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45" windowWidth="1876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<sst xmlns="http://schemas.openxmlformats.org/spreadsheetml/2006/main" count="2907" uniqueCount="647">
  <si>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</si>
  <si>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</si>
  <si>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</si>
  <si>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</si>
  <si>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</si>
  <si>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</si>
  <si>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</si>
  <si>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</si>
  <si>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</si>
  <si>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</si>
  <si>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</si>
  <si>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</si>
  <si>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</si>
  <si>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</si>
  <si>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</si>
  <si>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</si>
  <si>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</si>
  <si>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</si>
  <si>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</si>
  <si>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</si>
  <si>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</si>
  <si>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</si>
  <si>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</si>
  <si>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</si>
  <si>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</si>
  <si>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</si>
  <si>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</si>
  <si>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</si>
  <si>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</si>
  <si>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</si>
  <si>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</si>
  <si>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</si>
  <si>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</si>
  <si>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</si>
  <si>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</si>
  <si>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</si>
  <si>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</si>
  <si>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</si>
  <si>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</si>
  <si>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</si>
  <si>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</si>
  <si>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</si>
  <si>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</si>
  <si>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</si>
  <si>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</si>
  <si>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</si>
  <si>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</si>
  <si>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</si>
  <si>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</si>
  <si>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</si>
  <si>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</si>
  <si>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</si>
  <si>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</si>
  <si>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</si>
  <si>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</si>
  <si>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</si>
  <si>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</si>
  <si>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</si>
  <si>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</si>
  <si>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</si>
  <si>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</si>
  <si>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</si>
  <si>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</si>
  <si>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</si>
  <si>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</si>
  <si>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</si>
  <si>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</si>
  <si>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</si>
  <si>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</si>
  <si>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</si>
  <si>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</si>
  <si>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</si>
  <si>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</si>
  <si>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</si>
  <si>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</si>
  <si>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</si>
  <si>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</si>
  <si>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</si>
  <si>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</si>
  <si>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</si>
  <si>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</si>
  <si>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</si>
  <si>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</si>
  <si>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</si>
  <si>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</si>
  <si>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</si>
  <si>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</si>
  <si>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</si>
  <si>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</si>
  <si>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</si>
  <si>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</si>
  <si>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</si>
  <si>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</si>
  <si>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</si>
  <si>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</si>
  <si>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</si>
  <si>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</si>
  <si>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</si>
  <si>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</si>
  <si>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</si>
  <si>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</si>
  <si>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</si>
  <si>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</si>
  <si>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</si>
  <si>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</si>
  <si>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</si>
  <si>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</si>
  <si>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</si>
  <si>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</si>
  <si>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</si>
  <si>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</si>
  <si>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</si>
  <si>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</si>
  <si>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</si>
  <si>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</si>
  <si>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</si>
  <si>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</si>
  <si>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</si>
  <si>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</si>
  <si>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</si>
  <si>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</si>
  <si>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</si>
  <si>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</si>
  <si>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</si>
  <si>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</si>
  <si>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</si>
  <si>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</si>
  <si>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</si>
  <si>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</si>
  <si>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</si>
  <si>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</si>
  <si>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</si>
  <si>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</si>
  <si>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</si>
  <si>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</si>
  <si>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</si>
  <si>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</si>
  <si>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</si>
  <si>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</si>
  <si>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</si>
  <si>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</si>
  <si>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</si>
  <si>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</si>
  <si>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</si>
  <si>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</si>
  <si>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</si>
  <si>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</si>
  <si>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</si>
  <si>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</si>
  <si>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</si>
  <si>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</si>
  <si>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</si>
  <si>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</si>
  <si>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</si>
  <si>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</si>
  <si>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</si>
  <si>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</si>
  <si>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</si>
  <si>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</si>
  <si>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</si>
  <si>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</si>
  <si>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</si>
  <si>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</si>
  <si>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</si>
  <si>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</si>
  <si>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</si>
  <si>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</si>
  <si>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</si>
  <si>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</si>
  <si>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</si>
  <si>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</si>
  <si>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</si>
  <si>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</si>
  <si>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</si>
  <si>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</si>
  <si>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</si>
  <si>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</si>
  <si>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</si>
  <si>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</si>
  <si>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</si>
  <si>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</si>
  <si>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</si>
  <si>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</si>
  <si>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</si>
  <si>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</si>
  <si>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</si>
  <si>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</si>
  <si>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</si>
  <si>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</si>
  <si>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</si>
  <si>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</si>
  <si>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</si>
  <si>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</si>
  <si>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</si>
  <si>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</si>
  <si>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</si>
  <si>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</si>
  <si>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</si>
  <si>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</si>
  <si>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</si>
  <si>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</si>
  <si>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</si>
  <si>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</si>
  <si>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</si>
  <si>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</si>
  <si>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</si>
  <si>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</si>
  <si>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</si>
  <si>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</si>
  <si>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</si>
  <si>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</si>
  <si>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</si>
  <si>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</si>
  <si>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</si>
  <si>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</si>
  <si>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</si>
  <si>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</si>
  <si>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</si>
  <si>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</si>
  <si>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</si>
  <si>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</si>
  <si>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</si>
  <si>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</si>
  <si>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</si>
  <si>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</si>
  <si>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</si>
  <si>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</si>
  <si>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</si>
  <si>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</si>
  <si>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</si>
  <si>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</si>
  <si>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</si>
  <si>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</si>
  <si>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</si>
  <si>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</si>
  <si>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</si>
  <si>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</si>
  <si>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</si>
  <si>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</si>
  <si>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</si>
  <si>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</si>
  <si>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</si>
  <si>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</si>
  <si>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</si>
  <si>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</si>
  <si>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</si>
  <si>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</si>
  <si>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</si>
  <si>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</si>
  <si>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</si>
  <si>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</si>
  <si>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</si>
  <si>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</si>
  <si>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</si>
  <si>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</si>
  <si>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</si>
  <si>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</si>
  <si>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</si>
  <si>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</si>
  <si>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</si>
  <si>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</si>
  <si>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</si>
  <si>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</si>
  <si>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</si>
  <si>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</si>
  <si>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</si>
  <si>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</si>
  <si>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</si>
  <si>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</si>
  <si>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</si>
  <si>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</si>
  <si>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</si>
  <si>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</si>
  <si>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</si>
  <si>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</si>
  <si>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</si>
  <si>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</si>
  <si>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</si>
  <si>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</si>
  <si>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</si>
  <si>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</si>
  <si>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</si>
  <si>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</si>
  <si>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</si>
  <si>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</si>
  <si>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</si>
  <si>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</si>
  <si>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</si>
  <si>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</si>
  <si>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</si>
  <si>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</si>
  <si>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</si>
  <si>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</si>
  <si>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</si>
  <si>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</si>
  <si>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</si>
  <si>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</si>
  <si>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</si>
  <si>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</si>
  <si>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</si>
  <si>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</si>
  <si>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</si>
  <si>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</si>
  <si>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</si>
  <si>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</si>
  <si>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</si>
  <si>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</si>
  <si>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</si>
  <si>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</si>
  <si>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</si>
  <si>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</si>
  <si>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</si>
  <si>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</si>
  <si>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</si>
  <si>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</si>
  <si>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</si>
  <si>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</si>
  <si>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</si>
  <si>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</si>
  <si>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</si>
  <si>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</si>
  <si>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</si>
  <si>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</si>
  <si>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</si>
  <si>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</si>
  <si>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</si>
  <si>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</si>
  <si>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</si>
  <si>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</si>
  <si>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</si>
  <si>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</si>
  <si>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</si>
  <si>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</si>
  <si>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</si>
  <si>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</si>
  <si>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</si>
  <si>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</si>
  <si>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</si>
  <si>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</si>
  <si>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</si>
  <si>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</si>
  <si>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</si>
  <si>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</si>
  <si>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</si>
  <si>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</si>
  <si>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</si>
  <si>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</si>
  <si>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</si>
  <si>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</si>
  <si>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</si>
  <si>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</si>
  <si>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</si>
  <si>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</si>
  <si>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</si>
  <si>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</si>
  <si>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</si>
  <si>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</si>
  <si>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</si>
  <si>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</si>
  <si>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</si>
  <si>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</si>
  <si>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</si>
  <si>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</si>
  <si>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</si>
  <si>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</si>
  <si>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</si>
  <si>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</si>
  <si>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</si>
  <si>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</si>
  <si>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</si>
  <si>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</si>
  <si>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</si>
  <si>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</si>
  <si>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</si>
  <si>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</si>
  <si>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</si>
  <si>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</si>
  <si>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</si>
  <si>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</si>
  <si>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</si>
  <si>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</si>
  <si>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</si>
  <si>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</si>
  <si>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</si>
  <si>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</si>
  <si>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</si>
  <si>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</si>
  <si>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</si>
  <si>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</si>
  <si>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</si>
  <si>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</si>
  <si>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</si>
  <si>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</si>
  <si>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</si>
  <si>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</si>
  <si>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</si>
  <si>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</si>
  <si>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</si>
  <si>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</si>
  <si>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</si>
  <si>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</si>
  <si>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</si>
  <si>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</si>
  <si>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</si>
  <si>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</si>
  <si>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</si>
  <si>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</si>
  <si>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</si>
  <si>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</si>
  <si>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</si>
  <si>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</si>
  <si>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</si>
  <si>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</si>
  <si>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</si>
  <si>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</si>
  <si>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</si>
  <si>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</si>
  <si>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</si>
  <si>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</si>
  <si>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</si>
  <si>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</si>
  <si>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</si>
  <si>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</si>
  <si>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</si>
  <si>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</si>
  <si>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</si>
  <si>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</si>
  <si>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</si>
  <si>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</si>
  <si>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</si>
  <si>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</si>
  <si>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</si>
  <si>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</si>
  <si>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</si>
  <si>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</si>
  <si>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</si>
  <si>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</si>
  <si>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</si>
  <si>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</si>
  <si>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</si>
  <si>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</si>
  <si>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</si>
  <si>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</si>
  <si>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</si>
  <si>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</si>
  <si>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</si>
  <si>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</si>
  <si>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</si>
  <si>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</si>
  <si>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</si>
  <si>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</si>
  <si>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</si>
  <si>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</si>
  <si>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</si>
  <si>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</si>
  <si>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</si>
  <si>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</si>
  <si>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</si>
  <si>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</si>
  <si>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</si>
  <si>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</si>
  <si>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</si>
  <si>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</si>
  <si>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</si>
  <si>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</si>
  <si>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</si>
  <si>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</si>
  <si>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</si>
  <si>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</si>
  <si>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</si>
  <si>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</si>
  <si>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</si>
  <si>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</si>
  <si>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</si>
  <si>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</si>
  <si>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</si>
  <si>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</si>
  <si>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</si>
  <si>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</si>
  <si>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</si>
  <si>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</si>
  <si>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</si>
  <si>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</si>
  <si>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</si>
  <si>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</si>
  <si>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</si>
  <si>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</si>
  <si>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</si>
  <si>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</si>
  <si>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</si>
  <si>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</si>
  <si>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</si>
  <si>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</si>
  <si>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</si>
  <si>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</si>
  <si>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</si>
  <si>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</si>
  <si>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</si>
  <si>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</si>
  <si>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</si>
  <si>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</si>
  <si>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</si>
  <si>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</si>
  <si>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</si>
  <si>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</si>
  <si>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</si>
  <si>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</si>
  <si>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</si>
  <si>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</si>
  <si>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</si>
  <si>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</si>
  <si>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</si>
  <si>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</si>
  <si>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</si>
  <si>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</si>
  <si>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</si>
  <si>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</si>
  <si>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</si>
  <si>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</si>
  <si>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</si>
  <si>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</si>
  <si>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</si>
  <si>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低炭素ライフスタイル構築に向けた診断促進事業</t>
    <phoneticPr fontId="5"/>
  </si>
  <si>
    <t>地球環境局</t>
    <rPh sb="0" eb="2">
      <t>チキュウ</t>
    </rPh>
    <rPh sb="2" eb="4">
      <t>カンキョウ</t>
    </rPh>
    <rPh sb="4" eb="5">
      <t>キョク</t>
    </rPh>
    <phoneticPr fontId="5"/>
  </si>
  <si>
    <t>○</t>
  </si>
  <si>
    <t>家庭における着実な省エネを実行するための診断事業を行うことで、家庭向けの低炭素ライフスタイル提案を通じて、家庭部門の地球温暖化対策を着実に促進する。</t>
    <phoneticPr fontId="5"/>
  </si>
  <si>
    <t>①家庭向けエコ診断への補助事業
家庭で低炭素ライフスタイルを構築するため、各家庭に診断士を派遣し、家庭に応じた温室効果ガス排出削減行動を促すアドバイスを行う診断実施事業（診断実施機関は民間企業・地方公共団体等）に対して補助を行う。【補助対象：地方公共団体・民間団体等　補助割合：定額（上限7,000円／件）】
診断実施機関は、診断事業を行う主体機関として、診断士の養成、派遣、診断の管理、結果のとりまとめ等を行う。
②診断体制整備【委託】
診断を実施する上での事業運営として、環境省の示す運営体制・診断方法等に関するガイドラインに従い、診断実施機関の認定及び管理・支援や、診断ソフト及びシステムの管理・改善、診断実施事業の普及啓発促進、事業効果の分析、運用課題改善の検討を行う。</t>
    <rPh sb="139" eb="141">
      <t>テイガク</t>
    </rPh>
    <rPh sb="142" eb="144">
      <t>ジョウゲン</t>
    </rPh>
    <rPh sb="149" eb="150">
      <t>エン</t>
    </rPh>
    <rPh sb="151" eb="152">
      <t>ケン</t>
    </rPh>
    <phoneticPr fontId="5"/>
  </si>
  <si>
    <t>-</t>
    <phoneticPr fontId="5"/>
  </si>
  <si>
    <t>-</t>
    <phoneticPr fontId="5"/>
  </si>
  <si>
    <t>事業終了後も制度の効果を継続して測る指標として診断によるCO2排出削減量を成果目標とする</t>
    <phoneticPr fontId="5"/>
  </si>
  <si>
    <t>1t-CO2当たりの削減コスト</t>
    <rPh sb="6" eb="7">
      <t>ア</t>
    </rPh>
    <rPh sb="10" eb="12">
      <t>サクゲン</t>
    </rPh>
    <phoneticPr fontId="5"/>
  </si>
  <si>
    <t>tCO2/年</t>
    <phoneticPr fontId="5"/>
  </si>
  <si>
    <t>tCO2/年</t>
    <phoneticPr fontId="5"/>
  </si>
  <si>
    <t>-</t>
    <phoneticPr fontId="5"/>
  </si>
  <si>
    <t>-</t>
    <phoneticPr fontId="5"/>
  </si>
  <si>
    <t>円／t-co2</t>
    <rPh sb="0" eb="1">
      <t>エン</t>
    </rPh>
    <phoneticPr fontId="5"/>
  </si>
  <si>
    <t>円／t-co2</t>
    <phoneticPr fontId="5"/>
  </si>
  <si>
    <t>件</t>
    <rPh sb="0" eb="1">
      <t>ケン</t>
    </rPh>
    <phoneticPr fontId="5"/>
  </si>
  <si>
    <t>補助事業における事業経費／補助事業における診断件数　　</t>
    <phoneticPr fontId="5"/>
  </si>
  <si>
    <t>円/件</t>
    <phoneticPr fontId="5"/>
  </si>
  <si>
    <t>-</t>
    <phoneticPr fontId="5"/>
  </si>
  <si>
    <t>30,060,500円
／4,114件</t>
    <phoneticPr fontId="5"/>
  </si>
  <si>
    <t>34,144,000円
／4,586件</t>
    <phoneticPr fontId="5"/>
  </si>
  <si>
    <t>家庭エコ診断制度の診断件数（単年度）</t>
    <rPh sb="0" eb="2">
      <t>カテイ</t>
    </rPh>
    <rPh sb="4" eb="6">
      <t>シンダン</t>
    </rPh>
    <rPh sb="6" eb="8">
      <t>セイド</t>
    </rPh>
    <rPh sb="9" eb="11">
      <t>シンダン</t>
    </rPh>
    <phoneticPr fontId="5"/>
  </si>
  <si>
    <t>153,000,000円
／21,850件</t>
    <rPh sb="11" eb="12">
      <t>エン</t>
    </rPh>
    <rPh sb="20" eb="21">
      <t>ケン</t>
    </rPh>
    <phoneticPr fontId="5"/>
  </si>
  <si>
    <t>二酸化炭素排出抑制対策事業等補助金</t>
    <phoneticPr fontId="5"/>
  </si>
  <si>
    <t>二酸化炭素排出抑制対策事業等委託費</t>
    <phoneticPr fontId="5"/>
  </si>
  <si>
    <t>－</t>
    <phoneticPr fontId="5"/>
  </si>
  <si>
    <t>電力料金の上昇や再生可能エネルギー機器の低価格化により、家庭の省エネニーズは高まっている。</t>
    <phoneticPr fontId="5"/>
  </si>
  <si>
    <t>制度運営を確立するまでは、国からの支援が必要。</t>
    <phoneticPr fontId="5"/>
  </si>
  <si>
    <t>家庭部門における二酸化炭素排出抑制は喫緊の課題であり、従来の日々の取組を中心とした対策を超えて、家庭における全ての排出源で抜本的な対策が必要である。</t>
    <rPh sb="8" eb="11">
      <t>ニサンカ</t>
    </rPh>
    <rPh sb="11" eb="13">
      <t>タンソ</t>
    </rPh>
    <rPh sb="13" eb="15">
      <t>ハイシュツ</t>
    </rPh>
    <rPh sb="15" eb="17">
      <t>ヨクセイ</t>
    </rPh>
    <rPh sb="18" eb="20">
      <t>キッキン</t>
    </rPh>
    <rPh sb="21" eb="23">
      <t>カダイ</t>
    </rPh>
    <phoneticPr fontId="5"/>
  </si>
  <si>
    <t>有</t>
  </si>
  <si>
    <t>無</t>
  </si>
  <si>
    <t>補助金の交付に当たっては、補助率を設定し、補助事業者に相応の負担を求めることとしている。</t>
    <phoneticPr fontId="5"/>
  </si>
  <si>
    <t>前身事業である「家庭エコ診断推進基盤整備事業」での実績（約8千円/件）を下回る実績が得られている。</t>
    <phoneticPr fontId="5"/>
  </si>
  <si>
    <t>事業の実施に必要な事業者への支出に限られている。</t>
    <phoneticPr fontId="5"/>
  </si>
  <si>
    <t>事業目的に則した費目・使途に限られている。</t>
    <phoneticPr fontId="5"/>
  </si>
  <si>
    <t>‐</t>
  </si>
  <si>
    <t>事業実施に当たり、企画提案等を通じてより効果的かつ低コストな手法を採用している。</t>
    <phoneticPr fontId="5"/>
  </si>
  <si>
    <t>△</t>
  </si>
  <si>
    <t>事業実施に当たり、適宜有識者の助言を受けつつ実施していることから、実効性の高い手段で、効果的に実施できている。</t>
    <phoneticPr fontId="5"/>
  </si>
  <si>
    <t>成果物は、今年度当該事業を実施する際の基礎情報とするなど、十分活用されている。</t>
    <phoneticPr fontId="5"/>
  </si>
  <si>
    <t>中長期的に持続可能な低炭素社会を構築するためにも、2013年に1990年比で約６割の増加となっている家庭部門への対策となる本事業の実施は重要であり、前身事業である平成２３～２５年度に行った「家庭エコ診断推進基盤整備事業」での執行状況等を精緻に検証しつつ、予算の範囲内で、効率的・効果的に成果が得られるよう事業を実施している。一方で、成果及び活動実績が目標に対し未達であり、引き続き制度の普及促進が求められるところである。</t>
    <phoneticPr fontId="5"/>
  </si>
  <si>
    <t>新26-027</t>
    <phoneticPr fontId="5"/>
  </si>
  <si>
    <t>新26-019</t>
    <phoneticPr fontId="5"/>
  </si>
  <si>
    <t>－</t>
    <phoneticPr fontId="5"/>
  </si>
  <si>
    <t>－</t>
    <phoneticPr fontId="5"/>
  </si>
  <si>
    <t>－</t>
    <phoneticPr fontId="5"/>
  </si>
  <si>
    <t>060</t>
    <phoneticPr fontId="5"/>
  </si>
  <si>
    <t>A.一般社団法人地球温暖化防止全国ネット</t>
    <phoneticPr fontId="5"/>
  </si>
  <si>
    <t>人件費</t>
    <phoneticPr fontId="5"/>
  </si>
  <si>
    <t>実施期間の管理・支援、診断効果の分析等</t>
    <phoneticPr fontId="5"/>
  </si>
  <si>
    <t>人件費</t>
    <phoneticPr fontId="5"/>
  </si>
  <si>
    <t>事業費</t>
    <phoneticPr fontId="5"/>
  </si>
  <si>
    <t>事務費</t>
    <phoneticPr fontId="5"/>
  </si>
  <si>
    <t>執行団体の人件費、賃金、旅費、賃借料</t>
    <phoneticPr fontId="5"/>
  </si>
  <si>
    <t>補助事業者への補助金</t>
    <phoneticPr fontId="5"/>
  </si>
  <si>
    <t>人件費・業務費</t>
    <phoneticPr fontId="5"/>
  </si>
  <si>
    <t>診断事業の実施</t>
    <phoneticPr fontId="5"/>
  </si>
  <si>
    <t>診断体制の整備、診断実施機関の管理・支援、診断ソフト等の管理・改善、診断効果の分析、診断手法の改善等</t>
    <phoneticPr fontId="5"/>
  </si>
  <si>
    <t>－</t>
    <phoneticPr fontId="5"/>
  </si>
  <si>
    <t>診断事業の実施</t>
    <phoneticPr fontId="5"/>
  </si>
  <si>
    <t>随意契約
（公募）</t>
  </si>
  <si>
    <t>-</t>
    <phoneticPr fontId="5"/>
  </si>
  <si>
    <t>－</t>
    <phoneticPr fontId="5"/>
  </si>
  <si>
    <t>雑役務費</t>
    <phoneticPr fontId="5"/>
  </si>
  <si>
    <t>サーバー保守費、システム管理費等</t>
    <phoneticPr fontId="5"/>
  </si>
  <si>
    <t>その他</t>
    <phoneticPr fontId="5"/>
  </si>
  <si>
    <t>賃金、借料及び損料等</t>
    <rPh sb="9" eb="10">
      <t>ナド</t>
    </rPh>
    <phoneticPr fontId="5"/>
  </si>
  <si>
    <t>旅費</t>
    <phoneticPr fontId="5"/>
  </si>
  <si>
    <t>診断ソフト及びツールの管理、独自の家庭エコ診断に関する業務</t>
    <phoneticPr fontId="5"/>
  </si>
  <si>
    <t>外注費</t>
    <phoneticPr fontId="5"/>
  </si>
  <si>
    <t>一般管理費</t>
    <rPh sb="0" eb="2">
      <t>イッパン</t>
    </rPh>
    <rPh sb="2" eb="5">
      <t>カンリヒ</t>
    </rPh>
    <phoneticPr fontId="5"/>
  </si>
  <si>
    <t>一般社団法人地球温暖化防止全国ネット</t>
    <phoneticPr fontId="5"/>
  </si>
  <si>
    <t>補助事業の執行</t>
    <rPh sb="0" eb="2">
      <t>ホジョ</t>
    </rPh>
    <rPh sb="2" eb="4">
      <t>ジギョウ</t>
    </rPh>
    <rPh sb="5" eb="7">
      <t>シッコウ</t>
    </rPh>
    <phoneticPr fontId="5"/>
  </si>
  <si>
    <t>－</t>
    <phoneticPr fontId="5"/>
  </si>
  <si>
    <t>随意契約
（企画競争）</t>
  </si>
  <si>
    <t>-</t>
    <phoneticPr fontId="5"/>
  </si>
  <si>
    <t>－</t>
    <phoneticPr fontId="5"/>
  </si>
  <si>
    <t>C.一般社団法人地球温暖化防止全国ネット</t>
    <phoneticPr fontId="5"/>
  </si>
  <si>
    <t>E.</t>
    <phoneticPr fontId="5"/>
  </si>
  <si>
    <t>D.一般財団法人大阪府みどり公社</t>
    <phoneticPr fontId="5"/>
  </si>
  <si>
    <t>診断ソフトの維持・サポート</t>
    <phoneticPr fontId="5"/>
  </si>
  <si>
    <t>診断ソフトの維持・サポート</t>
    <phoneticPr fontId="5"/>
  </si>
  <si>
    <t>B.有限会社ひのでやエコライフ研究所</t>
    <phoneticPr fontId="5"/>
  </si>
  <si>
    <t>随意契約
（その他）</t>
  </si>
  <si>
    <t>-</t>
    <phoneticPr fontId="5"/>
  </si>
  <si>
    <t>-</t>
    <phoneticPr fontId="5"/>
  </si>
  <si>
    <t>-</t>
    <phoneticPr fontId="5"/>
  </si>
  <si>
    <t>一般社団法人地球温暖化防止全国ネット</t>
    <phoneticPr fontId="5"/>
  </si>
  <si>
    <t>有限会社ひのでやエコライフ研究所</t>
    <phoneticPr fontId="5"/>
  </si>
  <si>
    <t>一般財団法人大阪府みどり公社</t>
    <phoneticPr fontId="5"/>
  </si>
  <si>
    <t>特定非営利活動法人京都地球温暖化防止府民会議</t>
    <phoneticPr fontId="5"/>
  </si>
  <si>
    <t>一般財団法人九州環境管理協会</t>
    <phoneticPr fontId="5"/>
  </si>
  <si>
    <t>一般社団法人全国住宅産業地域活性化協議会</t>
    <phoneticPr fontId="5"/>
  </si>
  <si>
    <t>公益財団法人ひょうご環境創造協会</t>
    <phoneticPr fontId="5"/>
  </si>
  <si>
    <t>公益財団法人みやぎ・環境とくらし・ネットワーク</t>
    <phoneticPr fontId="5"/>
  </si>
  <si>
    <t>株式会社レーベン</t>
    <phoneticPr fontId="5"/>
  </si>
  <si>
    <t>特定非営利活動法人環境ネットワーク埼玉（コープみらい）</t>
    <phoneticPr fontId="5"/>
  </si>
  <si>
    <t>企業組合　労協しまね事業団</t>
    <phoneticPr fontId="5"/>
  </si>
  <si>
    <t>イオンリテール株式会社リフォーム部</t>
    <phoneticPr fontId="5"/>
  </si>
  <si>
    <t>2020年（平成32年度）までに診断世帯数32万世帯を実施し、制度の自立化による補助金額低減によって、1t-CO2当たりの削減コストを低減させる</t>
    <rPh sb="4" eb="5">
      <t>ネン</t>
    </rPh>
    <rPh sb="6" eb="8">
      <t>ヘイセイ</t>
    </rPh>
    <rPh sb="10" eb="12">
      <t>ネンド</t>
    </rPh>
    <rPh sb="16" eb="18">
      <t>シンダン</t>
    </rPh>
    <rPh sb="18" eb="21">
      <t>セタイスウ</t>
    </rPh>
    <rPh sb="23" eb="24">
      <t>マン</t>
    </rPh>
    <rPh sb="24" eb="26">
      <t>セタイ</t>
    </rPh>
    <rPh sb="27" eb="29">
      <t>ジッシ</t>
    </rPh>
    <phoneticPr fontId="5"/>
  </si>
  <si>
    <t>1.地球温暖化対策の推進</t>
    <phoneticPr fontId="5"/>
  </si>
  <si>
    <t>委託事業については企画競争方式にて事業委託先を選定し、補助事業についても公募にて事業者を選定している。今後の選定に当たっても審査会の実施等妥当性の確認を行うこととしたい。</t>
    <rPh sb="0" eb="2">
      <t>イタク</t>
    </rPh>
    <rPh sb="2" eb="4">
      <t>ジギョウ</t>
    </rPh>
    <rPh sb="27" eb="29">
      <t>ホジョ</t>
    </rPh>
    <rPh sb="29" eb="31">
      <t>ジギョウ</t>
    </rPh>
    <rPh sb="36" eb="38">
      <t>コウボ</t>
    </rPh>
    <rPh sb="40" eb="43">
      <t>ジギョウシャ</t>
    </rPh>
    <rPh sb="44" eb="46">
      <t>センテイ</t>
    </rPh>
    <rPh sb="51" eb="53">
      <t>コンゴ</t>
    </rPh>
    <rPh sb="54" eb="56">
      <t>センテイ</t>
    </rPh>
    <rPh sb="57" eb="58">
      <t>ア</t>
    </rPh>
    <rPh sb="62" eb="65">
      <t>シンサカイ</t>
    </rPh>
    <rPh sb="66" eb="68">
      <t>ジッシ</t>
    </rPh>
    <rPh sb="68" eb="69">
      <t>ナド</t>
    </rPh>
    <rPh sb="69" eb="72">
      <t>ダトウセイ</t>
    </rPh>
    <rPh sb="73" eb="75">
      <t>カクニン</t>
    </rPh>
    <rPh sb="76" eb="77">
      <t>オコナ</t>
    </rPh>
    <phoneticPr fontId="5"/>
  </si>
  <si>
    <t>-</t>
    <phoneticPr fontId="5"/>
  </si>
  <si>
    <t>本事業の実施によって平成32年度までに全世帯に対して、１％程度の波及効果を想定。なお、制度としては並行して自立化を目指す。</t>
    <rPh sb="10" eb="12">
      <t>ヘイセイ</t>
    </rPh>
    <rPh sb="14" eb="16">
      <t>ネンド</t>
    </rPh>
    <rPh sb="19" eb="22">
      <t>ゼンセタイ</t>
    </rPh>
    <rPh sb="23" eb="24">
      <t>タイ</t>
    </rPh>
    <rPh sb="43" eb="45">
      <t>セイド</t>
    </rPh>
    <rPh sb="49" eb="51">
      <t>ヘイコウ</t>
    </rPh>
    <rPh sb="53" eb="56">
      <t>ジリツカ</t>
    </rPh>
    <rPh sb="57" eb="59">
      <t>メザ</t>
    </rPh>
    <phoneticPr fontId="5"/>
  </si>
  <si>
    <t>平成２８年度予算額／削減効果（波及効果含む）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</si>
  <si>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
    <phoneticPr fontId="5"/>
  </si>
  <si>
    <t>万t-CO2/年</t>
    <rPh sb="0" eb="1">
      <t>マン</t>
    </rPh>
    <rPh sb="7" eb="8">
      <t>ネン</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</si>
  <si>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</si>
  <si>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</si>
  <si>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t>
    <phoneticPr fontId="5"/>
  </si>
  <si>
    <t>-</t>
    <phoneticPr fontId="5"/>
  </si>
  <si>
    <t>家庭における着実な省エネを促進するための診断事業を行い、各家庭におけるライフタイルの転換、買換え対策の実施によって二酸酸化炭素排出抑制に寄与する。</t>
    <rPh sb="0" eb="2">
      <t>カテイ</t>
    </rPh>
    <rPh sb="6" eb="8">
      <t>チャクジツ</t>
    </rPh>
    <rPh sb="9" eb="10">
      <t>ショウ</t>
    </rPh>
    <rPh sb="13" eb="15">
      <t>ソクシン</t>
    </rPh>
    <rPh sb="20" eb="22">
      <t>シンダン</t>
    </rPh>
    <rPh sb="22" eb="24">
      <t>ジギョウ</t>
    </rPh>
    <rPh sb="25" eb="26">
      <t>オコナ</t>
    </rPh>
    <rPh sb="28" eb="31">
      <t>カクカテイ</t>
    </rPh>
    <rPh sb="42" eb="44">
      <t>テンカン</t>
    </rPh>
    <rPh sb="45" eb="47">
      <t>カイカ</t>
    </rPh>
    <rPh sb="48" eb="50">
      <t>タイサク</t>
    </rPh>
    <rPh sb="51" eb="53">
      <t>ジッシ</t>
    </rPh>
    <rPh sb="57" eb="58">
      <t>ニ</t>
    </rPh>
    <rPh sb="58" eb="59">
      <t>サン</t>
    </rPh>
    <rPh sb="59" eb="61">
      <t>サンカ</t>
    </rPh>
    <rPh sb="61" eb="63">
      <t>タンソ</t>
    </rPh>
    <rPh sb="63" eb="65">
      <t>ハイシュツ</t>
    </rPh>
    <rPh sb="65" eb="67">
      <t>ヨクセイ</t>
    </rPh>
    <phoneticPr fontId="5"/>
  </si>
  <si>
    <t>成果目標に対する達成度が低くなった原因を解明し、実現可能な目標を設定すること。</t>
    <phoneticPr fontId="5"/>
  </si>
  <si>
    <t>現状通り</t>
  </si>
  <si>
    <t>外部有識者点検対象外</t>
    <phoneticPr fontId="5"/>
  </si>
  <si>
    <t>CO2排出削減量</t>
    <phoneticPr fontId="5"/>
  </si>
  <si>
    <t>試行的な参加にとどまる事業者が多かったことや、資金的な問題により参加を見送る事業者が発生した等あり、成果実績は成果目標に対して未達となった。</t>
    <rPh sb="0" eb="3">
      <t>シコウテキ</t>
    </rPh>
    <rPh sb="4" eb="6">
      <t>サンカ</t>
    </rPh>
    <rPh sb="11" eb="13">
      <t>ジギョウ</t>
    </rPh>
    <rPh sb="13" eb="14">
      <t>シャ</t>
    </rPh>
    <rPh sb="14" eb="15">
      <t>ギョウシャ</t>
    </rPh>
    <phoneticPr fontId="5"/>
  </si>
  <si>
    <t>試行的な参加にとどまる事業者が多かったことや、資金的な問題により参加を見送る事業者が発生した等あり、活動実績は当初見込みに対して未達となった。</t>
    <phoneticPr fontId="5"/>
  </si>
  <si>
    <t>平成２７年度までに得られた結果に基づき、より効果的・効率的な制度運営の執行を行うとともに、制度の普及促進に必要な要件等を整理し、適宜対応を図る。</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</si>
  <si>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8">
      <t>ジギョウ</t>
    </rPh>
    <rPh sb="18" eb="19">
      <t>シツ</t>
    </rPh>
    <phoneticPr fontId="5"/>
  </si>
  <si>
    <t>室長　福島　健彦</t>
    <rPh sb="0" eb="2">
      <t>シツチョウ</t>
    </rPh>
    <rPh sb="3" eb="5">
      <t>フクシマ</t>
    </rPh>
    <rPh sb="6" eb="8">
      <t>タケヒコ</t>
    </rPh>
    <phoneticPr fontId="5"/>
  </si>
  <si>
    <t>委託業務の一部完了に伴う減額。</t>
    <rPh sb="0" eb="2">
      <t>イタク</t>
    </rPh>
    <rPh sb="2" eb="4">
      <t>ギョウム</t>
    </rPh>
    <rPh sb="5" eb="7">
      <t>イチブ</t>
    </rPh>
    <rPh sb="7" eb="9">
      <t>カンリョウ</t>
    </rPh>
    <rPh sb="10" eb="11">
      <t>トモナ</t>
    </rPh>
    <rPh sb="12" eb="14">
      <t>ゲンガク</t>
    </rPh>
    <phoneticPr fontId="5"/>
  </si>
  <si>
    <t>成果目標に対する達成度が低くなった原因は、診断件数の目標未達及び平成26年度から平成27年度にかけての世帯当たりCO2削減見込量の減少であった。診断件数の更なる増加については、地域団体や民間企業を中心とした診断実施機関及び診断を行う診断士の増大に引き続き注力する。また、世帯当たりのCO2削減見込量の減少については、診断時の提案メニューの拡充等によるCO2削減量の増加及び発現に努め、適宜目標設定にも反映させることとしたい。</t>
    <rPh sb="21" eb="23">
      <t>シンダン</t>
    </rPh>
    <rPh sb="23" eb="25">
      <t>ケンスウ</t>
    </rPh>
    <rPh sb="26" eb="28">
      <t>モクヒョウ</t>
    </rPh>
    <rPh sb="28" eb="30">
      <t>ミタツ</t>
    </rPh>
    <rPh sb="30" eb="31">
      <t>オヨ</t>
    </rPh>
    <rPh sb="32" eb="34">
      <t>ヘイセイ</t>
    </rPh>
    <rPh sb="36" eb="38">
      <t>ネンド</t>
    </rPh>
    <rPh sb="40" eb="42">
      <t>ヘイセイ</t>
    </rPh>
    <rPh sb="44" eb="46">
      <t>ネンド</t>
    </rPh>
    <rPh sb="51" eb="53">
      <t>セタイ</t>
    </rPh>
    <rPh sb="53" eb="54">
      <t>ア</t>
    </rPh>
    <rPh sb="59" eb="61">
      <t>サクゲン</t>
    </rPh>
    <rPh sb="61" eb="63">
      <t>ミコミ</t>
    </rPh>
    <rPh sb="63" eb="64">
      <t>リョウ</t>
    </rPh>
    <rPh sb="65" eb="67">
      <t>ゲンショウ</t>
    </rPh>
    <rPh sb="72" eb="74">
      <t>シンダン</t>
    </rPh>
    <rPh sb="74" eb="76">
      <t>ケンスウ</t>
    </rPh>
    <rPh sb="88" eb="90">
      <t>チイキ</t>
    </rPh>
    <rPh sb="90" eb="92">
      <t>ダンタイ</t>
    </rPh>
    <rPh sb="93" eb="95">
      <t>ミンカン</t>
    </rPh>
    <rPh sb="95" eb="97">
      <t>キギョウ</t>
    </rPh>
    <rPh sb="98" eb="100">
      <t>チュウシン</t>
    </rPh>
    <rPh sb="103" eb="105">
      <t>シンダン</t>
    </rPh>
    <rPh sb="105" eb="107">
      <t>ジッシ</t>
    </rPh>
    <rPh sb="107" eb="109">
      <t>キカン</t>
    </rPh>
    <rPh sb="109" eb="110">
      <t>オヨ</t>
    </rPh>
    <rPh sb="111" eb="113">
      <t>シンダン</t>
    </rPh>
    <rPh sb="114" eb="115">
      <t>オコナ</t>
    </rPh>
    <rPh sb="116" eb="119">
      <t>シンダンシ</t>
    </rPh>
    <rPh sb="120" eb="122">
      <t>ゾウダイ</t>
    </rPh>
    <rPh sb="123" eb="124">
      <t>ヒ</t>
    </rPh>
    <rPh sb="125" eb="126">
      <t>ツヅ</t>
    </rPh>
    <rPh sb="127" eb="129">
      <t>チュウリョク</t>
    </rPh>
    <rPh sb="135" eb="137">
      <t>セタイ</t>
    </rPh>
    <rPh sb="137" eb="138">
      <t>ア</t>
    </rPh>
    <rPh sb="158" eb="161">
      <t>シンダンジ</t>
    </rPh>
    <rPh sb="162" eb="164">
      <t>テイアン</t>
    </rPh>
    <rPh sb="169" eb="171">
      <t>カクジュウ</t>
    </rPh>
    <rPh sb="171" eb="172">
      <t>トウ</t>
    </rPh>
    <rPh sb="178" eb="180">
      <t>サクゲン</t>
    </rPh>
    <rPh sb="180" eb="181">
      <t>リョウ</t>
    </rPh>
    <rPh sb="182" eb="184">
      <t>ゾウカ</t>
    </rPh>
    <rPh sb="184" eb="185">
      <t>オヨ</t>
    </rPh>
    <rPh sb="186" eb="188">
      <t>ハツゲン</t>
    </rPh>
    <rPh sb="189" eb="190">
      <t>ツト</t>
    </rPh>
    <rPh sb="192" eb="194">
      <t>テキギ</t>
    </rPh>
    <rPh sb="194" eb="196">
      <t>モクヒョウ</t>
    </rPh>
    <rPh sb="196" eb="198">
      <t>セッテイ</t>
    </rPh>
    <rPh sb="200" eb="202">
      <t>ハンエイ</t>
    </rPh>
    <phoneticPr fontId="5"/>
  </si>
  <si>
    <t>地球温暖化対策計画（平成28年5月13日閣議決定）</t>
    <phoneticPr fontId="5"/>
  </si>
  <si>
    <t>特別会計に関する法律第85条第3項第1号ホ及び第2号
同法施行令第50条第７項第10号及び第11号並びに第9項第1号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</si>
</sst>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924</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112058</xdr:colOff>
      <xdr:row>719</xdr:row>
      <xdr:rowOff>156880</xdr:rowOff>
    </xdr:from>
    <xdr:to>
      <xdr:col>49</xdr:col>
      <xdr:colOff>221987</xdr:colOff>
      <xdr:row>746</xdr:row>
      <xdr:rowOff>42891</xdr:rowOff>
    </xdr:to>
    <xdr:grpSp>
      <xdr:nvGrpSpPr>
        <xdr:cNvPr id="5" name="グループ化 4"/>
        <xdr:cNvGrpSpPr/>
      </xdr:nvGrpSpPr>
      <xdr:grpSpPr>
        <a:xfrm>
          <a:off x="1523999" y="40128262"/>
          <a:ext cx="8581576" cy="9265335"/>
          <a:chOff x="1632857" y="33264661"/>
          <a:chExt cx="8581576" cy="9265335"/>
        </a:xfrm>
      </xdr:grpSpPr>
      <xdr:sp macro="" textlink="">
        <xdr:nvSpPr>
          <xdr:cNvPr id="6" name="大かっこ 5"/>
          <xdr:cNvSpPr/>
        </xdr:nvSpPr>
        <xdr:spPr bwMode="auto">
          <a:xfrm>
            <a:off x="3655977" y="33264661"/>
            <a:ext cx="6535773" cy="19370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年度比で約６割も増加しており、環境・生命文明社会の実現のためには低炭素ライフスタイルを推進することが必要不可欠である。一方、各家庭での意識向上から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源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sp macro="" textlink="">
        <xdr:nvSpPr>
          <xdr:cNvPr id="7" name="正方形/長方形 6"/>
          <xdr:cNvSpPr/>
        </xdr:nvSpPr>
        <xdr:spPr bwMode="auto">
          <a:xfrm>
            <a:off x="1632857" y="33470500"/>
            <a:ext cx="1860169" cy="5555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９５百万円</a:t>
            </a:r>
          </a:p>
        </xdr:txBody>
      </xdr:sp>
      <xdr:sp macro="" textlink="">
        <xdr:nvSpPr>
          <xdr:cNvPr id="8" name="フレーム 7"/>
          <xdr:cNvSpPr/>
        </xdr:nvSpPr>
        <xdr:spPr bwMode="auto">
          <a:xfrm>
            <a:off x="2367363" y="35574480"/>
            <a:ext cx="1419527" cy="4168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a:t>
            </a:r>
          </a:p>
        </xdr:txBody>
      </xdr:sp>
      <xdr:sp macro="" textlink="">
        <xdr:nvSpPr>
          <xdr:cNvPr id="9" name="正方形/長方形 8"/>
          <xdr:cNvSpPr/>
        </xdr:nvSpPr>
        <xdr:spPr bwMode="auto">
          <a:xfrm>
            <a:off x="2159829" y="36039038"/>
            <a:ext cx="2051110" cy="8112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５４百万円</a:t>
            </a:r>
          </a:p>
        </xdr:txBody>
      </xdr:sp>
      <xdr:sp macro="" textlink="">
        <xdr:nvSpPr>
          <xdr:cNvPr id="10" name="大かっこ 9"/>
          <xdr:cNvSpPr/>
        </xdr:nvSpPr>
        <xdr:spPr bwMode="auto">
          <a:xfrm>
            <a:off x="2004695" y="36917252"/>
            <a:ext cx="2355034" cy="19874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xnSp macro="">
        <xdr:nvCxnSpPr>
          <xdr:cNvPr id="11" name="直線矢印コネクタ 10"/>
          <xdr:cNvCxnSpPr/>
        </xdr:nvCxnSpPr>
        <xdr:spPr bwMode="auto">
          <a:xfrm>
            <a:off x="1829688" y="36389046"/>
            <a:ext cx="2354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フレーム 11"/>
          <xdr:cNvSpPr/>
        </xdr:nvSpPr>
        <xdr:spPr bwMode="auto">
          <a:xfrm>
            <a:off x="5187684" y="36643605"/>
            <a:ext cx="1166174" cy="3714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xnSp macro="">
        <xdr:nvCxnSpPr>
          <xdr:cNvPr id="13" name="直線コネクタ 12"/>
          <xdr:cNvCxnSpPr/>
        </xdr:nvCxnSpPr>
        <xdr:spPr bwMode="auto">
          <a:xfrm>
            <a:off x="4248546" y="36417660"/>
            <a:ext cx="1476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rot="5400000">
            <a:off x="5615206" y="36522117"/>
            <a:ext cx="2088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3881422" y="35234730"/>
            <a:ext cx="6333011" cy="7839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sp macro="" textlink="">
        <xdr:nvSpPr>
          <xdr:cNvPr id="17" name="正方形/長方形 16"/>
          <xdr:cNvSpPr/>
        </xdr:nvSpPr>
        <xdr:spPr bwMode="auto">
          <a:xfrm>
            <a:off x="5141844" y="37068992"/>
            <a:ext cx="1273935" cy="6761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ja-JP" altLang="en-US" sz="1100">
                <a:solidFill>
                  <a:schemeClr val="tx1"/>
                </a:solidFill>
              </a:rPr>
              <a:t>Ｂ．（有）ひのでやエコライフ研究所</a:t>
            </a:r>
            <a:endParaRPr kumimoji="1" lang="en-US" altLang="ja-JP" sz="1100">
              <a:solidFill>
                <a:schemeClr val="tx1"/>
              </a:solidFill>
            </a:endParaRPr>
          </a:p>
          <a:p>
            <a:pPr algn="ctr">
              <a:lnSpc>
                <a:spcPts val="1200"/>
              </a:lnSpc>
            </a:pPr>
            <a:r>
              <a:rPr kumimoji="1" lang="ja-JP" altLang="en-US" sz="1100">
                <a:solidFill>
                  <a:schemeClr val="tx1"/>
                </a:solidFill>
              </a:rPr>
              <a:t>２．７百万円</a:t>
            </a:r>
            <a:endParaRPr kumimoji="1" lang="en-US" altLang="ja-JP" sz="1100">
              <a:solidFill>
                <a:schemeClr val="tx1"/>
              </a:solidFill>
            </a:endParaRPr>
          </a:p>
        </xdr:txBody>
      </xdr:sp>
      <xdr:sp macro="" textlink="">
        <xdr:nvSpPr>
          <xdr:cNvPr id="18" name="大かっこ 17"/>
          <xdr:cNvSpPr/>
        </xdr:nvSpPr>
        <xdr:spPr bwMode="auto">
          <a:xfrm>
            <a:off x="5148923" y="37867575"/>
            <a:ext cx="1266785" cy="7572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p>
        </xdr:txBody>
      </xdr:sp>
      <xdr:cxnSp macro="">
        <xdr:nvCxnSpPr>
          <xdr:cNvPr id="21" name="直線コネクタ 20"/>
          <xdr:cNvCxnSpPr/>
        </xdr:nvCxnSpPr>
        <xdr:spPr bwMode="auto">
          <a:xfrm flipV="1">
            <a:off x="1829688" y="34026019"/>
            <a:ext cx="10703" cy="634645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1840390" y="40370515"/>
            <a:ext cx="28624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bwMode="auto">
          <a:xfrm>
            <a:off x="2119943" y="39909372"/>
            <a:ext cx="2051110" cy="7460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４１百万円</a:t>
            </a:r>
          </a:p>
        </xdr:txBody>
      </xdr:sp>
      <xdr:sp macro="" textlink="">
        <xdr:nvSpPr>
          <xdr:cNvPr id="25" name="フレーム 24"/>
          <xdr:cNvSpPr/>
        </xdr:nvSpPr>
        <xdr:spPr bwMode="auto">
          <a:xfrm>
            <a:off x="2367363" y="39378990"/>
            <a:ext cx="1419527" cy="4074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公募・間接補助</a:t>
            </a:r>
          </a:p>
        </xdr:txBody>
      </xdr:sp>
      <xdr:sp macro="" textlink="">
        <xdr:nvSpPr>
          <xdr:cNvPr id="26" name="大かっこ 25"/>
          <xdr:cNvSpPr/>
        </xdr:nvSpPr>
        <xdr:spPr bwMode="auto">
          <a:xfrm>
            <a:off x="3881422" y="39281459"/>
            <a:ext cx="6333011" cy="5779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家庭で低炭素ライフスタイルを構築するため、各家庭に診断員を派遣し、家庭に応じた温室効果ガス排出削減行動を促すアドバイスを行う診断実施事業に対して補助を行う。</a:t>
            </a:r>
          </a:p>
          <a:p>
            <a:endParaRPr kumimoji="1" lang="en-US" altLang="ja-JP" sz="1100">
              <a:solidFill>
                <a:schemeClr val="tx1"/>
              </a:solidFill>
              <a:latin typeface="+mn-lt"/>
              <a:ea typeface="+mn-ea"/>
              <a:cs typeface="+mn-cs"/>
            </a:endParaRPr>
          </a:p>
        </xdr:txBody>
      </xdr:sp>
      <xdr:cxnSp macro="">
        <xdr:nvCxnSpPr>
          <xdr:cNvPr id="27" name="直線コネクタ 26"/>
          <xdr:cNvCxnSpPr/>
        </xdr:nvCxnSpPr>
        <xdr:spPr bwMode="auto">
          <a:xfrm>
            <a:off x="4170982" y="40491018"/>
            <a:ext cx="83760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rot="5400000">
            <a:off x="4904733" y="40587961"/>
            <a:ext cx="19384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フレーム 28"/>
          <xdr:cNvSpPr/>
        </xdr:nvSpPr>
        <xdr:spPr bwMode="auto">
          <a:xfrm>
            <a:off x="4393996" y="40688981"/>
            <a:ext cx="1151822" cy="37681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a:t>
            </a:r>
            <a:endParaRPr kumimoji="1" lang="en-US" altLang="ja-JP" sz="900">
              <a:solidFill>
                <a:schemeClr val="tx1"/>
              </a:solidFill>
            </a:endParaRPr>
          </a:p>
        </xdr:txBody>
      </xdr:sp>
      <xdr:sp macro="" textlink="">
        <xdr:nvSpPr>
          <xdr:cNvPr id="30" name="正方形/長方形 29"/>
          <xdr:cNvSpPr/>
        </xdr:nvSpPr>
        <xdr:spPr bwMode="auto">
          <a:xfrm>
            <a:off x="4269757" y="41145648"/>
            <a:ext cx="1352407" cy="7328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r>
              <a:rPr kumimoji="1" lang="ja-JP" altLang="en-US" sz="1100">
                <a:solidFill>
                  <a:schemeClr val="tx1"/>
                </a:solidFill>
              </a:rPr>
              <a:t>Ｄ．地域団体、民間企業等（３６機関）</a:t>
            </a:r>
            <a:endParaRPr kumimoji="1" lang="en-US" altLang="ja-JP" sz="1100">
              <a:solidFill>
                <a:schemeClr val="tx1"/>
              </a:solidFill>
            </a:endParaRPr>
          </a:p>
          <a:p>
            <a:pPr algn="ctr"/>
            <a:r>
              <a:rPr kumimoji="1" lang="ja-JP" altLang="en-US" sz="1100">
                <a:solidFill>
                  <a:schemeClr val="tx1"/>
                </a:solidFill>
              </a:rPr>
              <a:t>３４百万円</a:t>
            </a:r>
            <a:endParaRPr kumimoji="1" lang="en-US" altLang="ja-JP" sz="1100">
              <a:solidFill>
                <a:schemeClr val="tx1"/>
              </a:solidFill>
            </a:endParaRPr>
          </a:p>
        </xdr:txBody>
      </xdr:sp>
      <xdr:sp macro="" textlink="">
        <xdr:nvSpPr>
          <xdr:cNvPr id="31" name="大かっこ 30"/>
          <xdr:cNvSpPr/>
        </xdr:nvSpPr>
        <xdr:spPr bwMode="auto">
          <a:xfrm>
            <a:off x="4306256" y="41986663"/>
            <a:ext cx="1314950" cy="54333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診断事業の実施</a:t>
            </a:r>
          </a:p>
        </xdr:txBody>
      </xdr:sp>
      <xdr:sp macro="" textlink="">
        <xdr:nvSpPr>
          <xdr:cNvPr id="32" name="大かっこ 31"/>
          <xdr:cNvSpPr/>
        </xdr:nvSpPr>
        <xdr:spPr bwMode="auto">
          <a:xfrm>
            <a:off x="2004695" y="40726105"/>
            <a:ext cx="2116306" cy="54538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●補助事業推進の実施</a:t>
            </a:r>
            <a:endParaRPr lang="ja-JP" altLang="ja-JP">
              <a:effectLst/>
            </a:endParaRPr>
          </a:p>
          <a:p>
            <a:pPr algn="l">
              <a:lnSpc>
                <a:spcPts val="1200"/>
              </a:lnSpc>
            </a:pPr>
            <a:endParaRPr kumimoji="1" lang="en-US" altLang="ja-JP"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48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522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523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80</v>
      </c>
      <c r="H5" s="522"/>
      <c r="I5" s="522"/>
      <c r="J5" s="522"/>
      <c r="K5" s="522"/>
      <c r="L5" s="522"/>
      <c r="M5" s="523" t="s">
        <v>75</v>
      </c>
      <c r="N5" s="524"/>
      <c r="O5" s="524"/>
      <c r="P5" s="524"/>
      <c r="Q5" s="524"/>
      <c r="R5" s="525"/>
      <c r="S5" s="526" t="s">
        <v>88</v>
      </c>
      <c r="T5" s="522"/>
      <c r="U5" s="522"/>
      <c r="V5" s="522"/>
      <c r="W5" s="522"/>
      <c r="X5" s="527"/>
      <c r="Y5" s="691" t="s">
        <v>3</v>
      </c>
      <c r="Z5" s="692"/>
      <c r="AA5" s="692"/>
      <c r="AB5" s="692"/>
      <c r="AC5" s="692"/>
      <c r="AD5" s="693"/>
      <c r="AE5" s="694" t="s">
        <v>641</v>
      </c>
      <c r="AF5" s="694"/>
      <c r="AG5" s="694"/>
      <c r="AH5" s="694"/>
      <c r="AI5" s="694"/>
      <c r="AJ5" s="694"/>
      <c r="AK5" s="694"/>
      <c r="AL5" s="694"/>
      <c r="AM5" s="694"/>
      <c r="AN5" s="694"/>
      <c r="AO5" s="694"/>
      <c r="AP5" s="695"/>
      <c r="AQ5" s="696" t="s">
        <v>642</v>
      </c>
      <c r="AR5" s="697"/>
      <c r="AS5" s="697"/>
      <c r="AT5" s="697"/>
      <c r="AU5" s="697"/>
      <c r="AV5" s="697"/>
      <c r="AW5" s="697"/>
      <c r="AX5" s="698"/>
    </row>
    <row r="6" spans="1:50" ht="39" customHeight="1" x14ac:dyDescent="0.15">
      <c r="A6" s="701" t="s">
        <v>4</v>
      </c>
      <c r="B6" s="702"/>
      <c r="C6" s="702"/>
      <c r="D6" s="702"/>
      <c r="E6" s="702"/>
      <c r="F6" s="702"/>
      <c r="G6" s="831" t="str">
        <f>入力規則等!F39</f>
        <v>エネルギー対策特別会計エネルギー需給勘定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646</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645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地球温暖化対策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エネルギー対策</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05.75" customHeight="1" x14ac:dyDescent="0.15">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t="s">
        <v>527</v>
      </c>
      <c r="Q13" s="220"/>
      <c r="R13" s="220"/>
      <c r="S13" s="220"/>
      <c r="T13" s="220"/>
      <c r="U13" s="220"/>
      <c r="V13" s="221"/>
      <c r="W13" s="219">
        <v>320</v>
      </c>
      <c r="X13" s="220"/>
      <c r="Y13" s="220"/>
      <c r="Z13" s="220"/>
      <c r="AA13" s="220"/>
      <c r="AB13" s="220"/>
      <c r="AC13" s="221"/>
      <c r="AD13" s="219">
        <v>110</v>
      </c>
      <c r="AE13" s="220"/>
      <c r="AF13" s="220"/>
      <c r="AG13" s="220"/>
      <c r="AH13" s="220"/>
      <c r="AI13" s="220"/>
      <c r="AJ13" s="221"/>
      <c r="AK13" s="219">
        <v>260</v>
      </c>
      <c r="AL13" s="220"/>
      <c r="AM13" s="220"/>
      <c r="AN13" s="220"/>
      <c r="AO13" s="220"/>
      <c r="AP13" s="220"/>
      <c r="AQ13" s="221"/>
      <c r="AR13" s="358">
        <v>210</v>
      </c>
      <c r="AS13" s="359"/>
      <c r="AT13" s="359"/>
      <c r="AU13" s="359"/>
      <c r="AV13" s="359"/>
      <c r="AW13" s="359"/>
      <c r="AX13" s="360"/>
    </row>
    <row r="14" spans="1:50" ht="21" customHeight="1" x14ac:dyDescent="0.15">
      <c r="A14" s="636"/>
      <c r="B14" s="637"/>
      <c r="C14" s="637"/>
      <c r="D14" s="637"/>
      <c r="E14" s="637"/>
      <c r="F14" s="638"/>
      <c r="G14" s="643"/>
      <c r="H14" s="644"/>
      <c r="I14" s="536" t="s">
        <v>9</v>
      </c>
      <c r="J14" s="578"/>
      <c r="K14" s="578"/>
      <c r="L14" s="578"/>
      <c r="M14" s="578"/>
      <c r="N14" s="578"/>
      <c r="O14" s="579"/>
      <c r="P14" s="219" t="s">
        <v>527</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528</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6" t="s">
        <v>59</v>
      </c>
      <c r="J16" s="537"/>
      <c r="K16" s="537"/>
      <c r="L16" s="537"/>
      <c r="M16" s="537"/>
      <c r="N16" s="537"/>
      <c r="O16" s="538"/>
      <c r="P16" s="219" t="s">
        <v>528</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669"/>
      <c r="AS16" s="670"/>
      <c r="AT16" s="670"/>
      <c r="AU16" s="670"/>
      <c r="AV16" s="670"/>
      <c r="AW16" s="670"/>
      <c r="AX16" s="671"/>
    </row>
    <row r="17" spans="1:50" ht="24.75" customHeight="1" x14ac:dyDescent="0.15">
      <c r="A17" s="636"/>
      <c r="B17" s="637"/>
      <c r="C17" s="637"/>
      <c r="D17" s="637"/>
      <c r="E17" s="637"/>
      <c r="F17" s="638"/>
      <c r="G17" s="643"/>
      <c r="H17" s="644"/>
      <c r="I17" s="536" t="s">
        <v>57</v>
      </c>
      <c r="J17" s="578"/>
      <c r="K17" s="578"/>
      <c r="L17" s="578"/>
      <c r="M17" s="578"/>
      <c r="N17" s="578"/>
      <c r="O17" s="579"/>
      <c r="P17" s="219" t="s">
        <v>528</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8" t="s">
        <v>22</v>
      </c>
      <c r="J18" s="709"/>
      <c r="K18" s="709"/>
      <c r="L18" s="709"/>
      <c r="M18" s="709"/>
      <c r="N18" s="709"/>
      <c r="O18" s="710"/>
      <c r="P18" s="515">
        <f>SUM(P13:V17)</f>
        <v>0</v>
      </c>
      <c r="Q18" s="516"/>
      <c r="R18" s="516"/>
      <c r="S18" s="516"/>
      <c r="T18" s="516"/>
      <c r="U18" s="516"/>
      <c r="V18" s="517"/>
      <c r="W18" s="515">
        <f>SUM(W13:AC17)</f>
        <v>320</v>
      </c>
      <c r="X18" s="516"/>
      <c r="Y18" s="516"/>
      <c r="Z18" s="516"/>
      <c r="AA18" s="516"/>
      <c r="AB18" s="516"/>
      <c r="AC18" s="517"/>
      <c r="AD18" s="515">
        <f>SUM(AD13:AJ17)</f>
        <v>110</v>
      </c>
      <c r="AE18" s="516"/>
      <c r="AF18" s="516"/>
      <c r="AG18" s="516"/>
      <c r="AH18" s="516"/>
      <c r="AI18" s="516"/>
      <c r="AJ18" s="517"/>
      <c r="AK18" s="515">
        <f>SUM(AK13:AQ17)</f>
        <v>260</v>
      </c>
      <c r="AL18" s="516"/>
      <c r="AM18" s="516"/>
      <c r="AN18" s="516"/>
      <c r="AO18" s="516"/>
      <c r="AP18" s="516"/>
      <c r="AQ18" s="517"/>
      <c r="AR18" s="515">
        <f>SUM(AR13:AX17)</f>
        <v>210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t="s">
        <v>528</v>
      </c>
      <c r="Q19" s="220"/>
      <c r="R19" s="220"/>
      <c r="S19" s="220"/>
      <c r="T19" s="220"/>
      <c r="U19" s="220"/>
      <c r="V19" s="221"/>
      <c r="W19" s="219">
        <v>159</v>
      </c>
      <c r="X19" s="220"/>
      <c r="Y19" s="220"/>
      <c r="Z19" s="220"/>
      <c r="AA19" s="220"/>
      <c r="AB19" s="220"/>
      <c r="AC19" s="221"/>
      <c r="AD19" s="219">
        <v>95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t="str">
        <f>IF(P18=0, "-", P19/P18)</f>
        <v>-</v>
      </c>
      <c r="Q20" s="520"/>
      <c r="R20" s="520"/>
      <c r="S20" s="520"/>
      <c r="T20" s="520"/>
      <c r="U20" s="520"/>
      <c r="V20" s="520"/>
      <c r="W20" s="520">
        <f>IF(W18=0, "-", W19/W18)</f>
        <v>0.49687500000000001</v>
      </c>
      <c r="X20" s="520"/>
      <c r="Y20" s="520"/>
      <c r="Z20" s="520"/>
      <c r="AA20" s="520"/>
      <c r="AB20" s="520"/>
      <c r="AC20" s="520"/>
      <c r="AD20" s="520">
        <f>IF(AD18=0, "-", AD19/AD18)</f>
        <v>0.86363636363636365</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637</v>
      </c>
      <c r="Q23" s="102"/>
      <c r="R23" s="102"/>
      <c r="S23" s="102"/>
      <c r="T23" s="102"/>
      <c r="U23" s="102"/>
      <c r="V23" s="102"/>
      <c r="W23" s="102"/>
      <c r="X23" s="131"/>
      <c r="Y23" s="213" t="s">
        <v>14</v>
      </c>
      <c r="Z23" s="472"/>
      <c r="AA23" s="473"/>
      <c r="AB23" s="484" t="s">
        <v>531</v>
      </c>
      <c r="AC23" s="484"/>
      <c r="AD23" s="484"/>
      <c r="AE23" s="316" t="s">
        <v>533</v>
      </c>
      <c r="AF23" s="317"/>
      <c r="AG23" s="317"/>
      <c r="AH23" s="317"/>
      <c r="AI23" s="316">
        <v>17888</v>
      </c>
      <c r="AJ23" s="317"/>
      <c r="AK23" s="317"/>
      <c r="AL23" s="317"/>
      <c r="AM23" s="316">
        <v>19294</v>
      </c>
      <c r="AN23" s="317"/>
      <c r="AO23" s="317"/>
      <c r="AP23" s="317"/>
      <c r="AQ23" s="91" t="s">
        <v>607</v>
      </c>
      <c r="AR23" s="92"/>
      <c r="AS23" s="92"/>
      <c r="AT23" s="93"/>
      <c r="AU23" s="317" t="s">
        <v>534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532</v>
      </c>
      <c r="AC24" s="499"/>
      <c r="AD24" s="499"/>
      <c r="AE24" s="316" t="s">
        <v>533</v>
      </c>
      <c r="AF24" s="317"/>
      <c r="AG24" s="317"/>
      <c r="AH24" s="317"/>
      <c r="AI24" s="316">
        <v>34000</v>
      </c>
      <c r="AJ24" s="317"/>
      <c r="AK24" s="317"/>
      <c r="AL24" s="317"/>
      <c r="AM24" s="316">
        <v>34506</v>
      </c>
      <c r="AN24" s="317"/>
      <c r="AO24" s="317"/>
      <c r="AP24" s="317"/>
      <c r="AQ24" s="91" t="s">
        <v>608</v>
      </c>
      <c r="AR24" s="92"/>
      <c r="AS24" s="92"/>
      <c r="AT24" s="93"/>
      <c r="AU24" s="317">
        <v>200000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533</v>
      </c>
      <c r="AF25" s="317"/>
      <c r="AG25" s="317"/>
      <c r="AH25" s="317"/>
      <c r="AI25" s="316">
        <v>53</v>
      </c>
      <c r="AJ25" s="317"/>
      <c r="AK25" s="317"/>
      <c r="AL25" s="317"/>
      <c r="AM25" s="316">
        <v>56</v>
      </c>
      <c r="AN25" s="317"/>
      <c r="AO25" s="317"/>
      <c r="AP25" s="317"/>
      <c r="AQ25" s="91" t="s">
        <v>608</v>
      </c>
      <c r="AR25" s="92"/>
      <c r="AS25" s="92"/>
      <c r="AT25" s="93"/>
      <c r="AU25" s="317" t="s">
        <v>534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6" t="s">
        <v>488</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32</v>
      </c>
      <c r="AV47" s="127"/>
      <c r="AW47" s="113" t="s">
        <v>313</v>
      </c>
      <c r="AX47" s="129"/>
    </row>
    <row r="48" spans="1:50" ht="22.5" customHeight="1" x14ac:dyDescent="0.15">
      <c r="A48" s="819"/>
      <c r="B48" s="820"/>
      <c r="C48" s="820"/>
      <c r="D48" s="820"/>
      <c r="E48" s="820"/>
      <c r="F48" s="821"/>
      <c r="G48" s="774" t="s">
        <v>386</v>
      </c>
      <c r="H48" s="102" t="s">
        <v>621</v>
      </c>
      <c r="I48" s="102"/>
      <c r="J48" s="102"/>
      <c r="K48" s="102"/>
      <c r="L48" s="102"/>
      <c r="M48" s="102"/>
      <c r="N48" s="102"/>
      <c r="O48" s="131"/>
      <c r="P48" s="102" t="s">
        <v>530</v>
      </c>
      <c r="Q48" s="102"/>
      <c r="R48" s="102"/>
      <c r="S48" s="102"/>
      <c r="T48" s="102"/>
      <c r="U48" s="102"/>
      <c r="V48" s="102"/>
      <c r="W48" s="102"/>
      <c r="X48" s="131"/>
      <c r="Y48" s="137" t="s">
        <v>14</v>
      </c>
      <c r="Z48" s="138"/>
      <c r="AA48" s="139"/>
      <c r="AB48" s="140" t="s">
        <v>536</v>
      </c>
      <c r="AC48" s="140"/>
      <c r="AD48" s="140"/>
      <c r="AE48" s="91" t="s">
        <v>534</v>
      </c>
      <c r="AF48" s="92"/>
      <c r="AG48" s="92"/>
      <c r="AH48" s="92"/>
      <c r="AI48" s="91">
        <v>8888</v>
      </c>
      <c r="AJ48" s="92"/>
      <c r="AK48" s="92"/>
      <c r="AL48" s="92"/>
      <c r="AM48" s="91">
        <v>4919</v>
      </c>
      <c r="AN48" s="92"/>
      <c r="AO48" s="92"/>
      <c r="AP48" s="92"/>
      <c r="AQ48" s="91" t="s">
        <v>608</v>
      </c>
      <c r="AR48" s="92"/>
      <c r="AS48" s="92"/>
      <c r="AT48" s="93"/>
      <c r="AU48" s="317" t="s">
        <v>607</v>
      </c>
      <c r="AV48" s="317"/>
      <c r="AW48" s="317"/>
      <c r="AX48" s="319"/>
    </row>
    <row r="49" spans="1:50" ht="22.5"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t="s">
        <v>535</v>
      </c>
      <c r="AC49" s="90"/>
      <c r="AD49" s="90"/>
      <c r="AE49" s="91" t="s">
        <v>534</v>
      </c>
      <c r="AF49" s="92"/>
      <c r="AG49" s="92"/>
      <c r="AH49" s="92"/>
      <c r="AI49" s="91">
        <v>9411</v>
      </c>
      <c r="AJ49" s="92"/>
      <c r="AK49" s="92"/>
      <c r="AL49" s="92"/>
      <c r="AM49" s="91">
        <v>3187</v>
      </c>
      <c r="AN49" s="92"/>
      <c r="AO49" s="92"/>
      <c r="AP49" s="92"/>
      <c r="AQ49" s="91" t="s">
        <v>607</v>
      </c>
      <c r="AR49" s="92"/>
      <c r="AS49" s="92"/>
      <c r="AT49" s="93"/>
      <c r="AU49" s="317">
        <v>1300</v>
      </c>
      <c r="AV49" s="317"/>
      <c r="AW49" s="317"/>
      <c r="AX49" s="319"/>
    </row>
    <row r="50" spans="1:50" ht="58.5"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534</v>
      </c>
      <c r="AF50" s="349"/>
      <c r="AG50" s="349"/>
      <c r="AH50" s="349"/>
      <c r="AI50" s="348" t="s">
        <v>627</v>
      </c>
      <c r="AJ50" s="349"/>
      <c r="AK50" s="349"/>
      <c r="AL50" s="349"/>
      <c r="AM50" s="348">
        <v>64</v>
      </c>
      <c r="AN50" s="349"/>
      <c r="AO50" s="349"/>
      <c r="AP50" s="349"/>
      <c r="AQ50" s="91" t="s">
        <v>608</v>
      </c>
      <c r="AR50" s="92"/>
      <c r="AS50" s="92"/>
      <c r="AT50" s="93"/>
      <c r="AU50" s="317" t="s">
        <v>624</v>
      </c>
      <c r="AV50" s="317"/>
      <c r="AW50" s="317"/>
      <c r="AX50" s="319"/>
    </row>
    <row r="51" spans="1:50" ht="83.25" customHeight="1" x14ac:dyDescent="0.15">
      <c r="A51" s="872" t="s">
        <v>515</v>
      </c>
      <c r="B51" s="873"/>
      <c r="C51" s="873"/>
      <c r="D51" s="873"/>
      <c r="E51" s="870" t="s">
        <v>506</v>
      </c>
      <c r="F51" s="871"/>
      <c r="G51" s="59" t="s">
        <v>387</v>
      </c>
      <c r="H51" s="800" t="s">
        <v>625</v>
      </c>
      <c r="I51" s="398"/>
      <c r="J51" s="398"/>
      <c r="K51" s="398"/>
      <c r="L51" s="398"/>
      <c r="M51" s="398"/>
      <c r="N51" s="398"/>
      <c r="O51" s="801"/>
      <c r="P51" s="201" t="s">
        <v>626</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6"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543</v>
      </c>
      <c r="H74" s="102"/>
      <c r="I74" s="102"/>
      <c r="J74" s="102"/>
      <c r="K74" s="102"/>
      <c r="L74" s="102"/>
      <c r="M74" s="102"/>
      <c r="N74" s="102"/>
      <c r="O74" s="102"/>
      <c r="P74" s="102"/>
      <c r="Q74" s="102"/>
      <c r="R74" s="102"/>
      <c r="S74" s="102"/>
      <c r="T74" s="102"/>
      <c r="U74" s="102"/>
      <c r="V74" s="102"/>
      <c r="W74" s="102"/>
      <c r="X74" s="131"/>
      <c r="Y74" s="826" t="s">
        <v>62</v>
      </c>
      <c r="Z74" s="692"/>
      <c r="AA74" s="693"/>
      <c r="AB74" s="484" t="s">
        <v>537</v>
      </c>
      <c r="AC74" s="484"/>
      <c r="AD74" s="484"/>
      <c r="AE74" s="298" t="s">
        <v>533</v>
      </c>
      <c r="AF74" s="298"/>
      <c r="AG74" s="298"/>
      <c r="AH74" s="298"/>
      <c r="AI74" s="298">
        <v>13899</v>
      </c>
      <c r="AJ74" s="298"/>
      <c r="AK74" s="298"/>
      <c r="AL74" s="298"/>
      <c r="AM74" s="298">
        <v>17151</v>
      </c>
      <c r="AN74" s="298"/>
      <c r="AO74" s="298"/>
      <c r="AP74" s="298"/>
      <c r="AQ74" s="298" t="s">
        <v>606</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537</v>
      </c>
      <c r="AC75" s="484"/>
      <c r="AD75" s="484"/>
      <c r="AE75" s="298" t="s">
        <v>533</v>
      </c>
      <c r="AF75" s="298"/>
      <c r="AG75" s="298"/>
      <c r="AH75" s="298"/>
      <c r="AI75" s="298">
        <v>23000</v>
      </c>
      <c r="AJ75" s="298"/>
      <c r="AK75" s="298"/>
      <c r="AL75" s="298"/>
      <c r="AM75" s="298">
        <v>27000</v>
      </c>
      <c r="AN75" s="298"/>
      <c r="AO75" s="298"/>
      <c r="AP75" s="298"/>
      <c r="AQ75" s="298">
        <v>34000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539</v>
      </c>
      <c r="AC89" s="250"/>
      <c r="AD89" s="251"/>
      <c r="AE89" s="298" t="s">
        <v>534</v>
      </c>
      <c r="AF89" s="298"/>
      <c r="AG89" s="298"/>
      <c r="AH89" s="298"/>
      <c r="AI89" s="298">
        <v>7307</v>
      </c>
      <c r="AJ89" s="298"/>
      <c r="AK89" s="298"/>
      <c r="AL89" s="298"/>
      <c r="AM89" s="298">
        <v>7445</v>
      </c>
      <c r="AN89" s="298"/>
      <c r="AO89" s="298"/>
      <c r="AP89" s="298"/>
      <c r="AQ89" s="316">
        <v>7000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540</v>
      </c>
      <c r="AF90" s="255"/>
      <c r="AG90" s="255"/>
      <c r="AH90" s="255"/>
      <c r="AI90" s="541" t="s">
        <v>541</v>
      </c>
      <c r="AJ90" s="255"/>
      <c r="AK90" s="255"/>
      <c r="AL90" s="255"/>
      <c r="AM90" s="541" t="s">
        <v>542</v>
      </c>
      <c r="AN90" s="255"/>
      <c r="AO90" s="255"/>
      <c r="AP90" s="255"/>
      <c r="AQ90" s="541" t="s">
        <v>544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1.5" customHeight="1" x14ac:dyDescent="0.15">
      <c r="A104" s="402"/>
      <c r="B104" s="403"/>
      <c r="C104" s="232" t="s">
        <v>545</v>
      </c>
      <c r="D104" s="233"/>
      <c r="E104" s="233"/>
      <c r="F104" s="233"/>
      <c r="G104" s="233"/>
      <c r="H104" s="233"/>
      <c r="I104" s="233"/>
      <c r="J104" s="233"/>
      <c r="K104" s="234"/>
      <c r="L104" s="219">
        <v>170</v>
      </c>
      <c r="M104" s="220"/>
      <c r="N104" s="220"/>
      <c r="O104" s="220"/>
      <c r="P104" s="220"/>
      <c r="Q104" s="221"/>
      <c r="R104" s="219">
        <v>170</v>
      </c>
      <c r="S104" s="220"/>
      <c r="T104" s="220"/>
      <c r="U104" s="220"/>
      <c r="V104" s="220"/>
      <c r="W104" s="221"/>
      <c r="X104" s="779" t="s">
        <v>643</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7.75" customHeight="1" x14ac:dyDescent="0.15">
      <c r="A105" s="402"/>
      <c r="B105" s="403"/>
      <c r="C105" s="235" t="s">
        <v>546</v>
      </c>
      <c r="D105" s="236"/>
      <c r="E105" s="236"/>
      <c r="F105" s="236"/>
      <c r="G105" s="236"/>
      <c r="H105" s="236"/>
      <c r="I105" s="236"/>
      <c r="J105" s="236"/>
      <c r="K105" s="237"/>
      <c r="L105" s="219">
        <v>90</v>
      </c>
      <c r="M105" s="220"/>
      <c r="N105" s="220"/>
      <c r="O105" s="220"/>
      <c r="P105" s="220"/>
      <c r="Q105" s="221"/>
      <c r="R105" s="219">
        <v>40</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1">
        <f>SUM(L104:Q109)</f>
        <v>260</v>
      </c>
      <c r="M110" s="812"/>
      <c r="N110" s="812"/>
      <c r="O110" s="812"/>
      <c r="P110" s="812"/>
      <c r="Q110" s="813"/>
      <c r="R110" s="811">
        <f>SUM(R104:W109)</f>
        <v>210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629</v>
      </c>
      <c r="AR114" s="336"/>
      <c r="AS114" s="113" t="s">
        <v>371</v>
      </c>
      <c r="AT114" s="114"/>
      <c r="AU114" s="127">
        <v>42</v>
      </c>
      <c r="AV114" s="127"/>
      <c r="AW114" s="113" t="s">
        <v>313</v>
      </c>
      <c r="AX114" s="129"/>
    </row>
    <row r="115" spans="1:50" ht="39.75" customHeight="1" x14ac:dyDescent="0.15">
      <c r="A115" s="174"/>
      <c r="B115" s="164"/>
      <c r="C115" s="163"/>
      <c r="D115" s="164"/>
      <c r="E115" s="163"/>
      <c r="F115" s="177"/>
      <c r="G115" s="130" t="s">
        <v>630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628</v>
      </c>
      <c r="AC115" s="90"/>
      <c r="AD115" s="90"/>
      <c r="AE115" s="191">
        <v>123500</v>
      </c>
      <c r="AF115" s="92"/>
      <c r="AG115" s="92"/>
      <c r="AH115" s="92"/>
      <c r="AI115" s="191">
        <v>118900</v>
      </c>
      <c r="AJ115" s="92"/>
      <c r="AK115" s="92"/>
      <c r="AL115" s="92"/>
      <c r="AM115" s="191" t="s">
        <v>517</v>
      </c>
      <c r="AN115" s="92"/>
      <c r="AO115" s="92"/>
      <c r="AP115" s="92"/>
      <c r="AQ115" s="191" t="s">
        <v>517</v>
      </c>
      <c r="AR115" s="92"/>
      <c r="AS115" s="92"/>
      <c r="AT115" s="92"/>
      <c r="AU115" s="191" t="s">
        <v>517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628</v>
      </c>
      <c r="AC116" s="140"/>
      <c r="AD116" s="140"/>
      <c r="AE116" s="191" t="s">
        <v>517</v>
      </c>
      <c r="AF116" s="92"/>
      <c r="AG116" s="92"/>
      <c r="AH116" s="92"/>
      <c r="AI116" s="191" t="s">
        <v>517</v>
      </c>
      <c r="AJ116" s="92"/>
      <c r="AK116" s="92"/>
      <c r="AL116" s="92"/>
      <c r="AM116" s="191" t="s">
        <v>517</v>
      </c>
      <c r="AN116" s="92"/>
      <c r="AO116" s="92"/>
      <c r="AP116" s="92"/>
      <c r="AQ116" s="191" t="s">
        <v>517</v>
      </c>
      <c r="AR116" s="92"/>
      <c r="AS116" s="92"/>
      <c r="AT116" s="92"/>
      <c r="AU116" s="191">
        <v>92700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633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518</v>
      </c>
      <c r="AF413" s="127"/>
      <c r="AG413" s="113" t="s">
        <v>371</v>
      </c>
      <c r="AH413" s="114"/>
      <c r="AI413" s="124"/>
      <c r="AJ413" s="124"/>
      <c r="AK413" s="124"/>
      <c r="AL413" s="119"/>
      <c r="AM413" s="124"/>
      <c r="AN413" s="124"/>
      <c r="AO413" s="124"/>
      <c r="AP413" s="119"/>
      <c r="AQ413" s="128" t="s">
        <v>521</v>
      </c>
      <c r="AR413" s="127"/>
      <c r="AS413" s="113" t="s">
        <v>371</v>
      </c>
      <c r="AT413" s="114"/>
      <c r="AU413" s="127" t="s">
        <v>521</v>
      </c>
      <c r="AV413" s="127"/>
      <c r="AW413" s="113" t="s">
        <v>313</v>
      </c>
      <c r="AX413" s="129"/>
    </row>
    <row r="414" spans="1:50" ht="22.5" customHeight="1" x14ac:dyDescent="0.15">
      <c r="A414" s="174"/>
      <c r="B414" s="164"/>
      <c r="C414" s="163"/>
      <c r="D414" s="164"/>
      <c r="E414" s="107"/>
      <c r="F414" s="108"/>
      <c r="G414" s="130" t="s">
        <v>517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518</v>
      </c>
      <c r="AC414" s="140"/>
      <c r="AD414" s="140"/>
      <c r="AE414" s="91" t="s">
        <v>521</v>
      </c>
      <c r="AF414" s="92"/>
      <c r="AG414" s="92"/>
      <c r="AH414" s="92"/>
      <c r="AI414" s="91" t="s">
        <v>521</v>
      </c>
      <c r="AJ414" s="92"/>
      <c r="AK414" s="92"/>
      <c r="AL414" s="92"/>
      <c r="AM414" s="91" t="s">
        <v>518</v>
      </c>
      <c r="AN414" s="92"/>
      <c r="AO414" s="92"/>
      <c r="AP414" s="93"/>
      <c r="AQ414" s="91" t="s">
        <v>518</v>
      </c>
      <c r="AR414" s="92"/>
      <c r="AS414" s="92"/>
      <c r="AT414" s="93"/>
      <c r="AU414" s="92" t="s">
        <v>520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520</v>
      </c>
      <c r="AC415" s="90"/>
      <c r="AD415" s="90"/>
      <c r="AE415" s="91" t="s">
        <v>518</v>
      </c>
      <c r="AF415" s="92"/>
      <c r="AG415" s="92"/>
      <c r="AH415" s="93"/>
      <c r="AI415" s="91" t="s">
        <v>518</v>
      </c>
      <c r="AJ415" s="92"/>
      <c r="AK415" s="92"/>
      <c r="AL415" s="92"/>
      <c r="AM415" s="91" t="s">
        <v>518</v>
      </c>
      <c r="AN415" s="92"/>
      <c r="AO415" s="92"/>
      <c r="AP415" s="93"/>
      <c r="AQ415" s="91" t="s">
        <v>518</v>
      </c>
      <c r="AR415" s="92"/>
      <c r="AS415" s="92"/>
      <c r="AT415" s="93"/>
      <c r="AU415" s="92" t="s">
        <v>518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518</v>
      </c>
      <c r="AF416" s="92"/>
      <c r="AG416" s="92"/>
      <c r="AH416" s="93"/>
      <c r="AI416" s="91" t="s">
        <v>520</v>
      </c>
      <c r="AJ416" s="92"/>
      <c r="AK416" s="92"/>
      <c r="AL416" s="92"/>
      <c r="AM416" s="91" t="s">
        <v>521</v>
      </c>
      <c r="AN416" s="92"/>
      <c r="AO416" s="92"/>
      <c r="AP416" s="93"/>
      <c r="AQ416" s="91" t="s">
        <v>521</v>
      </c>
      <c r="AR416" s="92"/>
      <c r="AS416" s="92"/>
      <c r="AT416" s="93"/>
      <c r="AU416" s="92" t="s">
        <v>518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518</v>
      </c>
      <c r="AF438" s="127"/>
      <c r="AG438" s="113" t="s">
        <v>371</v>
      </c>
      <c r="AH438" s="114"/>
      <c r="AI438" s="124"/>
      <c r="AJ438" s="124"/>
      <c r="AK438" s="124"/>
      <c r="AL438" s="119"/>
      <c r="AM438" s="124"/>
      <c r="AN438" s="124"/>
      <c r="AO438" s="124"/>
      <c r="AP438" s="119"/>
      <c r="AQ438" s="128" t="s">
        <v>518</v>
      </c>
      <c r="AR438" s="127"/>
      <c r="AS438" s="113" t="s">
        <v>371</v>
      </c>
      <c r="AT438" s="114"/>
      <c r="AU438" s="127" t="s">
        <v>518</v>
      </c>
      <c r="AV438" s="127"/>
      <c r="AW438" s="113" t="s">
        <v>313</v>
      </c>
      <c r="AX438" s="129"/>
    </row>
    <row r="439" spans="1:50" ht="22.5" customHeight="1" x14ac:dyDescent="0.15">
      <c r="A439" s="174"/>
      <c r="B439" s="164"/>
      <c r="C439" s="163"/>
      <c r="D439" s="164"/>
      <c r="E439" s="107"/>
      <c r="F439" s="108"/>
      <c r="G439" s="130" t="s">
        <v>518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518</v>
      </c>
      <c r="AC439" s="140"/>
      <c r="AD439" s="140"/>
      <c r="AE439" s="91" t="s">
        <v>518</v>
      </c>
      <c r="AF439" s="92"/>
      <c r="AG439" s="92"/>
      <c r="AH439" s="92"/>
      <c r="AI439" s="91" t="s">
        <v>518</v>
      </c>
      <c r="AJ439" s="92"/>
      <c r="AK439" s="92"/>
      <c r="AL439" s="92"/>
      <c r="AM439" s="91" t="s">
        <v>518</v>
      </c>
      <c r="AN439" s="92"/>
      <c r="AO439" s="92"/>
      <c r="AP439" s="93"/>
      <c r="AQ439" s="91" t="s">
        <v>518</v>
      </c>
      <c r="AR439" s="92"/>
      <c r="AS439" s="92"/>
      <c r="AT439" s="93"/>
      <c r="AU439" s="92" t="s">
        <v>518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520</v>
      </c>
      <c r="AC440" s="90"/>
      <c r="AD440" s="90"/>
      <c r="AE440" s="91" t="s">
        <v>520</v>
      </c>
      <c r="AF440" s="92"/>
      <c r="AG440" s="92"/>
      <c r="AH440" s="93"/>
      <c r="AI440" s="91" t="s">
        <v>521</v>
      </c>
      <c r="AJ440" s="92"/>
      <c r="AK440" s="92"/>
      <c r="AL440" s="92"/>
      <c r="AM440" s="91" t="s">
        <v>518</v>
      </c>
      <c r="AN440" s="92"/>
      <c r="AO440" s="92"/>
      <c r="AP440" s="93"/>
      <c r="AQ440" s="91" t="s">
        <v>520</v>
      </c>
      <c r="AR440" s="92"/>
      <c r="AS440" s="92"/>
      <c r="AT440" s="93"/>
      <c r="AU440" s="92" t="s">
        <v>520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518</v>
      </c>
      <c r="AF441" s="92"/>
      <c r="AG441" s="92"/>
      <c r="AH441" s="93"/>
      <c r="AI441" s="91" t="s">
        <v>518</v>
      </c>
      <c r="AJ441" s="92"/>
      <c r="AK441" s="92"/>
      <c r="AL441" s="92"/>
      <c r="AM441" s="91" t="s">
        <v>518</v>
      </c>
      <c r="AN441" s="92"/>
      <c r="AO441" s="92"/>
      <c r="AP441" s="93"/>
      <c r="AQ441" s="91" t="s">
        <v>518</v>
      </c>
      <c r="AR441" s="92"/>
      <c r="AS441" s="92"/>
      <c r="AT441" s="93"/>
      <c r="AU441" s="92" t="s">
        <v>518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9.2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524</v>
      </c>
      <c r="AE683" s="844"/>
      <c r="AF683" s="844"/>
      <c r="AG683" s="840" t="s">
        <v>548</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524</v>
      </c>
      <c r="AE684" s="581"/>
      <c r="AF684" s="581"/>
      <c r="AG684" s="582" t="s">
        <v>549</v>
      </c>
      <c r="AH684" s="583"/>
      <c r="AI684" s="583"/>
      <c r="AJ684" s="583"/>
      <c r="AK684" s="583"/>
      <c r="AL684" s="583"/>
      <c r="AM684" s="583"/>
      <c r="AN684" s="583"/>
      <c r="AO684" s="583"/>
      <c r="AP684" s="583"/>
      <c r="AQ684" s="583"/>
      <c r="AR684" s="583"/>
      <c r="AS684" s="583"/>
      <c r="AT684" s="583"/>
      <c r="AU684" s="583"/>
      <c r="AV684" s="583"/>
      <c r="AW684" s="583"/>
      <c r="AX684" s="584"/>
    </row>
    <row r="685" spans="1:50" ht="43.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524</v>
      </c>
      <c r="AE685" s="591"/>
      <c r="AF685" s="591"/>
      <c r="AG685" s="659" t="s">
        <v>550</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524</v>
      </c>
      <c r="AE686" s="789"/>
      <c r="AF686" s="789"/>
      <c r="AG686" s="101" t="s">
        <v>623</v>
      </c>
      <c r="AH686" s="102"/>
      <c r="AI686" s="102"/>
      <c r="AJ686" s="102"/>
      <c r="AK686" s="102"/>
      <c r="AL686" s="102"/>
      <c r="AM686" s="102"/>
      <c r="AN686" s="102"/>
      <c r="AO686" s="102"/>
      <c r="AP686" s="102"/>
      <c r="AQ686" s="102"/>
      <c r="AR686" s="102"/>
      <c r="AS686" s="102"/>
      <c r="AT686" s="102"/>
      <c r="AU686" s="102"/>
      <c r="AV686" s="102"/>
      <c r="AW686" s="102"/>
      <c r="AX686" s="103"/>
    </row>
    <row r="687" spans="1:50" ht="50.1" customHeight="1" x14ac:dyDescent="0.15">
      <c r="A687" s="624"/>
      <c r="B687" s="741"/>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551</v>
      </c>
      <c r="AE687" s="581"/>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23.1" customHeight="1" x14ac:dyDescent="0.15">
      <c r="A688" s="624"/>
      <c r="B688" s="741"/>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552</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33.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524</v>
      </c>
      <c r="AE689" s="586"/>
      <c r="AF689" s="586"/>
      <c r="AG689" s="503" t="s">
        <v>553</v>
      </c>
      <c r="AH689" s="504"/>
      <c r="AI689" s="504"/>
      <c r="AJ689" s="504"/>
      <c r="AK689" s="504"/>
      <c r="AL689" s="504"/>
      <c r="AM689" s="504"/>
      <c r="AN689" s="504"/>
      <c r="AO689" s="504"/>
      <c r="AP689" s="504"/>
      <c r="AQ689" s="504"/>
      <c r="AR689" s="504"/>
      <c r="AS689" s="504"/>
      <c r="AT689" s="504"/>
      <c r="AU689" s="504"/>
      <c r="AV689" s="504"/>
      <c r="AW689" s="504"/>
      <c r="AX689" s="505"/>
    </row>
    <row r="690" spans="1:64" ht="30.7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524</v>
      </c>
      <c r="AE690" s="581"/>
      <c r="AF690" s="581"/>
      <c r="AG690" s="582" t="s">
        <v>554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524</v>
      </c>
      <c r="AE691" s="581"/>
      <c r="AF691" s="581"/>
      <c r="AG691" s="582" t="s">
        <v>555</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524</v>
      </c>
      <c r="AE692" s="581"/>
      <c r="AF692" s="581"/>
      <c r="AG692" s="582" t="s">
        <v>556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557</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1.5" customHeight="1" x14ac:dyDescent="0.15">
      <c r="A694" s="626"/>
      <c r="B694" s="627"/>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524</v>
      </c>
      <c r="AE694" s="550"/>
      <c r="AF694" s="551"/>
      <c r="AG694" s="570" t="s">
        <v>558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7"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559</v>
      </c>
      <c r="AE695" s="586"/>
      <c r="AF695" s="587"/>
      <c r="AG695" s="503" t="s">
        <v>638</v>
      </c>
      <c r="AH695" s="504"/>
      <c r="AI695" s="504"/>
      <c r="AJ695" s="504"/>
      <c r="AK695" s="504"/>
      <c r="AL695" s="504"/>
      <c r="AM695" s="504"/>
      <c r="AN695" s="504"/>
      <c r="AO695" s="504"/>
      <c r="AP695" s="504"/>
      <c r="AQ695" s="504"/>
      <c r="AR695" s="504"/>
      <c r="AS695" s="504"/>
      <c r="AT695" s="504"/>
      <c r="AU695" s="504"/>
      <c r="AV695" s="504"/>
      <c r="AW695" s="504"/>
      <c r="AX695" s="505"/>
    </row>
    <row r="696" spans="1:64" ht="43.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524</v>
      </c>
      <c r="AE696" s="730"/>
      <c r="AF696" s="730"/>
      <c r="AG696" s="582" t="s">
        <v>560</v>
      </c>
      <c r="AH696" s="583"/>
      <c r="AI696" s="583"/>
      <c r="AJ696" s="583"/>
      <c r="AK696" s="583"/>
      <c r="AL696" s="583"/>
      <c r="AM696" s="583"/>
      <c r="AN696" s="583"/>
      <c r="AO696" s="583"/>
      <c r="AP696" s="583"/>
      <c r="AQ696" s="583"/>
      <c r="AR696" s="583"/>
      <c r="AS696" s="583"/>
      <c r="AT696" s="583"/>
      <c r="AU696" s="583"/>
      <c r="AV696" s="583"/>
      <c r="AW696" s="583"/>
      <c r="AX696" s="584"/>
    </row>
    <row r="697" spans="1:64" ht="57"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559</v>
      </c>
      <c r="AE697" s="581"/>
      <c r="AF697" s="581"/>
      <c r="AG697" s="582" t="s">
        <v>639</v>
      </c>
      <c r="AH697" s="583"/>
      <c r="AI697" s="583"/>
      <c r="AJ697" s="583"/>
      <c r="AK697" s="583"/>
      <c r="AL697" s="583"/>
      <c r="AM697" s="583"/>
      <c r="AN697" s="583"/>
      <c r="AO697" s="583"/>
      <c r="AP697" s="583"/>
      <c r="AQ697" s="583"/>
      <c r="AR697" s="583"/>
      <c r="AS697" s="583"/>
      <c r="AT697" s="583"/>
      <c r="AU697" s="583"/>
      <c r="AV697" s="583"/>
      <c r="AW697" s="583"/>
      <c r="AX697" s="584"/>
    </row>
    <row r="698" spans="1:64" ht="28.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524</v>
      </c>
      <c r="AE698" s="581"/>
      <c r="AF698" s="581"/>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557</v>
      </c>
      <c r="AE699" s="586"/>
      <c r="AF699" s="586"/>
      <c r="AG699" s="101" t="s">
        <v>580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3"/>
      <c r="AI700" s="133"/>
      <c r="AJ700" s="133"/>
      <c r="AK700" s="133"/>
      <c r="AL700" s="133"/>
      <c r="AM700" s="133"/>
      <c r="AN700" s="133"/>
      <c r="AO700" s="133"/>
      <c r="AP700" s="133"/>
      <c r="AQ700" s="133"/>
      <c r="AR700" s="133"/>
      <c r="AS700" s="133"/>
      <c r="AT700" s="133"/>
      <c r="AU700" s="133"/>
      <c r="AV700" s="133"/>
      <c r="AW700" s="133"/>
      <c r="AX700" s="660"/>
    </row>
    <row r="701" spans="1:64" ht="23.1"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3.1"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3.1"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1"/>
      <c r="E706" s="751"/>
      <c r="F706" s="752"/>
      <c r="G706" s="766" t="s">
        <v>562</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640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thickBot="1" x14ac:dyDescent="0.2">
      <c r="A709" s="736" t="s">
        <v>636</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0.5" customHeight="1" thickBot="1" x14ac:dyDescent="0.2">
      <c r="A711" s="561" t="s">
        <v>266</v>
      </c>
      <c r="B711" s="562"/>
      <c r="C711" s="562"/>
      <c r="D711" s="562"/>
      <c r="E711" s="563"/>
      <c r="F711" s="604" t="s">
        <v>634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6.75" customHeight="1" thickBot="1" x14ac:dyDescent="0.2">
      <c r="A713" s="716" t="s">
        <v>635</v>
      </c>
      <c r="B713" s="717"/>
      <c r="C713" s="717"/>
      <c r="D713" s="717"/>
      <c r="E713" s="718"/>
      <c r="F713" s="737" t="s">
        <v>644</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1.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0"/>
      <c r="C717" s="300"/>
      <c r="D717" s="300"/>
      <c r="E717" s="300"/>
      <c r="F717" s="300"/>
      <c r="G717" s="719" t="s">
        <v>565</v>
      </c>
      <c r="H717" s="720"/>
      <c r="I717" s="720"/>
      <c r="J717" s="720"/>
      <c r="K717" s="720"/>
      <c r="L717" s="720"/>
      <c r="M717" s="720"/>
      <c r="N717" s="720"/>
      <c r="O717" s="720"/>
      <c r="P717" s="720"/>
      <c r="Q717" s="300" t="s">
        <v>376</v>
      </c>
      <c r="R717" s="300"/>
      <c r="S717" s="300"/>
      <c r="T717" s="300"/>
      <c r="U717" s="300"/>
      <c r="V717" s="300"/>
      <c r="W717" s="719" t="s">
        <v>566</v>
      </c>
      <c r="X717" s="720"/>
      <c r="Y717" s="720"/>
      <c r="Z717" s="720"/>
      <c r="AA717" s="720"/>
      <c r="AB717" s="720"/>
      <c r="AC717" s="720"/>
      <c r="AD717" s="720"/>
      <c r="AE717" s="720"/>
      <c r="AF717" s="720"/>
      <c r="AG717" s="300" t="s">
        <v>377</v>
      </c>
      <c r="AH717" s="300"/>
      <c r="AI717" s="300"/>
      <c r="AJ717" s="300"/>
      <c r="AK717" s="300"/>
      <c r="AL717" s="300"/>
      <c r="AM717" s="719" t="s">
        <v>567</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7" t="s">
        <v>563</v>
      </c>
      <c r="H718" s="778"/>
      <c r="I718" s="778"/>
      <c r="J718" s="778"/>
      <c r="K718" s="778"/>
      <c r="L718" s="778"/>
      <c r="M718" s="778"/>
      <c r="N718" s="778"/>
      <c r="O718" s="778"/>
      <c r="P718" s="778"/>
      <c r="Q718" s="658" t="s">
        <v>379</v>
      </c>
      <c r="R718" s="658"/>
      <c r="S718" s="658"/>
      <c r="T718" s="658"/>
      <c r="U718" s="658"/>
      <c r="V718" s="658"/>
      <c r="W718" s="656" t="s">
        <v>564</v>
      </c>
      <c r="X718" s="657"/>
      <c r="Y718" s="657"/>
      <c r="Z718" s="657"/>
      <c r="AA718" s="657"/>
      <c r="AB718" s="657"/>
      <c r="AC718" s="657"/>
      <c r="AD718" s="657"/>
      <c r="AE718" s="657"/>
      <c r="AF718" s="657"/>
      <c r="AG718" s="658" t="s">
        <v>380</v>
      </c>
      <c r="AH718" s="658"/>
      <c r="AI718" s="658"/>
      <c r="AJ718" s="658"/>
      <c r="AK718" s="658"/>
      <c r="AL718" s="658"/>
      <c r="AM718" s="753" t="s">
        <v>568</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569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4"/>
      <c r="C760" s="734"/>
      <c r="D760" s="734"/>
      <c r="E760" s="734"/>
      <c r="F760" s="735"/>
      <c r="G760" s="290" t="s">
        <v>570</v>
      </c>
      <c r="H760" s="291"/>
      <c r="I760" s="291"/>
      <c r="J760" s="291"/>
      <c r="K760" s="292"/>
      <c r="L760" s="293" t="s">
        <v>571</v>
      </c>
      <c r="M760" s="294"/>
      <c r="N760" s="294"/>
      <c r="O760" s="294"/>
      <c r="P760" s="294"/>
      <c r="Q760" s="294"/>
      <c r="R760" s="294"/>
      <c r="S760" s="294"/>
      <c r="T760" s="294"/>
      <c r="U760" s="294"/>
      <c r="V760" s="294"/>
      <c r="W760" s="294"/>
      <c r="X760" s="295"/>
      <c r="Y760" s="455">
        <v>27</v>
      </c>
      <c r="Z760" s="456"/>
      <c r="AA760" s="456"/>
      <c r="AB760" s="539"/>
      <c r="AC760" s="290" t="s">
        <v>572</v>
      </c>
      <c r="AD760" s="291"/>
      <c r="AE760" s="291"/>
      <c r="AF760" s="291"/>
      <c r="AG760" s="292"/>
      <c r="AH760" s="293" t="s">
        <v>602</v>
      </c>
      <c r="AI760" s="294"/>
      <c r="AJ760" s="294"/>
      <c r="AK760" s="294"/>
      <c r="AL760" s="294"/>
      <c r="AM760" s="294"/>
      <c r="AN760" s="294"/>
      <c r="AO760" s="294"/>
      <c r="AP760" s="294"/>
      <c r="AQ760" s="294"/>
      <c r="AR760" s="294"/>
      <c r="AS760" s="294"/>
      <c r="AT760" s="295"/>
      <c r="AU760" s="455">
        <v>3</v>
      </c>
      <c r="AV760" s="456"/>
      <c r="AW760" s="456"/>
      <c r="AX760" s="457"/>
    </row>
    <row r="761" spans="1:50" ht="24.75" customHeight="1" x14ac:dyDescent="0.15">
      <c r="A761" s="569"/>
      <c r="B761" s="734"/>
      <c r="C761" s="734"/>
      <c r="D761" s="734"/>
      <c r="E761" s="734"/>
      <c r="F761" s="735"/>
      <c r="G761" s="270" t="s">
        <v>585</v>
      </c>
      <c r="H761" s="271"/>
      <c r="I761" s="271"/>
      <c r="J761" s="271"/>
      <c r="K761" s="272"/>
      <c r="L761" s="371" t="s">
        <v>586</v>
      </c>
      <c r="M761" s="372"/>
      <c r="N761" s="372"/>
      <c r="O761" s="372"/>
      <c r="P761" s="372"/>
      <c r="Q761" s="372"/>
      <c r="R761" s="372"/>
      <c r="S761" s="372"/>
      <c r="T761" s="372"/>
      <c r="U761" s="372"/>
      <c r="V761" s="372"/>
      <c r="W761" s="372"/>
      <c r="X761" s="373"/>
      <c r="Y761" s="368">
        <v>10</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4"/>
      <c r="C762" s="734"/>
      <c r="D762" s="734"/>
      <c r="E762" s="734"/>
      <c r="F762" s="735"/>
      <c r="G762" s="270" t="s">
        <v>592</v>
      </c>
      <c r="H762" s="271"/>
      <c r="I762" s="271"/>
      <c r="J762" s="271"/>
      <c r="K762" s="272"/>
      <c r="L762" s="371"/>
      <c r="M762" s="372"/>
      <c r="N762" s="372"/>
      <c r="O762" s="372"/>
      <c r="P762" s="372"/>
      <c r="Q762" s="372"/>
      <c r="R762" s="372"/>
      <c r="S762" s="372"/>
      <c r="T762" s="372"/>
      <c r="U762" s="372"/>
      <c r="V762" s="372"/>
      <c r="W762" s="372"/>
      <c r="X762" s="373"/>
      <c r="Y762" s="368">
        <v>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4"/>
      <c r="C763" s="734"/>
      <c r="D763" s="734"/>
      <c r="E763" s="734"/>
      <c r="F763" s="735"/>
      <c r="G763" s="270" t="s">
        <v>591</v>
      </c>
      <c r="H763" s="271"/>
      <c r="I763" s="271"/>
      <c r="J763" s="271"/>
      <c r="K763" s="272"/>
      <c r="L763" s="371" t="s">
        <v>590</v>
      </c>
      <c r="M763" s="372"/>
      <c r="N763" s="372"/>
      <c r="O763" s="372"/>
      <c r="P763" s="372"/>
      <c r="Q763" s="372"/>
      <c r="R763" s="372"/>
      <c r="S763" s="372"/>
      <c r="T763" s="372"/>
      <c r="U763" s="372"/>
      <c r="V763" s="372"/>
      <c r="W763" s="372"/>
      <c r="X763" s="373"/>
      <c r="Y763" s="368">
        <v>3</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4"/>
      <c r="C764" s="734"/>
      <c r="D764" s="734"/>
      <c r="E764" s="734"/>
      <c r="F764" s="735"/>
      <c r="G764" s="270" t="s">
        <v>589</v>
      </c>
      <c r="H764" s="271"/>
      <c r="I764" s="271"/>
      <c r="J764" s="271"/>
      <c r="K764" s="272"/>
      <c r="L764" s="371"/>
      <c r="M764" s="372"/>
      <c r="N764" s="372"/>
      <c r="O764" s="372"/>
      <c r="P764" s="372"/>
      <c r="Q764" s="372"/>
      <c r="R764" s="372"/>
      <c r="S764" s="372"/>
      <c r="T764" s="372"/>
      <c r="U764" s="372"/>
      <c r="V764" s="372"/>
      <c r="W764" s="372"/>
      <c r="X764" s="373"/>
      <c r="Y764" s="368">
        <v>2</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4"/>
      <c r="C765" s="734"/>
      <c r="D765" s="734"/>
      <c r="E765" s="734"/>
      <c r="F765" s="735"/>
      <c r="G765" s="270" t="s">
        <v>587</v>
      </c>
      <c r="H765" s="271"/>
      <c r="I765" s="271"/>
      <c r="J765" s="271"/>
      <c r="K765" s="272"/>
      <c r="L765" s="371" t="s">
        <v>588</v>
      </c>
      <c r="M765" s="372"/>
      <c r="N765" s="372"/>
      <c r="O765" s="372"/>
      <c r="P765" s="372"/>
      <c r="Q765" s="372"/>
      <c r="R765" s="372"/>
      <c r="S765" s="372"/>
      <c r="T765" s="372"/>
      <c r="U765" s="372"/>
      <c r="V765" s="372"/>
      <c r="W765" s="372"/>
      <c r="X765" s="373"/>
      <c r="Y765" s="368">
        <v>5</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54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customHeight="1" x14ac:dyDescent="0.15">
      <c r="A771" s="569"/>
      <c r="B771" s="734"/>
      <c r="C771" s="734"/>
      <c r="D771" s="734"/>
      <c r="E771" s="734"/>
      <c r="F771" s="735"/>
      <c r="G771" s="392" t="s">
        <v>599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601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34"/>
      <c r="C773" s="734"/>
      <c r="D773" s="734"/>
      <c r="E773" s="734"/>
      <c r="F773" s="735"/>
      <c r="G773" s="290" t="s">
        <v>573</v>
      </c>
      <c r="H773" s="291"/>
      <c r="I773" s="291"/>
      <c r="J773" s="291"/>
      <c r="K773" s="292"/>
      <c r="L773" s="293" t="s">
        <v>576</v>
      </c>
      <c r="M773" s="294"/>
      <c r="N773" s="294"/>
      <c r="O773" s="294"/>
      <c r="P773" s="294"/>
      <c r="Q773" s="294"/>
      <c r="R773" s="294"/>
      <c r="S773" s="294"/>
      <c r="T773" s="294"/>
      <c r="U773" s="294"/>
      <c r="V773" s="294"/>
      <c r="W773" s="294"/>
      <c r="X773" s="295"/>
      <c r="Y773" s="455">
        <v>34</v>
      </c>
      <c r="Z773" s="456"/>
      <c r="AA773" s="456"/>
      <c r="AB773" s="457"/>
      <c r="AC773" s="290" t="s">
        <v>577</v>
      </c>
      <c r="AD773" s="291"/>
      <c r="AE773" s="291"/>
      <c r="AF773" s="291"/>
      <c r="AG773" s="292"/>
      <c r="AH773" s="293" t="s">
        <v>578</v>
      </c>
      <c r="AI773" s="294"/>
      <c r="AJ773" s="294"/>
      <c r="AK773" s="294"/>
      <c r="AL773" s="294"/>
      <c r="AM773" s="294"/>
      <c r="AN773" s="294"/>
      <c r="AO773" s="294"/>
      <c r="AP773" s="294"/>
      <c r="AQ773" s="294"/>
      <c r="AR773" s="294"/>
      <c r="AS773" s="294"/>
      <c r="AT773" s="295"/>
      <c r="AU773" s="455">
        <v>3</v>
      </c>
      <c r="AV773" s="456"/>
      <c r="AW773" s="456"/>
      <c r="AX773" s="539"/>
    </row>
    <row r="774" spans="1:50" ht="24.75" customHeight="1" x14ac:dyDescent="0.15">
      <c r="A774" s="569"/>
      <c r="B774" s="734"/>
      <c r="C774" s="734"/>
      <c r="D774" s="734"/>
      <c r="E774" s="734"/>
      <c r="F774" s="735"/>
      <c r="G774" s="270" t="s">
        <v>574</v>
      </c>
      <c r="H774" s="271"/>
      <c r="I774" s="271"/>
      <c r="J774" s="271"/>
      <c r="K774" s="272"/>
      <c r="L774" s="371" t="s">
        <v>575</v>
      </c>
      <c r="M774" s="372"/>
      <c r="N774" s="372"/>
      <c r="O774" s="372"/>
      <c r="P774" s="372"/>
      <c r="Q774" s="372"/>
      <c r="R774" s="372"/>
      <c r="S774" s="372"/>
      <c r="T774" s="372"/>
      <c r="U774" s="372"/>
      <c r="V774" s="372"/>
      <c r="W774" s="372"/>
      <c r="X774" s="373"/>
      <c r="Y774" s="368">
        <v>7</v>
      </c>
      <c r="Z774" s="369"/>
      <c r="AA774" s="369"/>
      <c r="AB774" s="370"/>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9"/>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41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v>
      </c>
      <c r="AV783" s="382"/>
      <c r="AW783" s="382"/>
      <c r="AX783" s="384"/>
    </row>
    <row r="784" spans="1:50" ht="30" hidden="1" customHeight="1" x14ac:dyDescent="0.15">
      <c r="A784" s="569"/>
      <c r="B784" s="734"/>
      <c r="C784" s="734"/>
      <c r="D784" s="734"/>
      <c r="E784" s="734"/>
      <c r="F784" s="735"/>
      <c r="G784" s="392" t="s">
        <v>600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4.75" customHeight="1" x14ac:dyDescent="0.15">
      <c r="A816" s="374">
        <v>1</v>
      </c>
      <c r="B816" s="374">
        <v>1</v>
      </c>
      <c r="C816" s="388" t="s">
        <v>609</v>
      </c>
      <c r="D816" s="385"/>
      <c r="E816" s="385"/>
      <c r="F816" s="385"/>
      <c r="G816" s="385"/>
      <c r="H816" s="385"/>
      <c r="I816" s="385"/>
      <c r="J816" s="167">
        <v>3010005016517</v>
      </c>
      <c r="K816" s="168"/>
      <c r="L816" s="168"/>
      <c r="M816" s="168"/>
      <c r="N816" s="168"/>
      <c r="O816" s="168"/>
      <c r="P816" s="156" t="s">
        <v>579</v>
      </c>
      <c r="Q816" s="157"/>
      <c r="R816" s="157"/>
      <c r="S816" s="157"/>
      <c r="T816" s="157"/>
      <c r="U816" s="157"/>
      <c r="V816" s="157"/>
      <c r="W816" s="157"/>
      <c r="X816" s="157"/>
      <c r="Y816" s="158">
        <v>54</v>
      </c>
      <c r="Z816" s="159"/>
      <c r="AA816" s="159"/>
      <c r="AB816" s="160"/>
      <c r="AC816" s="273" t="s">
        <v>596</v>
      </c>
      <c r="AD816" s="273"/>
      <c r="AE816" s="273"/>
      <c r="AF816" s="273"/>
      <c r="AG816" s="273"/>
      <c r="AH816" s="274" t="s">
        <v>527</v>
      </c>
      <c r="AI816" s="275"/>
      <c r="AJ816" s="275"/>
      <c r="AK816" s="275"/>
      <c r="AL816" s="276" t="s">
        <v>597</v>
      </c>
      <c r="AM816" s="277"/>
      <c r="AN816" s="277"/>
      <c r="AO816" s="278"/>
      <c r="AP816" s="267" t="s">
        <v>598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610</v>
      </c>
      <c r="D849" s="385"/>
      <c r="E849" s="385"/>
      <c r="F849" s="385"/>
      <c r="G849" s="385"/>
      <c r="H849" s="385"/>
      <c r="I849" s="385"/>
      <c r="J849" s="167">
        <v>4130002006004</v>
      </c>
      <c r="K849" s="168"/>
      <c r="L849" s="168"/>
      <c r="M849" s="168"/>
      <c r="N849" s="168"/>
      <c r="O849" s="168"/>
      <c r="P849" s="156" t="s">
        <v>603</v>
      </c>
      <c r="Q849" s="157"/>
      <c r="R849" s="157"/>
      <c r="S849" s="157"/>
      <c r="T849" s="157"/>
      <c r="U849" s="157"/>
      <c r="V849" s="157"/>
      <c r="W849" s="157"/>
      <c r="X849" s="157"/>
      <c r="Y849" s="158">
        <v>3</v>
      </c>
      <c r="Z849" s="159"/>
      <c r="AA849" s="159"/>
      <c r="AB849" s="160"/>
      <c r="AC849" s="273" t="s">
        <v>605</v>
      </c>
      <c r="AD849" s="273"/>
      <c r="AE849" s="273"/>
      <c r="AF849" s="273"/>
      <c r="AG849" s="273"/>
      <c r="AH849" s="274" t="s">
        <v>597</v>
      </c>
      <c r="AI849" s="275"/>
      <c r="AJ849" s="275"/>
      <c r="AK849" s="275"/>
      <c r="AL849" s="276" t="s">
        <v>597</v>
      </c>
      <c r="AM849" s="277"/>
      <c r="AN849" s="277"/>
      <c r="AO849" s="278"/>
      <c r="AP849" s="267" t="s">
        <v>598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54.75" customHeight="1" x14ac:dyDescent="0.15">
      <c r="A882" s="374">
        <v>1</v>
      </c>
      <c r="B882" s="374">
        <v>1</v>
      </c>
      <c r="C882" s="388" t="s">
        <v>593</v>
      </c>
      <c r="D882" s="385"/>
      <c r="E882" s="385"/>
      <c r="F882" s="385"/>
      <c r="G882" s="385"/>
      <c r="H882" s="385"/>
      <c r="I882" s="385"/>
      <c r="J882" s="167">
        <v>3010005016517</v>
      </c>
      <c r="K882" s="168"/>
      <c r="L882" s="168"/>
      <c r="M882" s="168"/>
      <c r="N882" s="168"/>
      <c r="O882" s="168"/>
      <c r="P882" s="156" t="s">
        <v>594</v>
      </c>
      <c r="Q882" s="157"/>
      <c r="R882" s="157"/>
      <c r="S882" s="157"/>
      <c r="T882" s="157"/>
      <c r="U882" s="157"/>
      <c r="V882" s="157"/>
      <c r="W882" s="157"/>
      <c r="X882" s="157"/>
      <c r="Y882" s="158">
        <v>41</v>
      </c>
      <c r="Z882" s="159"/>
      <c r="AA882" s="159"/>
      <c r="AB882" s="160"/>
      <c r="AC882" s="273" t="s">
        <v>582</v>
      </c>
      <c r="AD882" s="273"/>
      <c r="AE882" s="273"/>
      <c r="AF882" s="273"/>
      <c r="AG882" s="273"/>
      <c r="AH882" s="274" t="s">
        <v>631</v>
      </c>
      <c r="AI882" s="275"/>
      <c r="AJ882" s="275"/>
      <c r="AK882" s="275"/>
      <c r="AL882" s="276" t="s">
        <v>632</v>
      </c>
      <c r="AM882" s="277"/>
      <c r="AN882" s="277"/>
      <c r="AO882" s="278"/>
      <c r="AP882" s="267" t="s">
        <v>595</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611</v>
      </c>
      <c r="D915" s="385"/>
      <c r="E915" s="385"/>
      <c r="F915" s="385"/>
      <c r="G915" s="385"/>
      <c r="H915" s="385"/>
      <c r="I915" s="385"/>
      <c r="J915" s="167">
        <v>3120005015227</v>
      </c>
      <c r="K915" s="168"/>
      <c r="L915" s="168"/>
      <c r="M915" s="168"/>
      <c r="N915" s="168"/>
      <c r="O915" s="168"/>
      <c r="P915" s="156" t="s">
        <v>581</v>
      </c>
      <c r="Q915" s="157"/>
      <c r="R915" s="157"/>
      <c r="S915" s="157"/>
      <c r="T915" s="157"/>
      <c r="U915" s="157"/>
      <c r="V915" s="157"/>
      <c r="W915" s="157"/>
      <c r="X915" s="157"/>
      <c r="Y915" s="158">
        <v>3</v>
      </c>
      <c r="Z915" s="159"/>
      <c r="AA915" s="159"/>
      <c r="AB915" s="160"/>
      <c r="AC915" s="273" t="s">
        <v>582</v>
      </c>
      <c r="AD915" s="273"/>
      <c r="AE915" s="273"/>
      <c r="AF915" s="273"/>
      <c r="AG915" s="273"/>
      <c r="AH915" s="274" t="s">
        <v>583</v>
      </c>
      <c r="AI915" s="275"/>
      <c r="AJ915" s="275"/>
      <c r="AK915" s="275"/>
      <c r="AL915" s="276" t="s">
        <v>534</v>
      </c>
      <c r="AM915" s="277"/>
      <c r="AN915" s="277"/>
      <c r="AO915" s="278"/>
      <c r="AP915" s="267" t="s">
        <v>584</v>
      </c>
      <c r="AQ915" s="267"/>
      <c r="AR915" s="267"/>
      <c r="AS915" s="267"/>
      <c r="AT915" s="267"/>
      <c r="AU915" s="267"/>
      <c r="AV915" s="267"/>
      <c r="AW915" s="267"/>
      <c r="AX915" s="267"/>
    </row>
    <row r="916" spans="1:50" ht="39.75" customHeight="1" x14ac:dyDescent="0.15">
      <c r="A916" s="374">
        <v>2</v>
      </c>
      <c r="B916" s="374">
        <v>1</v>
      </c>
      <c r="C916" s="388" t="s">
        <v>612</v>
      </c>
      <c r="D916" s="385"/>
      <c r="E916" s="385"/>
      <c r="F916" s="385"/>
      <c r="G916" s="385"/>
      <c r="H916" s="385"/>
      <c r="I916" s="385"/>
      <c r="J916" s="167">
        <v>8130005005429</v>
      </c>
      <c r="K916" s="168"/>
      <c r="L916" s="168"/>
      <c r="M916" s="168"/>
      <c r="N916" s="168"/>
      <c r="O916" s="168"/>
      <c r="P916" s="156" t="s">
        <v>581</v>
      </c>
      <c r="Q916" s="157"/>
      <c r="R916" s="157"/>
      <c r="S916" s="157"/>
      <c r="T916" s="157"/>
      <c r="U916" s="157"/>
      <c r="V916" s="157"/>
      <c r="W916" s="157"/>
      <c r="X916" s="157"/>
      <c r="Y916" s="158">
        <v>3</v>
      </c>
      <c r="Z916" s="159"/>
      <c r="AA916" s="159"/>
      <c r="AB916" s="160"/>
      <c r="AC916" s="273" t="s">
        <v>582</v>
      </c>
      <c r="AD916" s="273"/>
      <c r="AE916" s="273"/>
      <c r="AF916" s="273"/>
      <c r="AG916" s="273"/>
      <c r="AH916" s="274" t="s">
        <v>583</v>
      </c>
      <c r="AI916" s="275"/>
      <c r="AJ916" s="275"/>
      <c r="AK916" s="275"/>
      <c r="AL916" s="276" t="s">
        <v>534</v>
      </c>
      <c r="AM916" s="277"/>
      <c r="AN916" s="277"/>
      <c r="AO916" s="278"/>
      <c r="AP916" s="267" t="s">
        <v>584</v>
      </c>
      <c r="AQ916" s="267"/>
      <c r="AR916" s="267"/>
      <c r="AS916" s="267"/>
      <c r="AT916" s="267"/>
      <c r="AU916" s="267"/>
      <c r="AV916" s="267"/>
      <c r="AW916" s="267"/>
      <c r="AX916" s="267"/>
    </row>
    <row r="917" spans="1:50" ht="30" customHeight="1" x14ac:dyDescent="0.15">
      <c r="A917" s="374">
        <v>3</v>
      </c>
      <c r="B917" s="374">
        <v>1</v>
      </c>
      <c r="C917" s="388" t="s">
        <v>613</v>
      </c>
      <c r="D917" s="385"/>
      <c r="E917" s="385"/>
      <c r="F917" s="385"/>
      <c r="G917" s="385"/>
      <c r="H917" s="385"/>
      <c r="I917" s="385"/>
      <c r="J917" s="167">
        <v>5290005013749</v>
      </c>
      <c r="K917" s="168"/>
      <c r="L917" s="168"/>
      <c r="M917" s="168"/>
      <c r="N917" s="168"/>
      <c r="O917" s="168"/>
      <c r="P917" s="156" t="s">
        <v>581</v>
      </c>
      <c r="Q917" s="157"/>
      <c r="R917" s="157"/>
      <c r="S917" s="157"/>
      <c r="T917" s="157"/>
      <c r="U917" s="157"/>
      <c r="V917" s="157"/>
      <c r="W917" s="157"/>
      <c r="X917" s="157"/>
      <c r="Y917" s="158">
        <v>2</v>
      </c>
      <c r="Z917" s="159"/>
      <c r="AA917" s="159"/>
      <c r="AB917" s="160"/>
      <c r="AC917" s="273" t="s">
        <v>582</v>
      </c>
      <c r="AD917" s="273"/>
      <c r="AE917" s="273"/>
      <c r="AF917" s="273"/>
      <c r="AG917" s="273"/>
      <c r="AH917" s="274" t="s">
        <v>583</v>
      </c>
      <c r="AI917" s="275"/>
      <c r="AJ917" s="275"/>
      <c r="AK917" s="275"/>
      <c r="AL917" s="276" t="s">
        <v>534</v>
      </c>
      <c r="AM917" s="277"/>
      <c r="AN917" s="277"/>
      <c r="AO917" s="278"/>
      <c r="AP917" s="267" t="s">
        <v>584</v>
      </c>
      <c r="AQ917" s="267"/>
      <c r="AR917" s="267"/>
      <c r="AS917" s="267"/>
      <c r="AT917" s="267"/>
      <c r="AU917" s="267"/>
      <c r="AV917" s="267"/>
      <c r="AW917" s="267"/>
      <c r="AX917" s="267"/>
    </row>
    <row r="918" spans="1:50" ht="54.75" customHeight="1" x14ac:dyDescent="0.15">
      <c r="A918" s="374">
        <v>4</v>
      </c>
      <c r="B918" s="374">
        <v>1</v>
      </c>
      <c r="C918" s="388" t="s">
        <v>614</v>
      </c>
      <c r="D918" s="385"/>
      <c r="E918" s="385"/>
      <c r="F918" s="385"/>
      <c r="G918" s="385"/>
      <c r="H918" s="385"/>
      <c r="I918" s="385"/>
      <c r="J918" s="167">
        <v>2010005017656</v>
      </c>
      <c r="K918" s="168"/>
      <c r="L918" s="168"/>
      <c r="M918" s="168"/>
      <c r="N918" s="168"/>
      <c r="O918" s="168"/>
      <c r="P918" s="156" t="s">
        <v>581</v>
      </c>
      <c r="Q918" s="157"/>
      <c r="R918" s="157"/>
      <c r="S918" s="157"/>
      <c r="T918" s="157"/>
      <c r="U918" s="157"/>
      <c r="V918" s="157"/>
      <c r="W918" s="157"/>
      <c r="X918" s="157"/>
      <c r="Y918" s="158">
        <v>2</v>
      </c>
      <c r="Z918" s="159"/>
      <c r="AA918" s="159"/>
      <c r="AB918" s="160"/>
      <c r="AC918" s="273" t="s">
        <v>582</v>
      </c>
      <c r="AD918" s="273"/>
      <c r="AE918" s="273"/>
      <c r="AF918" s="273"/>
      <c r="AG918" s="273"/>
      <c r="AH918" s="274" t="s">
        <v>583</v>
      </c>
      <c r="AI918" s="275"/>
      <c r="AJ918" s="275"/>
      <c r="AK918" s="275"/>
      <c r="AL918" s="276" t="s">
        <v>534</v>
      </c>
      <c r="AM918" s="277"/>
      <c r="AN918" s="277"/>
      <c r="AO918" s="278"/>
      <c r="AP918" s="267" t="s">
        <v>584</v>
      </c>
      <c r="AQ918" s="267"/>
      <c r="AR918" s="267"/>
      <c r="AS918" s="267"/>
      <c r="AT918" s="267"/>
      <c r="AU918" s="267"/>
      <c r="AV918" s="267"/>
      <c r="AW918" s="267"/>
      <c r="AX918" s="267"/>
    </row>
    <row r="919" spans="1:50" ht="30" customHeight="1" x14ac:dyDescent="0.15">
      <c r="A919" s="374">
        <v>5</v>
      </c>
      <c r="B919" s="374">
        <v>1</v>
      </c>
      <c r="C919" s="388" t="s">
        <v>615</v>
      </c>
      <c r="D919" s="385"/>
      <c r="E919" s="385"/>
      <c r="F919" s="385"/>
      <c r="G919" s="385"/>
      <c r="H919" s="385"/>
      <c r="I919" s="385"/>
      <c r="J919" s="167">
        <v>8140005001658</v>
      </c>
      <c r="K919" s="168"/>
      <c r="L919" s="168"/>
      <c r="M919" s="168"/>
      <c r="N919" s="168"/>
      <c r="O919" s="168"/>
      <c r="P919" s="156" t="s">
        <v>581</v>
      </c>
      <c r="Q919" s="157"/>
      <c r="R919" s="157"/>
      <c r="S919" s="157"/>
      <c r="T919" s="157"/>
      <c r="U919" s="157"/>
      <c r="V919" s="157"/>
      <c r="W919" s="157"/>
      <c r="X919" s="157"/>
      <c r="Y919" s="158">
        <v>2</v>
      </c>
      <c r="Z919" s="159"/>
      <c r="AA919" s="159"/>
      <c r="AB919" s="160"/>
      <c r="AC919" s="273" t="s">
        <v>582</v>
      </c>
      <c r="AD919" s="273"/>
      <c r="AE919" s="273"/>
      <c r="AF919" s="273"/>
      <c r="AG919" s="273"/>
      <c r="AH919" s="274" t="s">
        <v>583</v>
      </c>
      <c r="AI919" s="275"/>
      <c r="AJ919" s="275"/>
      <c r="AK919" s="275"/>
      <c r="AL919" s="276" t="s">
        <v>534</v>
      </c>
      <c r="AM919" s="277"/>
      <c r="AN919" s="277"/>
      <c r="AO919" s="278"/>
      <c r="AP919" s="267" t="s">
        <v>584</v>
      </c>
      <c r="AQ919" s="267"/>
      <c r="AR919" s="267"/>
      <c r="AS919" s="267"/>
      <c r="AT919" s="267"/>
      <c r="AU919" s="267"/>
      <c r="AV919" s="267"/>
      <c r="AW919" s="267"/>
      <c r="AX919" s="267"/>
    </row>
    <row r="920" spans="1:50" ht="40.5" customHeight="1" x14ac:dyDescent="0.15">
      <c r="A920" s="374">
        <v>6</v>
      </c>
      <c r="B920" s="374">
        <v>1</v>
      </c>
      <c r="C920" s="388" t="s">
        <v>616</v>
      </c>
      <c r="D920" s="385"/>
      <c r="E920" s="385"/>
      <c r="F920" s="385"/>
      <c r="G920" s="385"/>
      <c r="H920" s="385"/>
      <c r="I920" s="385"/>
      <c r="J920" s="167">
        <v>1370005003324</v>
      </c>
      <c r="K920" s="168"/>
      <c r="L920" s="168"/>
      <c r="M920" s="168"/>
      <c r="N920" s="168"/>
      <c r="O920" s="168"/>
      <c r="P920" s="156" t="s">
        <v>581</v>
      </c>
      <c r="Q920" s="157"/>
      <c r="R920" s="157"/>
      <c r="S920" s="157"/>
      <c r="T920" s="157"/>
      <c r="U920" s="157"/>
      <c r="V920" s="157"/>
      <c r="W920" s="157"/>
      <c r="X920" s="157"/>
      <c r="Y920" s="158">
        <v>2</v>
      </c>
      <c r="Z920" s="159"/>
      <c r="AA920" s="159"/>
      <c r="AB920" s="160"/>
      <c r="AC920" s="273" t="s">
        <v>582</v>
      </c>
      <c r="AD920" s="273"/>
      <c r="AE920" s="273"/>
      <c r="AF920" s="273"/>
      <c r="AG920" s="273"/>
      <c r="AH920" s="274" t="s">
        <v>583</v>
      </c>
      <c r="AI920" s="275"/>
      <c r="AJ920" s="275"/>
      <c r="AK920" s="275"/>
      <c r="AL920" s="276" t="s">
        <v>534</v>
      </c>
      <c r="AM920" s="277"/>
      <c r="AN920" s="277"/>
      <c r="AO920" s="278"/>
      <c r="AP920" s="267" t="s">
        <v>584</v>
      </c>
      <c r="AQ920" s="267"/>
      <c r="AR920" s="267"/>
      <c r="AS920" s="267"/>
      <c r="AT920" s="267"/>
      <c r="AU920" s="267"/>
      <c r="AV920" s="267"/>
      <c r="AW920" s="267"/>
      <c r="AX920" s="267"/>
    </row>
    <row r="921" spans="1:50" ht="30" customHeight="1" x14ac:dyDescent="0.15">
      <c r="A921" s="374">
        <v>7</v>
      </c>
      <c r="B921" s="374">
        <v>1</v>
      </c>
      <c r="C921" s="388" t="s">
        <v>617</v>
      </c>
      <c r="D921" s="385"/>
      <c r="E921" s="385"/>
      <c r="F921" s="385"/>
      <c r="G921" s="385"/>
      <c r="H921" s="385"/>
      <c r="I921" s="385"/>
      <c r="J921" s="167">
        <v>5130001024963</v>
      </c>
      <c r="K921" s="168"/>
      <c r="L921" s="168"/>
      <c r="M921" s="168"/>
      <c r="N921" s="168"/>
      <c r="O921" s="168"/>
      <c r="P921" s="156" t="s">
        <v>581</v>
      </c>
      <c r="Q921" s="157"/>
      <c r="R921" s="157"/>
      <c r="S921" s="157"/>
      <c r="T921" s="157"/>
      <c r="U921" s="157"/>
      <c r="V921" s="157"/>
      <c r="W921" s="157"/>
      <c r="X921" s="157"/>
      <c r="Y921" s="158">
        <v>2</v>
      </c>
      <c r="Z921" s="159"/>
      <c r="AA921" s="159"/>
      <c r="AB921" s="160"/>
      <c r="AC921" s="273" t="s">
        <v>582</v>
      </c>
      <c r="AD921" s="273"/>
      <c r="AE921" s="273"/>
      <c r="AF921" s="273"/>
      <c r="AG921" s="273"/>
      <c r="AH921" s="274" t="s">
        <v>583</v>
      </c>
      <c r="AI921" s="275"/>
      <c r="AJ921" s="275"/>
      <c r="AK921" s="275"/>
      <c r="AL921" s="276" t="s">
        <v>534</v>
      </c>
      <c r="AM921" s="277"/>
      <c r="AN921" s="277"/>
      <c r="AO921" s="278"/>
      <c r="AP921" s="267" t="s">
        <v>584</v>
      </c>
      <c r="AQ921" s="267"/>
      <c r="AR921" s="267"/>
      <c r="AS921" s="267"/>
      <c r="AT921" s="267"/>
      <c r="AU921" s="267"/>
      <c r="AV921" s="267"/>
      <c r="AW921" s="267"/>
      <c r="AX921" s="267"/>
    </row>
    <row r="922" spans="1:50" ht="54.75" customHeight="1" x14ac:dyDescent="0.15">
      <c r="A922" s="374">
        <v>8</v>
      </c>
      <c r="B922" s="374">
        <v>1</v>
      </c>
      <c r="C922" s="388" t="s">
        <v>618</v>
      </c>
      <c r="D922" s="385"/>
      <c r="E922" s="385"/>
      <c r="F922" s="385"/>
      <c r="G922" s="385"/>
      <c r="H922" s="385"/>
      <c r="I922" s="385"/>
      <c r="J922" s="167">
        <v>5030005001928</v>
      </c>
      <c r="K922" s="168"/>
      <c r="L922" s="168"/>
      <c r="M922" s="168"/>
      <c r="N922" s="168"/>
      <c r="O922" s="168"/>
      <c r="P922" s="156" t="s">
        <v>581</v>
      </c>
      <c r="Q922" s="157"/>
      <c r="R922" s="157"/>
      <c r="S922" s="157"/>
      <c r="T922" s="157"/>
      <c r="U922" s="157"/>
      <c r="V922" s="157"/>
      <c r="W922" s="157"/>
      <c r="X922" s="157"/>
      <c r="Y922" s="158">
        <v>1</v>
      </c>
      <c r="Z922" s="159"/>
      <c r="AA922" s="159"/>
      <c r="AB922" s="160"/>
      <c r="AC922" s="273" t="s">
        <v>582</v>
      </c>
      <c r="AD922" s="273"/>
      <c r="AE922" s="273"/>
      <c r="AF922" s="273"/>
      <c r="AG922" s="273"/>
      <c r="AH922" s="274" t="s">
        <v>583</v>
      </c>
      <c r="AI922" s="275"/>
      <c r="AJ922" s="275"/>
      <c r="AK922" s="275"/>
      <c r="AL922" s="276" t="s">
        <v>534</v>
      </c>
      <c r="AM922" s="277"/>
      <c r="AN922" s="277"/>
      <c r="AO922" s="278"/>
      <c r="AP922" s="267" t="s">
        <v>584</v>
      </c>
      <c r="AQ922" s="267"/>
      <c r="AR922" s="267"/>
      <c r="AS922" s="267"/>
      <c r="AT922" s="267"/>
      <c r="AU922" s="267"/>
      <c r="AV922" s="267"/>
      <c r="AW922" s="267"/>
      <c r="AX922" s="267"/>
    </row>
    <row r="923" spans="1:50" ht="30" customHeight="1" x14ac:dyDescent="0.15">
      <c r="A923" s="374">
        <v>9</v>
      </c>
      <c r="B923" s="374">
        <v>1</v>
      </c>
      <c r="C923" s="388" t="s">
        <v>619</v>
      </c>
      <c r="D923" s="385"/>
      <c r="E923" s="385"/>
      <c r="F923" s="385"/>
      <c r="G923" s="385"/>
      <c r="H923" s="385"/>
      <c r="I923" s="385"/>
      <c r="J923" s="167">
        <v>9280005003607</v>
      </c>
      <c r="K923" s="168"/>
      <c r="L923" s="168"/>
      <c r="M923" s="168"/>
      <c r="N923" s="168"/>
      <c r="O923" s="168"/>
      <c r="P923" s="156" t="s">
        <v>581</v>
      </c>
      <c r="Q923" s="157"/>
      <c r="R923" s="157"/>
      <c r="S923" s="157"/>
      <c r="T923" s="157"/>
      <c r="U923" s="157"/>
      <c r="V923" s="157"/>
      <c r="W923" s="157"/>
      <c r="X923" s="157"/>
      <c r="Y923" s="158">
        <v>1</v>
      </c>
      <c r="Z923" s="159"/>
      <c r="AA923" s="159"/>
      <c r="AB923" s="160"/>
      <c r="AC923" s="273" t="s">
        <v>582</v>
      </c>
      <c r="AD923" s="273"/>
      <c r="AE923" s="273"/>
      <c r="AF923" s="273"/>
      <c r="AG923" s="273"/>
      <c r="AH923" s="274" t="s">
        <v>583</v>
      </c>
      <c r="AI923" s="275"/>
      <c r="AJ923" s="275"/>
      <c r="AK923" s="275"/>
      <c r="AL923" s="276" t="s">
        <v>534</v>
      </c>
      <c r="AM923" s="277"/>
      <c r="AN923" s="277"/>
      <c r="AO923" s="278"/>
      <c r="AP923" s="267" t="s">
        <v>584</v>
      </c>
      <c r="AQ923" s="267"/>
      <c r="AR923" s="267"/>
      <c r="AS923" s="267"/>
      <c r="AT923" s="267"/>
      <c r="AU923" s="267"/>
      <c r="AV923" s="267"/>
      <c r="AW923" s="267"/>
      <c r="AX923" s="267"/>
    </row>
    <row r="924" spans="1:50" ht="30" customHeight="1" x14ac:dyDescent="0.15">
      <c r="A924" s="374">
        <v>10</v>
      </c>
      <c r="B924" s="374">
        <v>1</v>
      </c>
      <c r="C924" s="388" t="s">
        <v>620</v>
      </c>
      <c r="D924" s="385"/>
      <c r="E924" s="385"/>
      <c r="F924" s="385"/>
      <c r="G924" s="385"/>
      <c r="H924" s="385"/>
      <c r="I924" s="385"/>
      <c r="J924" s="167">
        <v>2040001000456</v>
      </c>
      <c r="K924" s="168"/>
      <c r="L924" s="168"/>
      <c r="M924" s="168"/>
      <c r="N924" s="168"/>
      <c r="O924" s="168"/>
      <c r="P924" s="156" t="s">
        <v>581</v>
      </c>
      <c r="Q924" s="157"/>
      <c r="R924" s="157"/>
      <c r="S924" s="157"/>
      <c r="T924" s="157"/>
      <c r="U924" s="157"/>
      <c r="V924" s="157"/>
      <c r="W924" s="157"/>
      <c r="X924" s="157"/>
      <c r="Y924" s="158">
        <v>1</v>
      </c>
      <c r="Z924" s="159"/>
      <c r="AA924" s="159"/>
      <c r="AB924" s="160"/>
      <c r="AC924" s="273" t="s">
        <v>582</v>
      </c>
      <c r="AD924" s="273"/>
      <c r="AE924" s="273"/>
      <c r="AF924" s="273"/>
      <c r="AG924" s="273"/>
      <c r="AH924" s="274" t="s">
        <v>583</v>
      </c>
      <c r="AI924" s="275"/>
      <c r="AJ924" s="275"/>
      <c r="AK924" s="275"/>
      <c r="AL924" s="276" t="s">
        <v>534</v>
      </c>
      <c r="AM924" s="277"/>
      <c r="AN924" s="277"/>
      <c r="AO924" s="278"/>
      <c r="AP924" s="267" t="s">
        <v>584</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8"/>
      <c r="D950" s="385"/>
      <c r="E950" s="385"/>
      <c r="F950" s="385"/>
      <c r="G950" s="385"/>
      <c r="H950" s="385"/>
      <c r="I950" s="385"/>
      <c r="J950" s="167"/>
      <c r="K950" s="168"/>
      <c r="L950" s="168"/>
      <c r="M950" s="168"/>
      <c r="N950" s="168"/>
      <c r="O950" s="168"/>
      <c r="P950" s="156"/>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8"/>
      <c r="D951" s="385"/>
      <c r="E951" s="385"/>
      <c r="F951" s="385"/>
      <c r="G951" s="385"/>
      <c r="H951" s="385"/>
      <c r="I951" s="385"/>
      <c r="J951" s="167"/>
      <c r="K951" s="168"/>
      <c r="L951" s="168"/>
      <c r="M951" s="168"/>
      <c r="N951" s="168"/>
      <c r="O951" s="168"/>
      <c r="P951" s="156"/>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8"/>
      <c r="D952" s="385"/>
      <c r="E952" s="385"/>
      <c r="F952" s="385"/>
      <c r="G952" s="385"/>
      <c r="H952" s="385"/>
      <c r="I952" s="385"/>
      <c r="J952" s="167"/>
      <c r="K952" s="168"/>
      <c r="L952" s="168"/>
      <c r="M952" s="168"/>
      <c r="N952" s="168"/>
      <c r="O952" s="168"/>
      <c r="P952" s="156"/>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8"/>
      <c r="D953" s="385"/>
      <c r="E953" s="385"/>
      <c r="F953" s="385"/>
      <c r="G953" s="385"/>
      <c r="H953" s="385"/>
      <c r="I953" s="385"/>
      <c r="J953" s="167"/>
      <c r="K953" s="168"/>
      <c r="L953" s="168"/>
      <c r="M953" s="168"/>
      <c r="N953" s="168"/>
      <c r="O953" s="168"/>
      <c r="P953" s="156"/>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8"/>
      <c r="D954" s="385"/>
      <c r="E954" s="385"/>
      <c r="F954" s="385"/>
      <c r="G954" s="385"/>
      <c r="H954" s="385"/>
      <c r="I954" s="385"/>
      <c r="J954" s="167"/>
      <c r="K954" s="168"/>
      <c r="L954" s="168"/>
      <c r="M954" s="168"/>
      <c r="N954" s="168"/>
      <c r="O954" s="168"/>
      <c r="P954" s="156"/>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8"/>
      <c r="D955" s="385"/>
      <c r="E955" s="385"/>
      <c r="F955" s="385"/>
      <c r="G955" s="385"/>
      <c r="H955" s="385"/>
      <c r="I955" s="385"/>
      <c r="J955" s="167"/>
      <c r="K955" s="168"/>
      <c r="L955" s="168"/>
      <c r="M955" s="168"/>
      <c r="N955" s="168"/>
      <c r="O955" s="168"/>
      <c r="P955" s="156"/>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8"/>
      <c r="D956" s="385"/>
      <c r="E956" s="385"/>
      <c r="F956" s="385"/>
      <c r="G956" s="385"/>
      <c r="H956" s="385"/>
      <c r="I956" s="385"/>
      <c r="J956" s="167"/>
      <c r="K956" s="168"/>
      <c r="L956" s="168"/>
      <c r="M956" s="168"/>
      <c r="N956" s="168"/>
      <c r="O956" s="168"/>
      <c r="P956" s="156"/>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8"/>
      <c r="D957" s="385"/>
      <c r="E957" s="385"/>
      <c r="F957" s="385"/>
      <c r="G957" s="385"/>
      <c r="H957" s="385"/>
      <c r="I957" s="385"/>
      <c r="J957" s="167"/>
      <c r="K957" s="168"/>
      <c r="L957" s="168"/>
      <c r="M957" s="168"/>
      <c r="N957" s="168"/>
      <c r="O957" s="168"/>
      <c r="P957" s="156"/>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t="s">
        <v>534</v>
      </c>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t="s">
        <v>534</v>
      </c>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t="s">
        <v>534</v>
      </c>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t="s">
        <v>534</v>
      </c>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t="s">
        <v>534</v>
      </c>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t="s">
        <v>534</v>
      </c>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t="s">
        <v>534</v>
      </c>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t="s">
        <v>534</v>
      </c>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t="s">
        <v>534</v>
      </c>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t="s">
        <v>534</v>
      </c>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t="s">
        <v>534</v>
      </c>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t="s">
        <v>534</v>
      </c>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t="s">
        <v>534</v>
      </c>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t="s">
        <v>534</v>
      </c>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t="s">
        <v>534</v>
      </c>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t="s">
        <v>534</v>
      </c>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t="s">
        <v>534</v>
      </c>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t="s">
        <v>534</v>
      </c>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t="s">
        <v>534</v>
      </c>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t="s">
        <v>534</v>
      </c>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509</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511</v>
      </c>
      <c r="AQ1080" s="387"/>
      <c r="AR1080" s="387"/>
      <c r="AS1080" s="387"/>
      <c r="AT1080" s="387"/>
      <c r="AU1080" s="387"/>
      <c r="AV1080" s="387"/>
      <c r="AW1080" s="387"/>
      <c r="AX1080" s="387"/>
    </row>
    <row r="1081" spans="1:50" ht="30.75" hidden="1"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09">
      <formula>IF(RIGHT(TEXT(P14,"0.#"),1)=".",FALSE,TRUE)</formula>
    </cfRule>
    <cfRule type="expression" dxfId="2700" priority="11210">
      <formula>IF(RIGHT(TEXT(P14,"0.#"),1)=".",TRUE,FALSE)</formula>
    </cfRule>
  </conditionalFormatting>
  <conditionalFormatting sqref="AE23">
    <cfRule type="expression" dxfId="2699" priority="11199">
      <formula>IF(RIGHT(TEXT(AE23,"0.#"),1)=".",FALSE,TRUE)</formula>
    </cfRule>
    <cfRule type="expression" dxfId="2698" priority="11200">
      <formula>IF(RIGHT(TEXT(AE23,"0.#"),1)=".",TRUE,FALSE)</formula>
    </cfRule>
  </conditionalFormatting>
  <conditionalFormatting sqref="L105">
    <cfRule type="expression" dxfId="2697" priority="11091">
      <formula>IF(RIGHT(TEXT(L105,"0.#"),1)=".",FALSE,TRUE)</formula>
    </cfRule>
    <cfRule type="expression" dxfId="2696" priority="11092">
      <formula>IF(RIGHT(TEXT(L105,"0.#"),1)=".",TRUE,FALSE)</formula>
    </cfRule>
  </conditionalFormatting>
  <conditionalFormatting sqref="L110">
    <cfRule type="expression" dxfId="2695" priority="11089">
      <formula>IF(RIGHT(TEXT(L110,"0.#"),1)=".",FALSE,TRUE)</formula>
    </cfRule>
    <cfRule type="expression" dxfId="2694" priority="11090">
      <formula>IF(RIGHT(TEXT(L110,"0.#"),1)=".",TRUE,FALSE)</formula>
    </cfRule>
  </conditionalFormatting>
  <conditionalFormatting sqref="R110">
    <cfRule type="expression" dxfId="2693" priority="11087">
      <formula>IF(RIGHT(TEXT(R110,"0.#"),1)=".",FALSE,TRUE)</formula>
    </cfRule>
    <cfRule type="expression" dxfId="2692" priority="11088">
      <formula>IF(RIGHT(TEXT(R110,"0.#"),1)=".",TRUE,FALSE)</formula>
    </cfRule>
  </conditionalFormatting>
  <conditionalFormatting sqref="P18:AX18">
    <cfRule type="expression" dxfId="2691" priority="11085">
      <formula>IF(RIGHT(TEXT(P18,"0.#"),1)=".",FALSE,TRUE)</formula>
    </cfRule>
    <cfRule type="expression" dxfId="2690" priority="11086">
      <formula>IF(RIGHT(TEXT(P18,"0.#"),1)=".",TRUE,FALSE)</formula>
    </cfRule>
  </conditionalFormatting>
  <conditionalFormatting sqref="Y761">
    <cfRule type="expression" dxfId="2689" priority="11081">
      <formula>IF(RIGHT(TEXT(Y761,"0.#"),1)=".",FALSE,TRUE)</formula>
    </cfRule>
    <cfRule type="expression" dxfId="2688" priority="11082">
      <formula>IF(RIGHT(TEXT(Y761,"0.#"),1)=".",TRUE,FALSE)</formula>
    </cfRule>
  </conditionalFormatting>
  <conditionalFormatting sqref="Y770">
    <cfRule type="expression" dxfId="2687" priority="11077">
      <formula>IF(RIGHT(TEXT(Y770,"0.#"),1)=".",FALSE,TRUE)</formula>
    </cfRule>
    <cfRule type="expression" dxfId="2686" priority="11078">
      <formula>IF(RIGHT(TEXT(Y770,"0.#"),1)=".",TRUE,FALSE)</formula>
    </cfRule>
  </conditionalFormatting>
  <conditionalFormatting sqref="Y801:Y808 Y799 Y788:Y795 Y786 Y775:Y782">
    <cfRule type="expression" dxfId="2685" priority="10859">
      <formula>IF(RIGHT(TEXT(Y775,"0.#"),1)=".",FALSE,TRUE)</formula>
    </cfRule>
    <cfRule type="expression" dxfId="2684" priority="10860">
      <formula>IF(RIGHT(TEXT(Y775,"0.#"),1)=".",TRUE,FALSE)</formula>
    </cfRule>
  </conditionalFormatting>
  <conditionalFormatting sqref="P16:AQ17 P15:AX15 P13:AX13">
    <cfRule type="expression" dxfId="2683" priority="10907">
      <formula>IF(RIGHT(TEXT(P13,"0.#"),1)=".",FALSE,TRUE)</formula>
    </cfRule>
    <cfRule type="expression" dxfId="2682" priority="10908">
      <formula>IF(RIGHT(TEXT(P13,"0.#"),1)=".",TRUE,FALSE)</formula>
    </cfRule>
  </conditionalFormatting>
  <conditionalFormatting sqref="P19:AJ19">
    <cfRule type="expression" dxfId="2681" priority="10905">
      <formula>IF(RIGHT(TEXT(P19,"0.#"),1)=".",FALSE,TRUE)</formula>
    </cfRule>
    <cfRule type="expression" dxfId="2680" priority="10906">
      <formula>IF(RIGHT(TEXT(P19,"0.#"),1)=".",TRUE,FALSE)</formula>
    </cfRule>
  </conditionalFormatting>
  <conditionalFormatting sqref="AE74 AQ74">
    <cfRule type="expression" dxfId="2679" priority="10897">
      <formula>IF(RIGHT(TEXT(AE74,"0.#"),1)=".",FALSE,TRUE)</formula>
    </cfRule>
    <cfRule type="expression" dxfId="2678" priority="10898">
      <formula>IF(RIGHT(TEXT(AE74,"0.#"),1)=".",TRUE,FALSE)</formula>
    </cfRule>
  </conditionalFormatting>
  <conditionalFormatting sqref="L106:L109 L104">
    <cfRule type="expression" dxfId="2677" priority="10891">
      <formula>IF(RIGHT(TEXT(L104,"0.#"),1)=".",FALSE,TRUE)</formula>
    </cfRule>
    <cfRule type="expression" dxfId="2676" priority="10892">
      <formula>IF(RIGHT(TEXT(L104,"0.#"),1)=".",TRUE,FALSE)</formula>
    </cfRule>
  </conditionalFormatting>
  <conditionalFormatting sqref="R104">
    <cfRule type="expression" dxfId="2675" priority="10887">
      <formula>IF(RIGHT(TEXT(R104,"0.#"),1)=".",FALSE,TRUE)</formula>
    </cfRule>
    <cfRule type="expression" dxfId="2674" priority="10888">
      <formula>IF(RIGHT(TEXT(R104,"0.#"),1)=".",TRUE,FALSE)</formula>
    </cfRule>
  </conditionalFormatting>
  <conditionalFormatting sqref="R105:R109">
    <cfRule type="expression" dxfId="2673" priority="10885">
      <formula>IF(RIGHT(TEXT(R105,"0.#"),1)=".",FALSE,TRUE)</formula>
    </cfRule>
    <cfRule type="expression" dxfId="2672" priority="10886">
      <formula>IF(RIGHT(TEXT(R105,"0.#"),1)=".",TRUE,FALSE)</formula>
    </cfRule>
  </conditionalFormatting>
  <conditionalFormatting sqref="Y762:Y769 Y760">
    <cfRule type="expression" dxfId="2671" priority="10883">
      <formula>IF(RIGHT(TEXT(Y760,"0.#"),1)=".",FALSE,TRUE)</formula>
    </cfRule>
    <cfRule type="expression" dxfId="2670" priority="10884">
      <formula>IF(RIGHT(TEXT(Y760,"0.#"),1)=".",TRUE,FALSE)</formula>
    </cfRule>
  </conditionalFormatting>
  <conditionalFormatting sqref="AU761">
    <cfRule type="expression" dxfId="2669" priority="10881">
      <formula>IF(RIGHT(TEXT(AU761,"0.#"),1)=".",FALSE,TRUE)</formula>
    </cfRule>
    <cfRule type="expression" dxfId="2668" priority="10882">
      <formula>IF(RIGHT(TEXT(AU761,"0.#"),1)=".",TRUE,FALSE)</formula>
    </cfRule>
  </conditionalFormatting>
  <conditionalFormatting sqref="AU770">
    <cfRule type="expression" dxfId="2667" priority="10879">
      <formula>IF(RIGHT(TEXT(AU770,"0.#"),1)=".",FALSE,TRUE)</formula>
    </cfRule>
    <cfRule type="expression" dxfId="2666" priority="10880">
      <formula>IF(RIGHT(TEXT(AU770,"0.#"),1)=".",TRUE,FALSE)</formula>
    </cfRule>
  </conditionalFormatting>
  <conditionalFormatting sqref="AU762:AU769 AU760">
    <cfRule type="expression" dxfId="2665" priority="10877">
      <formula>IF(RIGHT(TEXT(AU760,"0.#"),1)=".",FALSE,TRUE)</formula>
    </cfRule>
    <cfRule type="expression" dxfId="2664" priority="10878">
      <formula>IF(RIGHT(TEXT(AU760,"0.#"),1)=".",TRUE,FALSE)</formula>
    </cfRule>
  </conditionalFormatting>
  <conditionalFormatting sqref="Y800 Y787">
    <cfRule type="expression" dxfId="2663" priority="10863">
      <formula>IF(RIGHT(TEXT(Y787,"0.#"),1)=".",FALSE,TRUE)</formula>
    </cfRule>
    <cfRule type="expression" dxfId="2662" priority="10864">
      <formula>IF(RIGHT(TEXT(Y787,"0.#"),1)=".",TRUE,FALSE)</formula>
    </cfRule>
  </conditionalFormatting>
  <conditionalFormatting sqref="Y809 Y796 Y783">
    <cfRule type="expression" dxfId="2661" priority="10861">
      <formula>IF(RIGHT(TEXT(Y783,"0.#"),1)=".",FALSE,TRUE)</formula>
    </cfRule>
    <cfRule type="expression" dxfId="2660" priority="10862">
      <formula>IF(RIGHT(TEXT(Y783,"0.#"),1)=".",TRUE,FALSE)</formula>
    </cfRule>
  </conditionalFormatting>
  <conditionalFormatting sqref="AU800 AU787 AU774">
    <cfRule type="expression" dxfId="2659" priority="10857">
      <formula>IF(RIGHT(TEXT(AU774,"0.#"),1)=".",FALSE,TRUE)</formula>
    </cfRule>
    <cfRule type="expression" dxfId="2658" priority="10858">
      <formula>IF(RIGHT(TEXT(AU774,"0.#"),1)=".",TRUE,FALSE)</formula>
    </cfRule>
  </conditionalFormatting>
  <conditionalFormatting sqref="AU809 AU796 AU783">
    <cfRule type="expression" dxfId="2657" priority="10855">
      <formula>IF(RIGHT(TEXT(AU783,"0.#"),1)=".",FALSE,TRUE)</formula>
    </cfRule>
    <cfRule type="expression" dxfId="2656" priority="10856">
      <formula>IF(RIGHT(TEXT(AU783,"0.#"),1)=".",TRUE,FALSE)</formula>
    </cfRule>
  </conditionalFormatting>
  <conditionalFormatting sqref="AU801:AU808 AU799 AU788:AU795 AU786 AU775:AU782">
    <cfRule type="expression" dxfId="2655" priority="10853">
      <formula>IF(RIGHT(TEXT(AU775,"0.#"),1)=".",FALSE,TRUE)</formula>
    </cfRule>
    <cfRule type="expression" dxfId="2654" priority="10854">
      <formula>IF(RIGHT(TEXT(AU775,"0.#"),1)=".",TRUE,FALSE)</formula>
    </cfRule>
  </conditionalFormatting>
  <conditionalFormatting sqref="AM60">
    <cfRule type="expression" dxfId="2653" priority="10507">
      <formula>IF(RIGHT(TEXT(AM60,"0.#"),1)=".",FALSE,TRUE)</formula>
    </cfRule>
    <cfRule type="expression" dxfId="2652" priority="10508">
      <formula>IF(RIGHT(TEXT(AM60,"0.#"),1)=".",TRUE,FALSE)</formula>
    </cfRule>
  </conditionalFormatting>
  <conditionalFormatting sqref="AE40">
    <cfRule type="expression" dxfId="2651" priority="10575">
      <formula>IF(RIGHT(TEXT(AE40,"0.#"),1)=".",FALSE,TRUE)</formula>
    </cfRule>
    <cfRule type="expression" dxfId="2650" priority="10576">
      <formula>IF(RIGHT(TEXT(AE40,"0.#"),1)=".",TRUE,FALSE)</formula>
    </cfRule>
  </conditionalFormatting>
  <conditionalFormatting sqref="AI40">
    <cfRule type="expression" dxfId="2649" priority="10573">
      <formula>IF(RIGHT(TEXT(AI40,"0.#"),1)=".",FALSE,TRUE)</formula>
    </cfRule>
    <cfRule type="expression" dxfId="2648" priority="10574">
      <formula>IF(RIGHT(TEXT(AI40,"0.#"),1)=".",TRUE,FALSE)</formula>
    </cfRule>
  </conditionalFormatting>
  <conditionalFormatting sqref="AM25">
    <cfRule type="expression" dxfId="2647" priority="10653">
      <formula>IF(RIGHT(TEXT(AM25,"0.#"),1)=".",FALSE,TRUE)</formula>
    </cfRule>
    <cfRule type="expression" dxfId="2646" priority="10654">
      <formula>IF(RIGHT(TEXT(AM25,"0.#"),1)=".",TRUE,FALSE)</formula>
    </cfRule>
  </conditionalFormatting>
  <conditionalFormatting sqref="AE24">
    <cfRule type="expression" dxfId="2645" priority="10667">
      <formula>IF(RIGHT(TEXT(AE24,"0.#"),1)=".",FALSE,TRUE)</formula>
    </cfRule>
    <cfRule type="expression" dxfId="2644" priority="10668">
      <formula>IF(RIGHT(TEXT(AE24,"0.#"),1)=".",TRUE,FALSE)</formula>
    </cfRule>
  </conditionalFormatting>
  <conditionalFormatting sqref="AE25">
    <cfRule type="expression" dxfId="2643" priority="10665">
      <formula>IF(RIGHT(TEXT(AE25,"0.#"),1)=".",FALSE,TRUE)</formula>
    </cfRule>
    <cfRule type="expression" dxfId="2642" priority="10666">
      <formula>IF(RIGHT(TEXT(AE25,"0.#"),1)=".",TRUE,FALSE)</formula>
    </cfRule>
  </conditionalFormatting>
  <conditionalFormatting sqref="AI25">
    <cfRule type="expression" dxfId="2641" priority="10663">
      <formula>IF(RIGHT(TEXT(AI25,"0.#"),1)=".",FALSE,TRUE)</formula>
    </cfRule>
    <cfRule type="expression" dxfId="2640" priority="10664">
      <formula>IF(RIGHT(TEXT(AI25,"0.#"),1)=".",TRUE,FALSE)</formula>
    </cfRule>
  </conditionalFormatting>
  <conditionalFormatting sqref="AI24">
    <cfRule type="expression" dxfId="2639" priority="10661">
      <formula>IF(RIGHT(TEXT(AI24,"0.#"),1)=".",FALSE,TRUE)</formula>
    </cfRule>
    <cfRule type="expression" dxfId="2638" priority="10662">
      <formula>IF(RIGHT(TEXT(AI24,"0.#"),1)=".",TRUE,FALSE)</formula>
    </cfRule>
  </conditionalFormatting>
  <conditionalFormatting sqref="AI23">
    <cfRule type="expression" dxfId="2637" priority="10659">
      <formula>IF(RIGHT(TEXT(AI23,"0.#"),1)=".",FALSE,TRUE)</formula>
    </cfRule>
    <cfRule type="expression" dxfId="2636" priority="10660">
      <formula>IF(RIGHT(TEXT(AI23,"0.#"),1)=".",TRUE,FALSE)</formula>
    </cfRule>
  </conditionalFormatting>
  <conditionalFormatting sqref="AM23">
    <cfRule type="expression" dxfId="2635" priority="10657">
      <formula>IF(RIGHT(TEXT(AM23,"0.#"),1)=".",FALSE,TRUE)</formula>
    </cfRule>
    <cfRule type="expression" dxfId="2634" priority="10658">
      <formula>IF(RIGHT(TEXT(AM23,"0.#"),1)=".",TRUE,FALSE)</formula>
    </cfRule>
  </conditionalFormatting>
  <conditionalFormatting sqref="AM24">
    <cfRule type="expression" dxfId="2633" priority="10655">
      <formula>IF(RIGHT(TEXT(AM24,"0.#"),1)=".",FALSE,TRUE)</formula>
    </cfRule>
    <cfRule type="expression" dxfId="2632" priority="10656">
      <formula>IF(RIGHT(TEXT(AM24,"0.#"),1)=".",TRUE,FALSE)</formula>
    </cfRule>
  </conditionalFormatting>
  <conditionalFormatting sqref="AQ23:AQ25">
    <cfRule type="expression" dxfId="2631" priority="10647">
      <formula>IF(RIGHT(TEXT(AQ23,"0.#"),1)=".",FALSE,TRUE)</formula>
    </cfRule>
    <cfRule type="expression" dxfId="2630" priority="10648">
      <formula>IF(RIGHT(TEXT(AQ23,"0.#"),1)=".",TRUE,FALSE)</formula>
    </cfRule>
  </conditionalFormatting>
  <conditionalFormatting sqref="AU23:AU25">
    <cfRule type="expression" dxfId="2629" priority="10645">
      <formula>IF(RIGHT(TEXT(AU23,"0.#"),1)=".",FALSE,TRUE)</formula>
    </cfRule>
    <cfRule type="expression" dxfId="2628" priority="10646">
      <formula>IF(RIGHT(TEXT(AU23,"0.#"),1)=".",TRUE,FALSE)</formula>
    </cfRule>
  </conditionalFormatting>
  <conditionalFormatting sqref="AE28">
    <cfRule type="expression" dxfId="2627" priority="10639">
      <formula>IF(RIGHT(TEXT(AE28,"0.#"),1)=".",FALSE,TRUE)</formula>
    </cfRule>
    <cfRule type="expression" dxfId="2626" priority="10640">
      <formula>IF(RIGHT(TEXT(AE28,"0.#"),1)=".",TRUE,FALSE)</formula>
    </cfRule>
  </conditionalFormatting>
  <conditionalFormatting sqref="AE29">
    <cfRule type="expression" dxfId="2625" priority="10637">
      <formula>IF(RIGHT(TEXT(AE29,"0.#"),1)=".",FALSE,TRUE)</formula>
    </cfRule>
    <cfRule type="expression" dxfId="2624" priority="10638">
      <formula>IF(RIGHT(TEXT(AE29,"0.#"),1)=".",TRUE,FALSE)</formula>
    </cfRule>
  </conditionalFormatting>
  <conditionalFormatting sqref="AE30">
    <cfRule type="expression" dxfId="2623" priority="10635">
      <formula>IF(RIGHT(TEXT(AE30,"0.#"),1)=".",FALSE,TRUE)</formula>
    </cfRule>
    <cfRule type="expression" dxfId="2622" priority="10636">
      <formula>IF(RIGHT(TEXT(AE30,"0.#"),1)=".",TRUE,FALSE)</formula>
    </cfRule>
  </conditionalFormatting>
  <conditionalFormatting sqref="AI30">
    <cfRule type="expression" dxfId="2621" priority="10633">
      <formula>IF(RIGHT(TEXT(AI30,"0.#"),1)=".",FALSE,TRUE)</formula>
    </cfRule>
    <cfRule type="expression" dxfId="2620" priority="10634">
      <formula>IF(RIGHT(TEXT(AI30,"0.#"),1)=".",TRUE,FALSE)</formula>
    </cfRule>
  </conditionalFormatting>
  <conditionalFormatting sqref="AI29">
    <cfRule type="expression" dxfId="2619" priority="10631">
      <formula>IF(RIGHT(TEXT(AI29,"0.#"),1)=".",FALSE,TRUE)</formula>
    </cfRule>
    <cfRule type="expression" dxfId="2618" priority="10632">
      <formula>IF(RIGHT(TEXT(AI29,"0.#"),1)=".",TRUE,FALSE)</formula>
    </cfRule>
  </conditionalFormatting>
  <conditionalFormatting sqref="AI28">
    <cfRule type="expression" dxfId="2617" priority="10629">
      <formula>IF(RIGHT(TEXT(AI28,"0.#"),1)=".",FALSE,TRUE)</formula>
    </cfRule>
    <cfRule type="expression" dxfId="2616" priority="10630">
      <formula>IF(RIGHT(TEXT(AI28,"0.#"),1)=".",TRUE,FALSE)</formula>
    </cfRule>
  </conditionalFormatting>
  <conditionalFormatting sqref="AM28">
    <cfRule type="expression" dxfId="2615" priority="10627">
      <formula>IF(RIGHT(TEXT(AM28,"0.#"),1)=".",FALSE,TRUE)</formula>
    </cfRule>
    <cfRule type="expression" dxfId="2614" priority="10628">
      <formula>IF(RIGHT(TEXT(AM28,"0.#"),1)=".",TRUE,FALSE)</formula>
    </cfRule>
  </conditionalFormatting>
  <conditionalFormatting sqref="AM29">
    <cfRule type="expression" dxfId="2613" priority="10625">
      <formula>IF(RIGHT(TEXT(AM29,"0.#"),1)=".",FALSE,TRUE)</formula>
    </cfRule>
    <cfRule type="expression" dxfId="2612" priority="10626">
      <formula>IF(RIGHT(TEXT(AM29,"0.#"),1)=".",TRUE,FALSE)</formula>
    </cfRule>
  </conditionalFormatting>
  <conditionalFormatting sqref="AM30">
    <cfRule type="expression" dxfId="2611" priority="10623">
      <formula>IF(RIGHT(TEXT(AM30,"0.#"),1)=".",FALSE,TRUE)</formula>
    </cfRule>
    <cfRule type="expression" dxfId="2610" priority="10624">
      <formula>IF(RIGHT(TEXT(AM30,"0.#"),1)=".",TRUE,FALSE)</formula>
    </cfRule>
  </conditionalFormatting>
  <conditionalFormatting sqref="AE33">
    <cfRule type="expression" dxfId="2609" priority="10609">
      <formula>IF(RIGHT(TEXT(AE33,"0.#"),1)=".",FALSE,TRUE)</formula>
    </cfRule>
    <cfRule type="expression" dxfId="2608" priority="10610">
      <formula>IF(RIGHT(TEXT(AE33,"0.#"),1)=".",TRUE,FALSE)</formula>
    </cfRule>
  </conditionalFormatting>
  <conditionalFormatting sqref="AE34">
    <cfRule type="expression" dxfId="2607" priority="10607">
      <formula>IF(RIGHT(TEXT(AE34,"0.#"),1)=".",FALSE,TRUE)</formula>
    </cfRule>
    <cfRule type="expression" dxfId="2606" priority="10608">
      <formula>IF(RIGHT(TEXT(AE34,"0.#"),1)=".",TRUE,FALSE)</formula>
    </cfRule>
  </conditionalFormatting>
  <conditionalFormatting sqref="AE35">
    <cfRule type="expression" dxfId="2605" priority="10605">
      <formula>IF(RIGHT(TEXT(AE35,"0.#"),1)=".",FALSE,TRUE)</formula>
    </cfRule>
    <cfRule type="expression" dxfId="2604" priority="10606">
      <formula>IF(RIGHT(TEXT(AE35,"0.#"),1)=".",TRUE,FALSE)</formula>
    </cfRule>
  </conditionalFormatting>
  <conditionalFormatting sqref="AI35">
    <cfRule type="expression" dxfId="2603" priority="10603">
      <formula>IF(RIGHT(TEXT(AI35,"0.#"),1)=".",FALSE,TRUE)</formula>
    </cfRule>
    <cfRule type="expression" dxfId="2602" priority="10604">
      <formula>IF(RIGHT(TEXT(AI35,"0.#"),1)=".",TRUE,FALSE)</formula>
    </cfRule>
  </conditionalFormatting>
  <conditionalFormatting sqref="AI34">
    <cfRule type="expression" dxfId="2601" priority="10601">
      <formula>IF(RIGHT(TEXT(AI34,"0.#"),1)=".",FALSE,TRUE)</formula>
    </cfRule>
    <cfRule type="expression" dxfId="2600" priority="10602">
      <formula>IF(RIGHT(TEXT(AI34,"0.#"),1)=".",TRUE,FALSE)</formula>
    </cfRule>
  </conditionalFormatting>
  <conditionalFormatting sqref="AI33">
    <cfRule type="expression" dxfId="2599" priority="10599">
      <formula>IF(RIGHT(TEXT(AI33,"0.#"),1)=".",FALSE,TRUE)</formula>
    </cfRule>
    <cfRule type="expression" dxfId="2598" priority="10600">
      <formula>IF(RIGHT(TEXT(AI33,"0.#"),1)=".",TRUE,FALSE)</formula>
    </cfRule>
  </conditionalFormatting>
  <conditionalFormatting sqref="AM33">
    <cfRule type="expression" dxfId="2597" priority="10597">
      <formula>IF(RIGHT(TEXT(AM33,"0.#"),1)=".",FALSE,TRUE)</formula>
    </cfRule>
    <cfRule type="expression" dxfId="2596" priority="10598">
      <formula>IF(RIGHT(TEXT(AM33,"0.#"),1)=".",TRUE,FALSE)</formula>
    </cfRule>
  </conditionalFormatting>
  <conditionalFormatting sqref="AM34">
    <cfRule type="expression" dxfId="2595" priority="10595">
      <formula>IF(RIGHT(TEXT(AM34,"0.#"),1)=".",FALSE,TRUE)</formula>
    </cfRule>
    <cfRule type="expression" dxfId="2594" priority="10596">
      <formula>IF(RIGHT(TEXT(AM34,"0.#"),1)=".",TRUE,FALSE)</formula>
    </cfRule>
  </conditionalFormatting>
  <conditionalFormatting sqref="AM35">
    <cfRule type="expression" dxfId="2593" priority="10593">
      <formula>IF(RIGHT(TEXT(AM35,"0.#"),1)=".",FALSE,TRUE)</formula>
    </cfRule>
    <cfRule type="expression" dxfId="2592" priority="10594">
      <formula>IF(RIGHT(TEXT(AM35,"0.#"),1)=".",TRUE,FALSE)</formula>
    </cfRule>
  </conditionalFormatting>
  <conditionalFormatting sqref="AE38">
    <cfRule type="expression" dxfId="2591" priority="10579">
      <formula>IF(RIGHT(TEXT(AE38,"0.#"),1)=".",FALSE,TRUE)</formula>
    </cfRule>
    <cfRule type="expression" dxfId="2590" priority="10580">
      <formula>IF(RIGHT(TEXT(AE38,"0.#"),1)=".",TRUE,FALSE)</formula>
    </cfRule>
  </conditionalFormatting>
  <conditionalFormatting sqref="AE39">
    <cfRule type="expression" dxfId="2589" priority="10577">
      <formula>IF(RIGHT(TEXT(AE39,"0.#"),1)=".",FALSE,TRUE)</formula>
    </cfRule>
    <cfRule type="expression" dxfId="2588" priority="10578">
      <formula>IF(RIGHT(TEXT(AE39,"0.#"),1)=".",TRUE,FALSE)</formula>
    </cfRule>
  </conditionalFormatting>
  <conditionalFormatting sqref="AI39">
    <cfRule type="expression" dxfId="2587" priority="10571">
      <formula>IF(RIGHT(TEXT(AI39,"0.#"),1)=".",FALSE,TRUE)</formula>
    </cfRule>
    <cfRule type="expression" dxfId="2586" priority="10572">
      <formula>IF(RIGHT(TEXT(AI39,"0.#"),1)=".",TRUE,FALSE)</formula>
    </cfRule>
  </conditionalFormatting>
  <conditionalFormatting sqref="AI38">
    <cfRule type="expression" dxfId="2585" priority="10569">
      <formula>IF(RIGHT(TEXT(AI38,"0.#"),1)=".",FALSE,TRUE)</formula>
    </cfRule>
    <cfRule type="expression" dxfId="2584" priority="10570">
      <formula>IF(RIGHT(TEXT(AI38,"0.#"),1)=".",TRUE,FALSE)</formula>
    </cfRule>
  </conditionalFormatting>
  <conditionalFormatting sqref="AM38">
    <cfRule type="expression" dxfId="2583" priority="10567">
      <formula>IF(RIGHT(TEXT(AM38,"0.#"),1)=".",FALSE,TRUE)</formula>
    </cfRule>
    <cfRule type="expression" dxfId="2582" priority="10568">
      <formula>IF(RIGHT(TEXT(AM38,"0.#"),1)=".",TRUE,FALSE)</formula>
    </cfRule>
  </conditionalFormatting>
  <conditionalFormatting sqref="AM39">
    <cfRule type="expression" dxfId="2581" priority="10565">
      <formula>IF(RIGHT(TEXT(AM39,"0.#"),1)=".",FALSE,TRUE)</formula>
    </cfRule>
    <cfRule type="expression" dxfId="2580" priority="10566">
      <formula>IF(RIGHT(TEXT(AM39,"0.#"),1)=".",TRUE,FALSE)</formula>
    </cfRule>
  </conditionalFormatting>
  <conditionalFormatting sqref="AM40">
    <cfRule type="expression" dxfId="2579" priority="10563">
      <formula>IF(RIGHT(TEXT(AM40,"0.#"),1)=".",FALSE,TRUE)</formula>
    </cfRule>
    <cfRule type="expression" dxfId="2578" priority="10564">
      <formula>IF(RIGHT(TEXT(AM40,"0.#"),1)=".",TRUE,FALSE)</formula>
    </cfRule>
  </conditionalFormatting>
  <conditionalFormatting sqref="AE43">
    <cfRule type="expression" dxfId="2577" priority="10549">
      <formula>IF(RIGHT(TEXT(AE43,"0.#"),1)=".",FALSE,TRUE)</formula>
    </cfRule>
    <cfRule type="expression" dxfId="2576" priority="10550">
      <formula>IF(RIGHT(TEXT(AE43,"0.#"),1)=".",TRUE,FALSE)</formula>
    </cfRule>
  </conditionalFormatting>
  <conditionalFormatting sqref="AE44">
    <cfRule type="expression" dxfId="2575" priority="10547">
      <formula>IF(RIGHT(TEXT(AE44,"0.#"),1)=".",FALSE,TRUE)</formula>
    </cfRule>
    <cfRule type="expression" dxfId="2574" priority="10548">
      <formula>IF(RIGHT(TEXT(AE44,"0.#"),1)=".",TRUE,FALSE)</formula>
    </cfRule>
  </conditionalFormatting>
  <conditionalFormatting sqref="AE45">
    <cfRule type="expression" dxfId="2573" priority="10545">
      <formula>IF(RIGHT(TEXT(AE45,"0.#"),1)=".",FALSE,TRUE)</formula>
    </cfRule>
    <cfRule type="expression" dxfId="2572" priority="10546">
      <formula>IF(RIGHT(TEXT(AE45,"0.#"),1)=".",TRUE,FALSE)</formula>
    </cfRule>
  </conditionalFormatting>
  <conditionalFormatting sqref="AI45">
    <cfRule type="expression" dxfId="2571" priority="10543">
      <formula>IF(RIGHT(TEXT(AI45,"0.#"),1)=".",FALSE,TRUE)</formula>
    </cfRule>
    <cfRule type="expression" dxfId="2570" priority="10544">
      <formula>IF(RIGHT(TEXT(AI45,"0.#"),1)=".",TRUE,FALSE)</formula>
    </cfRule>
  </conditionalFormatting>
  <conditionalFormatting sqref="AI44">
    <cfRule type="expression" dxfId="2569" priority="10541">
      <formula>IF(RIGHT(TEXT(AI44,"0.#"),1)=".",FALSE,TRUE)</formula>
    </cfRule>
    <cfRule type="expression" dxfId="2568" priority="10542">
      <formula>IF(RIGHT(TEXT(AI44,"0.#"),1)=".",TRUE,FALSE)</formula>
    </cfRule>
  </conditionalFormatting>
  <conditionalFormatting sqref="AI43">
    <cfRule type="expression" dxfId="2567" priority="10539">
      <formula>IF(RIGHT(TEXT(AI43,"0.#"),1)=".",FALSE,TRUE)</formula>
    </cfRule>
    <cfRule type="expression" dxfId="2566" priority="10540">
      <formula>IF(RIGHT(TEXT(AI43,"0.#"),1)=".",TRUE,FALSE)</formula>
    </cfRule>
  </conditionalFormatting>
  <conditionalFormatting sqref="AM43">
    <cfRule type="expression" dxfId="2565" priority="10537">
      <formula>IF(RIGHT(TEXT(AM43,"0.#"),1)=".",FALSE,TRUE)</formula>
    </cfRule>
    <cfRule type="expression" dxfId="2564" priority="10538">
      <formula>IF(RIGHT(TEXT(AM43,"0.#"),1)=".",TRUE,FALSE)</formula>
    </cfRule>
  </conditionalFormatting>
  <conditionalFormatting sqref="AM44">
    <cfRule type="expression" dxfId="2563" priority="10535">
      <formula>IF(RIGHT(TEXT(AM44,"0.#"),1)=".",FALSE,TRUE)</formula>
    </cfRule>
    <cfRule type="expression" dxfId="2562" priority="10536">
      <formula>IF(RIGHT(TEXT(AM44,"0.#"),1)=".",TRUE,FALSE)</formula>
    </cfRule>
  </conditionalFormatting>
  <conditionalFormatting sqref="AM45">
    <cfRule type="expression" dxfId="2561" priority="10533">
      <formula>IF(RIGHT(TEXT(AM45,"0.#"),1)=".",FALSE,TRUE)</formula>
    </cfRule>
    <cfRule type="expression" dxfId="2560" priority="10534">
      <formula>IF(RIGHT(TEXT(AM45,"0.#"),1)=".",TRUE,FALSE)</formula>
    </cfRule>
  </conditionalFormatting>
  <conditionalFormatting sqref="AE60">
    <cfRule type="expression" dxfId="2559" priority="10519">
      <formula>IF(RIGHT(TEXT(AE60,"0.#"),1)=".",FALSE,TRUE)</formula>
    </cfRule>
    <cfRule type="expression" dxfId="2558" priority="10520">
      <formula>IF(RIGHT(TEXT(AE60,"0.#"),1)=".",TRUE,FALSE)</formula>
    </cfRule>
  </conditionalFormatting>
  <conditionalFormatting sqref="AE61">
    <cfRule type="expression" dxfId="2557" priority="10517">
      <formula>IF(RIGHT(TEXT(AE61,"0.#"),1)=".",FALSE,TRUE)</formula>
    </cfRule>
    <cfRule type="expression" dxfId="2556" priority="10518">
      <formula>IF(RIGHT(TEXT(AE61,"0.#"),1)=".",TRUE,FALSE)</formula>
    </cfRule>
  </conditionalFormatting>
  <conditionalFormatting sqref="AE62">
    <cfRule type="expression" dxfId="2555" priority="10515">
      <formula>IF(RIGHT(TEXT(AE62,"0.#"),1)=".",FALSE,TRUE)</formula>
    </cfRule>
    <cfRule type="expression" dxfId="2554" priority="10516">
      <formula>IF(RIGHT(TEXT(AE62,"0.#"),1)=".",TRUE,FALSE)</formula>
    </cfRule>
  </conditionalFormatting>
  <conditionalFormatting sqref="AI62">
    <cfRule type="expression" dxfId="2553" priority="10513">
      <formula>IF(RIGHT(TEXT(AI62,"0.#"),1)=".",FALSE,TRUE)</formula>
    </cfRule>
    <cfRule type="expression" dxfId="2552" priority="10514">
      <formula>IF(RIGHT(TEXT(AI62,"0.#"),1)=".",TRUE,FALSE)</formula>
    </cfRule>
  </conditionalFormatting>
  <conditionalFormatting sqref="AI61">
    <cfRule type="expression" dxfId="2551" priority="10511">
      <formula>IF(RIGHT(TEXT(AI61,"0.#"),1)=".",FALSE,TRUE)</formula>
    </cfRule>
    <cfRule type="expression" dxfId="2550" priority="10512">
      <formula>IF(RIGHT(TEXT(AI61,"0.#"),1)=".",TRUE,FALSE)</formula>
    </cfRule>
  </conditionalFormatting>
  <conditionalFormatting sqref="AI60">
    <cfRule type="expression" dxfId="2549" priority="10509">
      <formula>IF(RIGHT(TEXT(AI60,"0.#"),1)=".",FALSE,TRUE)</formula>
    </cfRule>
    <cfRule type="expression" dxfId="2548" priority="10510">
      <formula>IF(RIGHT(TEXT(AI60,"0.#"),1)=".",TRUE,FALSE)</formula>
    </cfRule>
  </conditionalFormatting>
  <conditionalFormatting sqref="AM61">
    <cfRule type="expression" dxfId="2547" priority="10505">
      <formula>IF(RIGHT(TEXT(AM61,"0.#"),1)=".",FALSE,TRUE)</formula>
    </cfRule>
    <cfRule type="expression" dxfId="2546" priority="10506">
      <formula>IF(RIGHT(TEXT(AM61,"0.#"),1)=".",TRUE,FALSE)</formula>
    </cfRule>
  </conditionalFormatting>
  <conditionalFormatting sqref="AM62">
    <cfRule type="expression" dxfId="2545" priority="10503">
      <formula>IF(RIGHT(TEXT(AM62,"0.#"),1)=".",FALSE,TRUE)</formula>
    </cfRule>
    <cfRule type="expression" dxfId="2544" priority="10504">
      <formula>IF(RIGHT(TEXT(AM62,"0.#"),1)=".",TRUE,FALSE)</formula>
    </cfRule>
  </conditionalFormatting>
  <conditionalFormatting sqref="AE65">
    <cfRule type="expression" dxfId="2543" priority="10489">
      <formula>IF(RIGHT(TEXT(AE65,"0.#"),1)=".",FALSE,TRUE)</formula>
    </cfRule>
    <cfRule type="expression" dxfId="2542" priority="10490">
      <formula>IF(RIGHT(TEXT(AE65,"0.#"),1)=".",TRUE,FALSE)</formula>
    </cfRule>
  </conditionalFormatting>
  <conditionalFormatting sqref="AE66">
    <cfRule type="expression" dxfId="2541" priority="10487">
      <formula>IF(RIGHT(TEXT(AE66,"0.#"),1)=".",FALSE,TRUE)</formula>
    </cfRule>
    <cfRule type="expression" dxfId="2540" priority="10488">
      <formula>IF(RIGHT(TEXT(AE66,"0.#"),1)=".",TRUE,FALSE)</formula>
    </cfRule>
  </conditionalFormatting>
  <conditionalFormatting sqref="AE67">
    <cfRule type="expression" dxfId="2539" priority="10485">
      <formula>IF(RIGHT(TEXT(AE67,"0.#"),1)=".",FALSE,TRUE)</formula>
    </cfRule>
    <cfRule type="expression" dxfId="2538" priority="10486">
      <formula>IF(RIGHT(TEXT(AE67,"0.#"),1)=".",TRUE,FALSE)</formula>
    </cfRule>
  </conditionalFormatting>
  <conditionalFormatting sqref="AI67">
    <cfRule type="expression" dxfId="2537" priority="10483">
      <formula>IF(RIGHT(TEXT(AI67,"0.#"),1)=".",FALSE,TRUE)</formula>
    </cfRule>
    <cfRule type="expression" dxfId="2536" priority="10484">
      <formula>IF(RIGHT(TEXT(AI67,"0.#"),1)=".",TRUE,FALSE)</formula>
    </cfRule>
  </conditionalFormatting>
  <conditionalFormatting sqref="AI66">
    <cfRule type="expression" dxfId="2535" priority="10481">
      <formula>IF(RIGHT(TEXT(AI66,"0.#"),1)=".",FALSE,TRUE)</formula>
    </cfRule>
    <cfRule type="expression" dxfId="2534" priority="10482">
      <formula>IF(RIGHT(TEXT(AI66,"0.#"),1)=".",TRUE,FALSE)</formula>
    </cfRule>
  </conditionalFormatting>
  <conditionalFormatting sqref="AI65">
    <cfRule type="expression" dxfId="2533" priority="10479">
      <formula>IF(RIGHT(TEXT(AI65,"0.#"),1)=".",FALSE,TRUE)</formula>
    </cfRule>
    <cfRule type="expression" dxfId="2532" priority="10480">
      <formula>IF(RIGHT(TEXT(AI65,"0.#"),1)=".",TRUE,FALSE)</formula>
    </cfRule>
  </conditionalFormatting>
  <conditionalFormatting sqref="AM65">
    <cfRule type="expression" dxfId="2531" priority="10477">
      <formula>IF(RIGHT(TEXT(AM65,"0.#"),1)=".",FALSE,TRUE)</formula>
    </cfRule>
    <cfRule type="expression" dxfId="2530" priority="10478">
      <formula>IF(RIGHT(TEXT(AM65,"0.#"),1)=".",TRUE,FALSE)</formula>
    </cfRule>
  </conditionalFormatting>
  <conditionalFormatting sqref="AM66">
    <cfRule type="expression" dxfId="2529" priority="10475">
      <formula>IF(RIGHT(TEXT(AM66,"0.#"),1)=".",FALSE,TRUE)</formula>
    </cfRule>
    <cfRule type="expression" dxfId="2528" priority="10476">
      <formula>IF(RIGHT(TEXT(AM66,"0.#"),1)=".",TRUE,FALSE)</formula>
    </cfRule>
  </conditionalFormatting>
  <conditionalFormatting sqref="AM67">
    <cfRule type="expression" dxfId="2527" priority="10473">
      <formula>IF(RIGHT(TEXT(AM67,"0.#"),1)=".",FALSE,TRUE)</formula>
    </cfRule>
    <cfRule type="expression" dxfId="2526" priority="10474">
      <formula>IF(RIGHT(TEXT(AM67,"0.#"),1)=".",TRUE,FALSE)</formula>
    </cfRule>
  </conditionalFormatting>
  <conditionalFormatting sqref="AE70">
    <cfRule type="expression" dxfId="2525" priority="10459">
      <formula>IF(RIGHT(TEXT(AE70,"0.#"),1)=".",FALSE,TRUE)</formula>
    </cfRule>
    <cfRule type="expression" dxfId="2524" priority="10460">
      <formula>IF(RIGHT(TEXT(AE70,"0.#"),1)=".",TRUE,FALSE)</formula>
    </cfRule>
  </conditionalFormatting>
  <conditionalFormatting sqref="AE71">
    <cfRule type="expression" dxfId="2523" priority="10457">
      <formula>IF(RIGHT(TEXT(AE71,"0.#"),1)=".",FALSE,TRUE)</formula>
    </cfRule>
    <cfRule type="expression" dxfId="2522" priority="10458">
      <formula>IF(RIGHT(TEXT(AE71,"0.#"),1)=".",TRUE,FALSE)</formula>
    </cfRule>
  </conditionalFormatting>
  <conditionalFormatting sqref="AE72">
    <cfRule type="expression" dxfId="2521" priority="10455">
      <formula>IF(RIGHT(TEXT(AE72,"0.#"),1)=".",FALSE,TRUE)</formula>
    </cfRule>
    <cfRule type="expression" dxfId="2520" priority="10456">
      <formula>IF(RIGHT(TEXT(AE72,"0.#"),1)=".",TRUE,FALSE)</formula>
    </cfRule>
  </conditionalFormatting>
  <conditionalFormatting sqref="AI72">
    <cfRule type="expression" dxfId="2519" priority="10453">
      <formula>IF(RIGHT(TEXT(AI72,"0.#"),1)=".",FALSE,TRUE)</formula>
    </cfRule>
    <cfRule type="expression" dxfId="2518" priority="10454">
      <formula>IF(RIGHT(TEXT(AI72,"0.#"),1)=".",TRUE,FALSE)</formula>
    </cfRule>
  </conditionalFormatting>
  <conditionalFormatting sqref="AI71">
    <cfRule type="expression" dxfId="2517" priority="10451">
      <formula>IF(RIGHT(TEXT(AI71,"0.#"),1)=".",FALSE,TRUE)</formula>
    </cfRule>
    <cfRule type="expression" dxfId="2516" priority="10452">
      <formula>IF(RIGHT(TEXT(AI71,"0.#"),1)=".",TRUE,FALSE)</formula>
    </cfRule>
  </conditionalFormatting>
  <conditionalFormatting sqref="AI70">
    <cfRule type="expression" dxfId="2515" priority="10449">
      <formula>IF(RIGHT(TEXT(AI70,"0.#"),1)=".",FALSE,TRUE)</formula>
    </cfRule>
    <cfRule type="expression" dxfId="2514" priority="10450">
      <formula>IF(RIGHT(TEXT(AI70,"0.#"),1)=".",TRUE,FALSE)</formula>
    </cfRule>
  </conditionalFormatting>
  <conditionalFormatting sqref="AM70">
    <cfRule type="expression" dxfId="2513" priority="10447">
      <formula>IF(RIGHT(TEXT(AM70,"0.#"),1)=".",FALSE,TRUE)</formula>
    </cfRule>
    <cfRule type="expression" dxfId="2512" priority="10448">
      <formula>IF(RIGHT(TEXT(AM70,"0.#"),1)=".",TRUE,FALSE)</formula>
    </cfRule>
  </conditionalFormatting>
  <conditionalFormatting sqref="AM71">
    <cfRule type="expression" dxfId="2511" priority="10445">
      <formula>IF(RIGHT(TEXT(AM71,"0.#"),1)=".",FALSE,TRUE)</formula>
    </cfRule>
    <cfRule type="expression" dxfId="2510" priority="10446">
      <formula>IF(RIGHT(TEXT(AM71,"0.#"),1)=".",TRUE,FALSE)</formula>
    </cfRule>
  </conditionalFormatting>
  <conditionalFormatting sqref="AM72">
    <cfRule type="expression" dxfId="2509" priority="10443">
      <formula>IF(RIGHT(TEXT(AM72,"0.#"),1)=".",FALSE,TRUE)</formula>
    </cfRule>
    <cfRule type="expression" dxfId="2508" priority="10444">
      <formula>IF(RIGHT(TEXT(AM72,"0.#"),1)=".",TRUE,FALSE)</formula>
    </cfRule>
  </conditionalFormatting>
  <conditionalFormatting sqref="AI74">
    <cfRule type="expression" dxfId="2507" priority="10429">
      <formula>IF(RIGHT(TEXT(AI74,"0.#"),1)=".",FALSE,TRUE)</formula>
    </cfRule>
    <cfRule type="expression" dxfId="2506" priority="10430">
      <formula>IF(RIGHT(TEXT(AI74,"0.#"),1)=".",TRUE,FALSE)</formula>
    </cfRule>
  </conditionalFormatting>
  <conditionalFormatting sqref="AM74">
    <cfRule type="expression" dxfId="2505" priority="10427">
      <formula>IF(RIGHT(TEXT(AM74,"0.#"),1)=".",FALSE,TRUE)</formula>
    </cfRule>
    <cfRule type="expression" dxfId="2504" priority="10428">
      <formula>IF(RIGHT(TEXT(AM74,"0.#"),1)=".",TRUE,FALSE)</formula>
    </cfRule>
  </conditionalFormatting>
  <conditionalFormatting sqref="AE75">
    <cfRule type="expression" dxfId="2503" priority="10425">
      <formula>IF(RIGHT(TEXT(AE75,"0.#"),1)=".",FALSE,TRUE)</formula>
    </cfRule>
    <cfRule type="expression" dxfId="2502" priority="10426">
      <formula>IF(RIGHT(TEXT(AE75,"0.#"),1)=".",TRUE,FALSE)</formula>
    </cfRule>
  </conditionalFormatting>
  <conditionalFormatting sqref="AI75">
    <cfRule type="expression" dxfId="2501" priority="10423">
      <formula>IF(RIGHT(TEXT(AI75,"0.#"),1)=".",FALSE,TRUE)</formula>
    </cfRule>
    <cfRule type="expression" dxfId="2500" priority="10424">
      <formula>IF(RIGHT(TEXT(AI75,"0.#"),1)=".",TRUE,FALSE)</formula>
    </cfRule>
  </conditionalFormatting>
  <conditionalFormatting sqref="AM75">
    <cfRule type="expression" dxfId="2499" priority="10421">
      <formula>IF(RIGHT(TEXT(AM75,"0.#"),1)=".",FALSE,TRUE)</formula>
    </cfRule>
    <cfRule type="expression" dxfId="2498" priority="10422">
      <formula>IF(RIGHT(TEXT(AM75,"0.#"),1)=".",TRUE,FALSE)</formula>
    </cfRule>
  </conditionalFormatting>
  <conditionalFormatting sqref="AQ75">
    <cfRule type="expression" dxfId="2497" priority="10419">
      <formula>IF(RIGHT(TEXT(AQ75,"0.#"),1)=".",FALSE,TRUE)</formula>
    </cfRule>
    <cfRule type="expression" dxfId="2496" priority="10420">
      <formula>IF(RIGHT(TEXT(AQ75,"0.#"),1)=".",TRUE,FALSE)</formula>
    </cfRule>
  </conditionalFormatting>
  <conditionalFormatting sqref="AE77">
    <cfRule type="expression" dxfId="2495" priority="10417">
      <formula>IF(RIGHT(TEXT(AE77,"0.#"),1)=".",FALSE,TRUE)</formula>
    </cfRule>
    <cfRule type="expression" dxfId="2494" priority="10418">
      <formula>IF(RIGHT(TEXT(AE77,"0.#"),1)=".",TRUE,FALSE)</formula>
    </cfRule>
  </conditionalFormatting>
  <conditionalFormatting sqref="AI77">
    <cfRule type="expression" dxfId="2493" priority="10415">
      <formula>IF(RIGHT(TEXT(AI77,"0.#"),1)=".",FALSE,TRUE)</formula>
    </cfRule>
    <cfRule type="expression" dxfId="2492" priority="10416">
      <formula>IF(RIGHT(TEXT(AI77,"0.#"),1)=".",TRUE,FALSE)</formula>
    </cfRule>
  </conditionalFormatting>
  <conditionalFormatting sqref="AM77">
    <cfRule type="expression" dxfId="2491" priority="10413">
      <formula>IF(RIGHT(TEXT(AM77,"0.#"),1)=".",FALSE,TRUE)</formula>
    </cfRule>
    <cfRule type="expression" dxfId="2490" priority="10414">
      <formula>IF(RIGHT(TEXT(AM77,"0.#"),1)=".",TRUE,FALSE)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AM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AQ30">
    <cfRule type="expression" dxfId="2351" priority="1861">
      <formula>IF(RIGHT(TEXT(AQ28,"0.#"),1)=".",FALSE,TRUE)</formula>
    </cfRule>
    <cfRule type="expression" dxfId="2350" priority="1862">
      <formula>IF(RIGHT(TEXT(AQ28,"0.#"),1)=".",TRUE,FALSE)</formula>
    </cfRule>
  </conditionalFormatting>
  <conditionalFormatting sqref="AU28: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3:AO911">
    <cfRule type="expression" dxfId="755" priority="53">
      <formula>IF(AND(AL883&gt;=0, RIGHT(TEXT(AL883,"0.#"),1)&lt;&gt;"."),TRUE,FALSE)</formula>
    </cfRule>
    <cfRule type="expression" dxfId="754" priority="54">
      <formula>IF(AND(AL883&gt;=0, RIGHT(TEXT(AL883,"0.#"),1)="."),TRUE,FALSE)</formula>
    </cfRule>
    <cfRule type="expression" dxfId="753" priority="55">
      <formula>IF(AND(AL883&lt;0, RIGHT(TEXT(AL883,"0.#"),1)&lt;&gt;"."),TRUE,FALSE)</formula>
    </cfRule>
    <cfRule type="expression" dxfId="752" priority="56">
      <formula>IF(AND(AL883&lt;0, RIGHT(TEXT(AL883,"0.#"),1)="."),TRUE,FALSE)</formula>
    </cfRule>
  </conditionalFormatting>
  <conditionalFormatting sqref="Y883:Y911">
    <cfRule type="expression" dxfId="751" priority="51">
      <formula>IF(RIGHT(TEXT(Y883,"0.#"),1)=".",FALSE,TRUE)</formula>
    </cfRule>
    <cfRule type="expression" dxfId="750" priority="52">
      <formula>IF(RIGHT(TEXT(Y883,"0.#"),1)=".",TRUE,FALSE)</formula>
    </cfRule>
  </conditionalFormatting>
  <conditionalFormatting sqref="AL925:AO944">
    <cfRule type="expression" dxfId="749" priority="47">
      <formula>IF(AND(AL925&gt;=0, RIGHT(TEXT(AL925,"0.#"),1)&lt;&gt;"."),TRUE,FALSE)</formula>
    </cfRule>
    <cfRule type="expression" dxfId="748" priority="48">
      <formula>IF(AND(AL925&gt;=0, RIGHT(TEXT(AL925,"0.#"),1)="."),TRUE,FALSE)</formula>
    </cfRule>
    <cfRule type="expression" dxfId="747" priority="49">
      <formula>IF(AND(AL925&lt;0, RIGHT(TEXT(AL925,"0.#"),1)&lt;&gt;"."),TRUE,FALSE)</formula>
    </cfRule>
    <cfRule type="expression" dxfId="746" priority="50">
      <formula>IF(AND(AL925&lt;0, RIGHT(TEXT(AL925,"0.#"),1)="."),TRUE,FALSE)</formula>
    </cfRule>
  </conditionalFormatting>
  <conditionalFormatting sqref="Y925:Y944">
    <cfRule type="expression" dxfId="745" priority="45">
      <formula>IF(RIGHT(TEXT(Y925,"0.#"),1)=".",FALSE,TRUE)</formula>
    </cfRule>
    <cfRule type="expression" dxfId="744" priority="46">
      <formula>IF(RIGHT(TEXT(Y925,"0.#"),1)=".",TRUE,FALSE)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Y774">
    <cfRule type="expression" dxfId="719" priority="19">
      <formula>IF(RIGHT(TEXT(Y774,"0.#"),1)=".",FALSE,TRUE)</formula>
    </cfRule>
    <cfRule type="expression" dxfId="718" priority="20">
      <formula>IF(RIGHT(TEXT(Y774,"0.#"),1)=".",TRUE,FALSE)</formula>
    </cfRule>
  </conditionalFormatting>
  <conditionalFormatting sqref="Y773">
    <cfRule type="expression" dxfId="717" priority="17">
      <formula>IF(RIGHT(TEXT(Y773,"0.#"),1)=".",FALSE,TRUE)</formula>
    </cfRule>
    <cfRule type="expression" dxfId="716" priority="18">
      <formula>IF(RIGHT(TEXT(Y773,"0.#"),1)=".",TRUE,FALSE)</formula>
    </cfRule>
  </conditionalFormatting>
  <conditionalFormatting sqref="AU773">
    <cfRule type="expression" dxfId="715" priority="15">
      <formula>IF(RIGHT(TEXT(AU773,"0.#"),1)=".",FALSE,TRUE)</formula>
    </cfRule>
    <cfRule type="expression" dxfId="714" priority="16">
      <formula>IF(RIGHT(TEXT(AU773,"0.#"),1)=".",TRUE,FALSE)</formula>
    </cfRule>
  </conditionalFormatting>
  <conditionalFormatting sqref="AL882:AO882">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AL915:AO924">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Y915:Y924">
    <cfRule type="expression" dxfId="703" priority="3">
      <formula>IF(RIGHT(TEXT(Y915,"0.#"),1)=".",FALSE,TRUE)</formula>
    </cfRule>
    <cfRule type="expression" dxfId="702" priority="4">
      <formula>IF(RIGHT(TEXT(Y915,"0.#"),1)=".",TRUE,FALSE)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6" manualBreakCount="6">
    <brk id="110" max="49" man="1"/>
    <brk id="464"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924</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524</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t="s">
        <v>524</v>
      </c>
      <c r="H10" s="13" t="str">
        <f t="shared" si="1"/>
        <v>エネルギー対策特別会計エネルギー需給勘定</v>
      </c>
      <c r="I10" s="13" t="str">
        <f t="shared" si="5"/>
        <v>エネルギー対策特別会計エネルギー需給勘定</v>
      </c>
      <c r="K10" s="14" t="s">
        <v>512</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2016-05-24T10:26:31Z</cp:lastPrinted>
  <dcterms:created xsi:type="dcterms:W3CDTF">2012-03-13T00:50:25Z</dcterms:created>
  <dcterms:modified xsi:type="dcterms:W3CDTF">2016-08-24T01:05:19Z</dcterms:modified>
</cp:coreProperties>
</file>