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30" windowWidth="14355" windowHeight="669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<sst xmlns="http://schemas.openxmlformats.org/spreadsheetml/2006/main" count="2910" uniqueCount="634">
  <si>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</si>
  <si>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</si>
  <si>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</si>
  <si>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</si>
  <si>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</si>
  <si>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</si>
  <si>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</si>
  <si>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</si>
  <si>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</si>
  <si>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</si>
  <si>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</si>
  <si>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</si>
  <si>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</si>
  <si>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</si>
  <si>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</si>
  <si>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</si>
  <si>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</si>
  <si>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</si>
  <si>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</si>
  <si>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</si>
  <si>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</si>
  <si>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</si>
  <si>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</si>
  <si>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</si>
  <si>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</si>
  <si>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</si>
  <si>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</si>
  <si>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</si>
  <si>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</si>
  <si>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</si>
  <si>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</si>
  <si>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</si>
  <si>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</si>
  <si>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</si>
  <si>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</si>
  <si>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</si>
  <si>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</si>
  <si>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</si>
  <si>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</si>
  <si>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</si>
  <si>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</si>
  <si>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</si>
  <si>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</si>
  <si>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</si>
  <si>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</si>
  <si>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</si>
  <si>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</si>
  <si>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</si>
  <si>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</si>
  <si>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</si>
  <si>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</si>
  <si>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</si>
  <si>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</si>
  <si>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</si>
  <si>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</si>
  <si>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</si>
  <si>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</si>
  <si>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</si>
  <si>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</si>
  <si>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</si>
  <si>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</si>
  <si>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</si>
  <si>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</si>
  <si>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</si>
  <si>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</si>
  <si>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</si>
  <si>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</si>
  <si>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</si>
  <si>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</si>
  <si>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</si>
  <si>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</si>
  <si>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</si>
  <si>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</si>
  <si>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</si>
  <si>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</si>
  <si>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</si>
  <si>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</si>
  <si>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</si>
  <si>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</si>
  <si>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</si>
  <si>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</si>
  <si>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</si>
  <si>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</si>
  <si>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</si>
  <si>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</si>
  <si>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</si>
  <si>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</si>
  <si>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</si>
  <si>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</si>
  <si>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</si>
  <si>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</si>
  <si>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</si>
  <si>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</si>
  <si>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</si>
  <si>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</si>
  <si>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</si>
  <si>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</si>
  <si>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</si>
  <si>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</si>
  <si>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</si>
  <si>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</si>
  <si>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</si>
  <si>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</si>
  <si>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</si>
  <si>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</si>
  <si>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</si>
  <si>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</si>
  <si>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</si>
  <si>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</si>
  <si>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</si>
  <si>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</si>
  <si>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</si>
  <si>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</si>
  <si>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</si>
  <si>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</si>
  <si>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</si>
  <si>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</si>
  <si>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</si>
  <si>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</si>
  <si>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</si>
  <si>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</si>
  <si>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</si>
  <si>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</si>
  <si>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</si>
  <si>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</si>
  <si>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</si>
  <si>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</si>
  <si>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</si>
  <si>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</si>
  <si>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</si>
  <si>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</si>
  <si>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</si>
  <si>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</si>
  <si>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</si>
  <si>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</si>
  <si>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</si>
  <si>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</si>
  <si>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</si>
  <si>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</si>
  <si>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</si>
  <si>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</si>
  <si>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</si>
  <si>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</si>
  <si>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</si>
  <si>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</si>
  <si>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</si>
  <si>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</si>
  <si>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</si>
  <si>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</si>
  <si>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</si>
  <si>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</si>
  <si>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</si>
  <si>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</si>
  <si>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</si>
  <si>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</si>
  <si>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</si>
  <si>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</si>
  <si>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</si>
  <si>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</si>
  <si>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</si>
  <si>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</si>
  <si>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</si>
  <si>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</si>
  <si>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</si>
  <si>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</si>
  <si>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</si>
  <si>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</si>
  <si>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</si>
  <si>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</si>
  <si>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</si>
  <si>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</si>
  <si>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</si>
  <si>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</si>
  <si>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</si>
  <si>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</si>
  <si>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</si>
  <si>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</si>
  <si>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</si>
  <si>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</si>
  <si>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</si>
  <si>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</si>
  <si>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</si>
  <si>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</si>
  <si>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</si>
  <si>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</si>
  <si>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</si>
  <si>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</si>
  <si>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</si>
  <si>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</si>
  <si>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</si>
  <si>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</si>
  <si>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</si>
  <si>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</si>
  <si>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</si>
  <si>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</si>
  <si>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</si>
  <si>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</si>
  <si>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</si>
  <si>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</si>
  <si>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</si>
  <si>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</si>
  <si>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</si>
  <si>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</si>
  <si>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</si>
  <si>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</si>
  <si>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</si>
  <si>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</si>
  <si>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</si>
  <si>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</si>
  <si>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</si>
  <si>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</si>
  <si>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</si>
  <si>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</si>
  <si>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</si>
  <si>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</si>
  <si>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</si>
  <si>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</si>
  <si>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</si>
  <si>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</si>
  <si>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</si>
  <si>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</si>
  <si>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</si>
  <si>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</si>
  <si>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</si>
  <si>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</si>
  <si>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</si>
  <si>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</si>
  <si>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</si>
  <si>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</si>
  <si>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</si>
  <si>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</si>
  <si>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</si>
  <si>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</si>
  <si>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</si>
  <si>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</si>
  <si>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</si>
  <si>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</si>
  <si>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</si>
  <si>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</si>
  <si>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</si>
  <si>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</si>
  <si>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</si>
  <si>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</si>
  <si>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</si>
  <si>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</si>
  <si>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</si>
  <si>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</si>
  <si>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</si>
  <si>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</si>
  <si>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</si>
  <si>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</si>
  <si>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</si>
  <si>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</si>
  <si>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</si>
  <si>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</si>
  <si>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</si>
  <si>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</si>
  <si>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</si>
  <si>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</si>
  <si>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</si>
  <si>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</si>
  <si>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</si>
  <si>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</si>
  <si>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</si>
  <si>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</si>
  <si>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</si>
  <si>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</si>
  <si>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</si>
  <si>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</si>
  <si>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</si>
  <si>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</si>
  <si>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</si>
  <si>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</si>
  <si>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</si>
  <si>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</si>
  <si>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</si>
  <si>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</si>
  <si>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</si>
  <si>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</si>
  <si>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</si>
  <si>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</si>
  <si>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</si>
  <si>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</si>
  <si>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</si>
  <si>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</si>
  <si>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</si>
  <si>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</si>
  <si>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</si>
  <si>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</si>
  <si>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</si>
  <si>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</si>
  <si>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</si>
  <si>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</si>
  <si>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</si>
  <si>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</si>
  <si>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</si>
  <si>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</si>
  <si>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</si>
  <si>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</si>
  <si>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</si>
  <si>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</si>
  <si>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</si>
  <si>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</si>
  <si>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</si>
  <si>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</si>
  <si>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</si>
  <si>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</si>
  <si>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</si>
  <si>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</si>
  <si>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</si>
  <si>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</si>
  <si>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</si>
  <si>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</si>
  <si>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</si>
  <si>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</si>
  <si>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</si>
  <si>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</si>
  <si>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</si>
  <si>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</si>
  <si>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</si>
  <si>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</si>
  <si>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</si>
  <si>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</si>
  <si>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</si>
  <si>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</si>
  <si>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</si>
  <si>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</si>
  <si>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</si>
  <si>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</si>
  <si>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</si>
  <si>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</si>
  <si>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</si>
  <si>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</si>
  <si>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</si>
  <si>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</si>
  <si>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</si>
  <si>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</si>
  <si>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</si>
  <si>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</si>
  <si>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</si>
  <si>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</si>
  <si>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</si>
  <si>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</si>
  <si>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</si>
  <si>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</si>
  <si>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</si>
  <si>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</si>
  <si>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</si>
  <si>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</si>
  <si>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</si>
  <si>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</si>
  <si>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</si>
  <si>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</si>
  <si>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</si>
  <si>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</si>
  <si>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</si>
  <si>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</si>
  <si>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</si>
  <si>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</si>
  <si>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</si>
  <si>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</si>
  <si>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</si>
  <si>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</si>
  <si>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</si>
  <si>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</si>
  <si>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</si>
  <si>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</si>
  <si>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</si>
  <si>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</si>
  <si>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</si>
  <si>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</si>
  <si>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</si>
  <si>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</si>
  <si>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</si>
  <si>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</si>
  <si>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</si>
  <si>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</si>
  <si>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</si>
  <si>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</si>
  <si>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</si>
  <si>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</si>
  <si>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</si>
  <si>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</si>
  <si>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</si>
  <si>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</si>
  <si>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</si>
  <si>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</si>
  <si>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</si>
  <si>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</si>
  <si>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</si>
  <si>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</si>
  <si>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</si>
  <si>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</si>
  <si>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</si>
  <si>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</si>
  <si>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</si>
  <si>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</si>
  <si>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</si>
  <si>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</si>
  <si>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</si>
  <si>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</si>
  <si>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</si>
  <si>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</si>
  <si>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</si>
  <si>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</si>
  <si>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</si>
  <si>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</si>
  <si>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</si>
  <si>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</si>
  <si>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</si>
  <si>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</si>
  <si>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</si>
  <si>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</si>
  <si>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</si>
  <si>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</si>
  <si>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</si>
  <si>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</si>
  <si>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</si>
  <si>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</si>
  <si>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</si>
  <si>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</si>
  <si>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</si>
  <si>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</si>
  <si>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</si>
  <si>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</si>
  <si>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</si>
  <si>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</si>
  <si>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</si>
  <si>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</si>
  <si>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</si>
  <si>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</si>
  <si>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</si>
  <si>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</si>
  <si>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</si>
  <si>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</si>
  <si>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</si>
  <si>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</si>
  <si>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</si>
  <si>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</si>
  <si>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</si>
  <si>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</si>
  <si>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</si>
  <si>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</si>
  <si>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</si>
  <si>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</si>
  <si>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</si>
  <si>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</si>
  <si>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</si>
  <si>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</si>
  <si>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</si>
  <si>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</si>
  <si>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</si>
  <si>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</si>
  <si>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</si>
  <si>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</si>
  <si>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</si>
  <si>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</si>
  <si>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</si>
  <si>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</si>
  <si>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</si>
  <si>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</si>
  <si>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</si>
  <si>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</si>
  <si>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</si>
  <si>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</si>
  <si>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</si>
  <si>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</si>
  <si>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</si>
  <si>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</si>
  <si>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</si>
  <si>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</si>
  <si>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</si>
  <si>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</si>
  <si>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</si>
  <si>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</si>
  <si>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</si>
  <si>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</si>
  <si>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</si>
  <si>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</si>
  <si>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</si>
  <si>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</si>
  <si>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</si>
  <si>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</si>
  <si>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</si>
  <si>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</si>
  <si>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</si>
  <si>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</si>
  <si>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</si>
  <si>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</si>
  <si>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</si>
  <si>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</si>
  <si>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</si>
  <si>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</si>
  <si>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</si>
  <si>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</si>
  <si>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</si>
  <si>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</si>
  <si>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</si>
  <si>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</si>
  <si>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</si>
  <si>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</si>
  <si>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</si>
  <si>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</si>
  <si>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</si>
  <si>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</si>
  <si>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</si>
  <si>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</si>
  <si>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</si>
  <si>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</si>
  <si>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</si>
  <si>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</si>
  <si>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</si>
  <si>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</si>
  <si>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農業水利施設省エネルギーシステム導入推進モデル事業（農林水産省連携事業）</t>
    <phoneticPr fontId="5"/>
  </si>
  <si>
    <t>地球環境局</t>
    <rPh sb="0" eb="2">
      <t>チキュウ</t>
    </rPh>
    <rPh sb="2" eb="5">
      <t>カンキョウキョク</t>
    </rPh>
    <phoneticPr fontId="5"/>
  </si>
  <si>
    <t>－</t>
    <phoneticPr fontId="5"/>
  </si>
  <si>
    <t>政府が推進するエネルギーを賢く消費する社会の構築に向け、電力の大口部門である農業水利施設においても、公益的な機能を併せ持つ特性をふまえた省エネルギー対策を積極的に推進し、CO2排出量削減による地球温暖化対策に貢献する。</t>
    <phoneticPr fontId="5"/>
  </si>
  <si>
    <t>農業水利施設の省エネルギー化に向け、モデル地区において、ソフト・ハードの両面から調査検討を行って、対策を取りまとめ、省エネルギー化計画を策定する。</t>
    <phoneticPr fontId="5"/>
  </si>
  <si>
    <t>-</t>
    <phoneticPr fontId="5"/>
  </si>
  <si>
    <t>-</t>
    <phoneticPr fontId="5"/>
  </si>
  <si>
    <t>-</t>
    <phoneticPr fontId="5"/>
  </si>
  <si>
    <t>-</t>
    <phoneticPr fontId="5"/>
  </si>
  <si>
    <t>-</t>
    <phoneticPr fontId="5"/>
  </si>
  <si>
    <t>計画を策定した結果で省エネルギー対策手法を27年度までに20程度発掘する</t>
    <phoneticPr fontId="5"/>
  </si>
  <si>
    <t>農業水利施設で実施可能な対策手法数</t>
    <phoneticPr fontId="5"/>
  </si>
  <si>
    <t>農業水利施設の特性を踏まえ,省エネルギーシステムの導入に向けた計画を策定する。</t>
    <phoneticPr fontId="5"/>
  </si>
  <si>
    <t>計画の作成・推進に係る1件あたりの金額　　　　　　　　　</t>
    <phoneticPr fontId="5"/>
  </si>
  <si>
    <t>千円/件</t>
    <phoneticPr fontId="5"/>
  </si>
  <si>
    <t>千円/件</t>
    <phoneticPr fontId="5"/>
  </si>
  <si>
    <t>策定計画数</t>
    <phoneticPr fontId="5"/>
  </si>
  <si>
    <t>-</t>
    <phoneticPr fontId="5"/>
  </si>
  <si>
    <t>-</t>
    <phoneticPr fontId="5"/>
  </si>
  <si>
    <t>－</t>
    <phoneticPr fontId="5"/>
  </si>
  <si>
    <t>エネルギーを賢く消費する社会の構築に向け、地域の排水を受け持つ等、公益的機能を持つ農業水利施設における省エネ対策を推進していく必要がある。</t>
    <phoneticPr fontId="5"/>
  </si>
  <si>
    <t>農業水利施設は大口の電力需要部門である一方で旧式の施設も多く、また利害関係者が多いなどの農業水利施設特有の要因により省エネ化の取組が難しいことから、国費を投入して地球温暖化施策を進めることが求められる。</t>
    <phoneticPr fontId="5"/>
  </si>
  <si>
    <t>農業水利施設の省エネルギー化計画は、低炭素社会の実現に寄与するため、優先度の高い事業である。</t>
    <phoneticPr fontId="5"/>
  </si>
  <si>
    <t>本事業は、総合評価落札方式（価格と提案内容による総合的な評価による競争入札）により、事業者を選定した。</t>
    <phoneticPr fontId="5"/>
  </si>
  <si>
    <t>有</t>
  </si>
  <si>
    <t>無</t>
  </si>
  <si>
    <t>‐</t>
  </si>
  <si>
    <t>農業水利施設には多数の利害関係者が存在し、かつ１計画策定で調査対象となる範囲が非常に広大であることから、業務量に比して単位当たりコストは高いとは言えない。</t>
    <phoneticPr fontId="5"/>
  </si>
  <si>
    <t>－</t>
    <phoneticPr fontId="5"/>
  </si>
  <si>
    <t>事業の実施に必要な事業者への支出及び事業目的に即した費目に限って実施した。</t>
    <phoneticPr fontId="5"/>
  </si>
  <si>
    <t>関係者との報告・連絡の徹底を図るなど、効率化に向けた工夫を実施している。</t>
    <phoneticPr fontId="5"/>
  </si>
  <si>
    <t>成果実績は、成果目標を達成しており、十分見合ったものとなっている。</t>
    <phoneticPr fontId="5"/>
  </si>
  <si>
    <t>本事業の実施にあたっては、専門家等の意見や指摘を受けている。</t>
    <phoneticPr fontId="5"/>
  </si>
  <si>
    <t>活動実績は見込みに到達しており、十分見合ったものとなっている。</t>
    <phoneticPr fontId="5"/>
  </si>
  <si>
    <t>成果物は、今年度当該事業を実施する際の基礎情報とするなど、十分活用されている。</t>
    <phoneticPr fontId="5"/>
  </si>
  <si>
    <t>－</t>
    <phoneticPr fontId="5"/>
  </si>
  <si>
    <t>予算の範囲内で、効率的・効果的に成果が得られるよう事業の実施に努めた。</t>
    <phoneticPr fontId="5"/>
  </si>
  <si>
    <t>新26-018</t>
    <phoneticPr fontId="5"/>
  </si>
  <si>
    <t>新26-023</t>
    <phoneticPr fontId="5"/>
  </si>
  <si>
    <t>－</t>
    <phoneticPr fontId="5"/>
  </si>
  <si>
    <t>－</t>
    <phoneticPr fontId="5"/>
  </si>
  <si>
    <t>人件費</t>
    <phoneticPr fontId="5"/>
  </si>
  <si>
    <t>外注費</t>
    <phoneticPr fontId="5"/>
  </si>
  <si>
    <t>業務費</t>
    <phoneticPr fontId="5"/>
  </si>
  <si>
    <t>A.一般財団法人日本水土総合研究所</t>
    <phoneticPr fontId="5"/>
  </si>
  <si>
    <t>手法数</t>
    <phoneticPr fontId="5"/>
  </si>
  <si>
    <t>-</t>
    <phoneticPr fontId="5"/>
  </si>
  <si>
    <t>省エネルギー化対策費用算定、試算例の作成</t>
    <rPh sb="0" eb="1">
      <t>ショウ</t>
    </rPh>
    <rPh sb="6" eb="7">
      <t>バ</t>
    </rPh>
    <phoneticPr fontId="5"/>
  </si>
  <si>
    <t>B</t>
    <phoneticPr fontId="5"/>
  </si>
  <si>
    <t>B.株式会社三祐コンサルタンツ東京支社</t>
    <rPh sb="15" eb="17">
      <t>トウキョウ</t>
    </rPh>
    <rPh sb="17" eb="19">
      <t>シシャ</t>
    </rPh>
    <phoneticPr fontId="5"/>
  </si>
  <si>
    <t>省エネ対策検討及び省エネ化計画策定のための資料収集・整理、対策費用や効果額の計算</t>
    <rPh sb="29" eb="31">
      <t>タイサク</t>
    </rPh>
    <rPh sb="31" eb="33">
      <t>ヒヨウ</t>
    </rPh>
    <rPh sb="34" eb="37">
      <t>コウカガク</t>
    </rPh>
    <rPh sb="38" eb="40">
      <t>ケイサン</t>
    </rPh>
    <phoneticPr fontId="5"/>
  </si>
  <si>
    <t>C.一般財団法人日本水土総合研究所</t>
    <rPh sb="2" eb="4">
      <t>イッパン</t>
    </rPh>
    <rPh sb="4" eb="8">
      <t>ザイダンホウジン</t>
    </rPh>
    <rPh sb="8" eb="10">
      <t>ニホン</t>
    </rPh>
    <rPh sb="10" eb="11">
      <t>ミズ</t>
    </rPh>
    <rPh sb="11" eb="12">
      <t>ツチ</t>
    </rPh>
    <rPh sb="12" eb="14">
      <t>ソウゴウ</t>
    </rPh>
    <rPh sb="14" eb="17">
      <t>ケンキュウジョ</t>
    </rPh>
    <phoneticPr fontId="5"/>
  </si>
  <si>
    <t>省エネルギー化計画の作成</t>
    <rPh sb="0" eb="1">
      <t>ショウ</t>
    </rPh>
    <rPh sb="6" eb="7">
      <t>バ</t>
    </rPh>
    <rPh sb="7" eb="9">
      <t>ケイカク</t>
    </rPh>
    <rPh sb="10" eb="12">
      <t>サクセイ</t>
    </rPh>
    <phoneticPr fontId="5"/>
  </si>
  <si>
    <t>人件費</t>
    <rPh sb="0" eb="3">
      <t>ジンケンヒ</t>
    </rPh>
    <phoneticPr fontId="5"/>
  </si>
  <si>
    <t>業務費</t>
    <rPh sb="0" eb="3">
      <t>ギョウムヒ</t>
    </rPh>
    <phoneticPr fontId="5"/>
  </si>
  <si>
    <t>D.株式会社三祐コンサルタンツ東京支社</t>
    <rPh sb="2" eb="6">
      <t>カブシキガイシャ</t>
    </rPh>
    <rPh sb="6" eb="7">
      <t>サン</t>
    </rPh>
    <rPh sb="7" eb="8">
      <t>ユウ</t>
    </rPh>
    <rPh sb="15" eb="17">
      <t>トウキョウ</t>
    </rPh>
    <rPh sb="17" eb="19">
      <t>シシャ</t>
    </rPh>
    <phoneticPr fontId="5"/>
  </si>
  <si>
    <t>外注費</t>
    <rPh sb="0" eb="3">
      <t>ガイチュウヒ</t>
    </rPh>
    <phoneticPr fontId="5"/>
  </si>
  <si>
    <t>D</t>
    <phoneticPr fontId="5"/>
  </si>
  <si>
    <t>F</t>
    <phoneticPr fontId="5"/>
  </si>
  <si>
    <t>E.一般財団法人日本水土総合研究所</t>
    <phoneticPr fontId="5"/>
  </si>
  <si>
    <t>G.一般財団法人日本水土総合研究所</t>
    <phoneticPr fontId="5"/>
  </si>
  <si>
    <t>F. 株式会社三祐コンサルタンツ東京支社</t>
    <phoneticPr fontId="5"/>
  </si>
  <si>
    <t>H.株式会社三祐コンサルタンツ東京支社</t>
    <phoneticPr fontId="5"/>
  </si>
  <si>
    <t>H</t>
    <phoneticPr fontId="5"/>
  </si>
  <si>
    <t>I.一般財団法人日本水土総合研究所</t>
    <rPh sb="2" eb="4">
      <t>イッパン</t>
    </rPh>
    <rPh sb="4" eb="8">
      <t>ザイダンホウジン</t>
    </rPh>
    <rPh sb="8" eb="10">
      <t>ニホン</t>
    </rPh>
    <rPh sb="10" eb="11">
      <t>ミズ</t>
    </rPh>
    <rPh sb="11" eb="12">
      <t>ツチ</t>
    </rPh>
    <rPh sb="12" eb="14">
      <t>ソウゴウ</t>
    </rPh>
    <rPh sb="14" eb="17">
      <t>ケンキュウジョ</t>
    </rPh>
    <phoneticPr fontId="5"/>
  </si>
  <si>
    <t>人件費</t>
    <rPh sb="0" eb="3">
      <t>ジンケンヒ</t>
    </rPh>
    <phoneticPr fontId="5"/>
  </si>
  <si>
    <t>J</t>
    <phoneticPr fontId="5"/>
  </si>
  <si>
    <t>J.NTCコンサルタンツ株式会社東京支社</t>
    <rPh sb="12" eb="16">
      <t>カブシキガイシャ</t>
    </rPh>
    <rPh sb="16" eb="18">
      <t>トウキョウ</t>
    </rPh>
    <rPh sb="18" eb="20">
      <t>シシャ</t>
    </rPh>
    <phoneticPr fontId="5"/>
  </si>
  <si>
    <t>K.一般財団法人日本水土総合研究所</t>
    <phoneticPr fontId="5"/>
  </si>
  <si>
    <t>L</t>
    <phoneticPr fontId="5"/>
  </si>
  <si>
    <t>L.NTCコンサルタンツ株式会社東京支社</t>
    <phoneticPr fontId="5"/>
  </si>
  <si>
    <t>M.NTCコンサルタンツ株式会社中国四国支社</t>
    <rPh sb="16" eb="18">
      <t>チュウゴク</t>
    </rPh>
    <rPh sb="18" eb="20">
      <t>シコク</t>
    </rPh>
    <phoneticPr fontId="5"/>
  </si>
  <si>
    <t>N.NTCコンサルタンツ株式会社中国四国支社</t>
    <phoneticPr fontId="5"/>
  </si>
  <si>
    <t>O.NTCコンサルタンツ株式会社九州支社</t>
    <rPh sb="16" eb="18">
      <t>キュウシュウ</t>
    </rPh>
    <phoneticPr fontId="5"/>
  </si>
  <si>
    <t>一般財団法人日本水土総合研究所</t>
    <rPh sb="0" eb="2">
      <t>イッパン</t>
    </rPh>
    <rPh sb="2" eb="6">
      <t>ザイダンホウジン</t>
    </rPh>
    <rPh sb="6" eb="8">
      <t>ニホン</t>
    </rPh>
    <rPh sb="8" eb="9">
      <t>ミズ</t>
    </rPh>
    <rPh sb="9" eb="10">
      <t>ツチ</t>
    </rPh>
    <rPh sb="10" eb="12">
      <t>ソウゴウ</t>
    </rPh>
    <rPh sb="12" eb="15">
      <t>ケンキュウジョ</t>
    </rPh>
    <phoneticPr fontId="5"/>
  </si>
  <si>
    <t>株式会社三祐コンサルタンツ東京支社</t>
    <rPh sb="0" eb="4">
      <t>カブシキガイシャ</t>
    </rPh>
    <rPh sb="4" eb="5">
      <t>サン</t>
    </rPh>
    <rPh sb="5" eb="6">
      <t>ユウ</t>
    </rPh>
    <rPh sb="13" eb="15">
      <t>トウキョウ</t>
    </rPh>
    <rPh sb="15" eb="17">
      <t>シシャ</t>
    </rPh>
    <phoneticPr fontId="5"/>
  </si>
  <si>
    <t>NTCコンサルタンツ株式会社東京支社</t>
    <rPh sb="10" eb="14">
      <t>カブシキガイシャ</t>
    </rPh>
    <rPh sb="14" eb="16">
      <t>トウキョウ</t>
    </rPh>
    <rPh sb="16" eb="18">
      <t>シシャ</t>
    </rPh>
    <phoneticPr fontId="5"/>
  </si>
  <si>
    <t>NTCコンサルタンツ株式会社中国四国支社</t>
    <rPh sb="10" eb="14">
      <t>カブシキガイシャ</t>
    </rPh>
    <rPh sb="14" eb="16">
      <t>チュウゴク</t>
    </rPh>
    <rPh sb="16" eb="18">
      <t>シコク</t>
    </rPh>
    <rPh sb="18" eb="20">
      <t>シシャ</t>
    </rPh>
    <phoneticPr fontId="5"/>
  </si>
  <si>
    <t>NTCコンサルタンツ株式会社九州支社</t>
    <rPh sb="10" eb="14">
      <t>カブシキガイシャ</t>
    </rPh>
    <rPh sb="14" eb="16">
      <t>キュウシュウ</t>
    </rPh>
    <rPh sb="16" eb="18">
      <t>シシャ</t>
    </rPh>
    <phoneticPr fontId="5"/>
  </si>
  <si>
    <t>省エネルギー化対策対策費用の算定及び試算例の作成</t>
    <phoneticPr fontId="5"/>
  </si>
  <si>
    <t>省エネ化対策費用や効果額の計算</t>
    <phoneticPr fontId="5"/>
  </si>
  <si>
    <t>対象モデル地区における省エネルギー化計画作成</t>
    <phoneticPr fontId="5"/>
  </si>
  <si>
    <t>省エネ化対策費用や効果額の計算</t>
    <phoneticPr fontId="5"/>
  </si>
  <si>
    <t>対象モデル地区における省エネルギー化計画作成</t>
    <phoneticPr fontId="5"/>
  </si>
  <si>
    <t>対象モデル地区における省エネルギー化計画作成</t>
    <phoneticPr fontId="5"/>
  </si>
  <si>
    <t>対象モデル地区における省エネルギー化計画作成</t>
    <phoneticPr fontId="5"/>
  </si>
  <si>
    <t>－</t>
    <phoneticPr fontId="5"/>
  </si>
  <si>
    <t>059</t>
    <phoneticPr fontId="5"/>
  </si>
  <si>
    <t>-</t>
    <phoneticPr fontId="5"/>
  </si>
  <si>
    <t>-</t>
    <phoneticPr fontId="5"/>
  </si>
  <si>
    <t>-</t>
    <phoneticPr fontId="5"/>
  </si>
  <si>
    <t>これまでに発掘したソフト対策及びハード対策並びに策定した計画を活用することによって、今後の普及に向けて効果的且つ多様な省エネ省CO2モデルの展開につなげる。</t>
    <rPh sb="5" eb="7">
      <t>ハックツ</t>
    </rPh>
    <rPh sb="21" eb="22">
      <t>ナラ</t>
    </rPh>
    <rPh sb="24" eb="26">
      <t>サクテイ</t>
    </rPh>
    <rPh sb="28" eb="30">
      <t>ケイカク</t>
    </rPh>
    <rPh sb="31" eb="33">
      <t>カツヨウ</t>
    </rPh>
    <rPh sb="70" eb="72">
      <t>テンカイ</t>
    </rPh>
    <phoneticPr fontId="5"/>
  </si>
  <si>
    <t>1t-CO2当たりの削減コスト</t>
    <rPh sb="6" eb="7">
      <t>ア</t>
    </rPh>
    <rPh sb="10" eb="12">
      <t>サクゲン</t>
    </rPh>
    <phoneticPr fontId="5"/>
  </si>
  <si>
    <t>円/t-co2</t>
    <rPh sb="0" eb="1">
      <t>エン</t>
    </rPh>
    <phoneticPr fontId="5"/>
  </si>
  <si>
    <t>-</t>
    <phoneticPr fontId="5"/>
  </si>
  <si>
    <t>-</t>
    <phoneticPr fontId="5"/>
  </si>
  <si>
    <t>円/t-co2</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</si>
  <si>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</si>
  <si>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1.地球温暖化対策の推進</t>
    <phoneticPr fontId="5"/>
  </si>
  <si>
    <t>－</t>
    <phoneticPr fontId="5"/>
  </si>
  <si>
    <t>本委託事業の実施によって農業水利施設の省エネルギーの一定の需要を生み出すことで、18％程度の波及効果を想定。</t>
    <rPh sb="26" eb="28">
      <t>イッテイ</t>
    </rPh>
    <rPh sb="29" eb="31">
      <t>ジュヨウ</t>
    </rPh>
    <rPh sb="32" eb="33">
      <t>ウ</t>
    </rPh>
    <rPh sb="34" eb="35">
      <t>ダ</t>
    </rPh>
    <phoneticPr fontId="5"/>
  </si>
  <si>
    <t>２７年度実績額/削減効果（波及効果含む）</t>
    <rPh sb="4" eb="6">
      <t>ジッセキ</t>
    </rPh>
    <phoneticPr fontId="5"/>
  </si>
  <si>
    <t>1t-CO2当たりの削減コストを平成32年度までに約15％低減させる</t>
    <rPh sb="16" eb="18">
      <t>ヘイセイ</t>
    </rPh>
    <rPh sb="20" eb="22">
      <t>ネンド</t>
    </rPh>
    <rPh sb="25" eb="26">
      <t>ヤク</t>
    </rPh>
    <rPh sb="29" eb="31">
      <t>テイゲン</t>
    </rPh>
    <phoneticPr fontId="5"/>
  </si>
  <si>
    <t>132,840/15</t>
    <phoneticPr fontId="5"/>
  </si>
  <si>
    <t>127,818/13</t>
    <phoneticPr fontId="5"/>
  </si>
  <si>
    <t>※端数処理の関係により、合計が一致しない</t>
    <rPh sb="1" eb="3">
      <t>ハスウ</t>
    </rPh>
    <rPh sb="3" eb="5">
      <t>ショリ</t>
    </rPh>
    <rPh sb="6" eb="8">
      <t>カンケイ</t>
    </rPh>
    <rPh sb="12" eb="14">
      <t>ゴウケイ</t>
    </rPh>
    <rPh sb="15" eb="17">
      <t>イッチ</t>
    </rPh>
    <phoneticPr fontId="5"/>
  </si>
  <si>
    <t>万t-CO2/年</t>
  </si>
  <si>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</si>
  <si>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</si>
  <si>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本事業によって得られた省エネ手法を活用し、農業分野における省エネルギー化及び二酸化炭素排出削減に寄与する。</t>
    <rPh sb="0" eb="1">
      <t>ホン</t>
    </rPh>
    <rPh sb="1" eb="3">
      <t>ジギョウ</t>
    </rPh>
    <rPh sb="11" eb="12">
      <t>ショウ</t>
    </rPh>
    <rPh sb="14" eb="16">
      <t>シュホウ</t>
    </rPh>
    <rPh sb="17" eb="19">
      <t>カツヨウ</t>
    </rPh>
    <rPh sb="38" eb="41">
      <t>ニサンカ</t>
    </rPh>
    <rPh sb="41" eb="43">
      <t>タンソ</t>
    </rPh>
    <rPh sb="48" eb="50">
      <t>キヨ</t>
    </rPh>
    <phoneticPr fontId="5"/>
  </si>
  <si>
    <t>外部有識者点検対象外</t>
    <phoneticPr fontId="5"/>
  </si>
  <si>
    <t>終了予定</t>
  </si>
  <si>
    <t>予定通り終了</t>
  </si>
  <si>
    <t>本事業で得られた知見や成果を今後の農業分野におけるCO2削減施策に活用すること。</t>
    <phoneticPr fontId="5"/>
  </si>
  <si>
    <t>平成27年度までに得られた成果を、今後の施策展開に十分に活用するよう努める。</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</si>
  <si>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</si>
  <si>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</si>
  <si>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特別会計に関する法律第85条第3項第1号ホ及び第2号
施行令第50条第７項第10号及び第11号並びに第9項第1号</t>
    <rPh sb="43" eb="44">
      <t>ダイ</t>
    </rPh>
    <rPh sb="46" eb="47">
      <t>ゴウ</t>
    </rPh>
    <rPh sb="47" eb="48">
      <t>ナラ</t>
    </rPh>
    <phoneticPr fontId="5"/>
  </si>
  <si>
    <t>平成27年度限りの事業</t>
    <rPh sb="0" eb="2">
      <t>ヘイセイ</t>
    </rPh>
    <rPh sb="4" eb="6">
      <t>ネンド</t>
    </rPh>
    <rPh sb="6" eb="7">
      <t>カギ</t>
    </rPh>
    <rPh sb="9" eb="11">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</si>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</sst>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180624</xdr:colOff>
      <xdr:row>722</xdr:row>
      <xdr:rowOff>195953</xdr:rowOff>
    </xdr:from>
    <xdr:to>
      <xdr:col>12</xdr:col>
      <xdr:colOff>2000</xdr:colOff>
      <xdr:row>722</xdr:row>
      <xdr:rowOff>197827</xdr:rowOff>
    </xdr:to>
    <xdr:cxnSp macro="">
      <xdr:nvCxnSpPr>
        <xdr:cNvPr id="16" name="直線矢印コネクタ 15"/>
        <xdr:cNvCxnSpPr/>
      </xdr:nvCxnSpPr>
      <xdr:spPr>
        <a:xfrm>
          <a:off x="1780824" y="46096928"/>
          <a:ext cx="621476" cy="1874"/>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103625</xdr:colOff>
      <xdr:row>732</xdr:row>
      <xdr:rowOff>252934</xdr:rowOff>
    </xdr:from>
    <xdr:to>
      <xdr:col>49</xdr:col>
      <xdr:colOff>457200</xdr:colOff>
      <xdr:row>734</xdr:row>
      <xdr:rowOff>69536</xdr:rowOff>
    </xdr:to>
    <xdr:sp macro="" textlink="">
      <xdr:nvSpPr>
        <xdr:cNvPr id="88" name="正方形/長方形 87"/>
        <xdr:cNvSpPr/>
      </xdr:nvSpPr>
      <xdr:spPr>
        <a:xfrm>
          <a:off x="7504550" y="49678159"/>
          <a:ext cx="2753875" cy="521452"/>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F</a:t>
          </a:r>
          <a:r>
            <a:rPr kumimoji="1" lang="en-US" altLang="ja-JP" sz="1100">
              <a:solidFill>
                <a:schemeClr val="dk1"/>
              </a:solidFill>
              <a:effectLst/>
              <a:latin typeface="+mn-lt"/>
              <a:ea typeface="+mn-ea"/>
              <a:cs typeface="+mn-cs"/>
            </a:rPr>
            <a:t>.</a:t>
          </a:r>
          <a:r>
            <a:rPr kumimoji="1" lang="ja-JP" altLang="en-US" sz="1050">
              <a:latin typeface="+mn-ea"/>
              <a:ea typeface="+mn-ea"/>
            </a:rPr>
            <a:t>株式会社三祐コンサルタンツ東京支社</a:t>
          </a:r>
          <a:endParaRPr kumimoji="1" lang="en-US" altLang="ja-JP" sz="1050">
            <a:latin typeface="+mn-ea"/>
            <a:ea typeface="+mn-ea"/>
          </a:endParaRPr>
        </a:p>
        <a:p>
          <a:pPr algn="ctr"/>
          <a:r>
            <a:rPr kumimoji="1" lang="ja-JP" altLang="en-US" sz="1050">
              <a:latin typeface="+mn-ea"/>
              <a:ea typeface="+mn-ea"/>
            </a:rPr>
            <a:t>８百万円</a:t>
          </a:r>
        </a:p>
      </xdr:txBody>
    </xdr:sp>
    <xdr:clientData/>
  </xdr:twoCellAnchor>
  <xdr:twoCellAnchor>
    <xdr:from>
      <xdr:col>18</xdr:col>
      <xdr:colOff>197704</xdr:colOff>
      <xdr:row>743</xdr:row>
      <xdr:rowOff>1291</xdr:rowOff>
    </xdr:from>
    <xdr:to>
      <xdr:col>22</xdr:col>
      <xdr:colOff>9604</xdr:colOff>
      <xdr:row>743</xdr:row>
      <xdr:rowOff>1292</xdr:rowOff>
    </xdr:to>
    <xdr:cxnSp macro="">
      <xdr:nvCxnSpPr>
        <xdr:cNvPr id="119" name="直線矢印コネクタ 118"/>
        <xdr:cNvCxnSpPr/>
      </xdr:nvCxnSpPr>
      <xdr:spPr>
        <a:xfrm flipV="1">
          <a:off x="3871633" y="53477362"/>
          <a:ext cx="6283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20651</xdr:colOff>
      <xdr:row>742</xdr:row>
      <xdr:rowOff>34107</xdr:rowOff>
    </xdr:from>
    <xdr:to>
      <xdr:col>35</xdr:col>
      <xdr:colOff>108857</xdr:colOff>
      <xdr:row>744</xdr:row>
      <xdr:rowOff>81642</xdr:rowOff>
    </xdr:to>
    <xdr:sp macro="" textlink="">
      <xdr:nvSpPr>
        <xdr:cNvPr id="120" name="正方形/長方形 119"/>
        <xdr:cNvSpPr/>
      </xdr:nvSpPr>
      <xdr:spPr>
        <a:xfrm>
          <a:off x="4511008" y="49577714"/>
          <a:ext cx="2741599" cy="75510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K</a:t>
          </a:r>
          <a:r>
            <a:rPr kumimoji="1" lang="en-US" altLang="ja-JP" sz="1100">
              <a:solidFill>
                <a:schemeClr val="dk1"/>
              </a:solidFill>
              <a:effectLst/>
              <a:latin typeface="+mn-lt"/>
              <a:ea typeface="+mn-ea"/>
              <a:cs typeface="+mn-cs"/>
            </a:rPr>
            <a:t>.</a:t>
          </a:r>
          <a:r>
            <a:rPr kumimoji="1" lang="ja-JP" altLang="en-US" sz="1050">
              <a:latin typeface="+mn-ea"/>
              <a:ea typeface="+mn-ea"/>
            </a:rPr>
            <a:t>一般財団法人日本水土総合研究所</a:t>
          </a:r>
          <a:endParaRPr kumimoji="1" lang="en-US" altLang="ja-JP" sz="1050">
            <a:latin typeface="+mn-ea"/>
            <a:ea typeface="+mn-ea"/>
          </a:endParaRPr>
        </a:p>
        <a:p>
          <a:pPr algn="ctr"/>
          <a:r>
            <a:rPr kumimoji="1" lang="ja-JP" altLang="en-US" sz="1050">
              <a:latin typeface="+mn-ea"/>
              <a:ea typeface="+mn-ea"/>
            </a:rPr>
            <a:t>２１百万円</a:t>
          </a:r>
        </a:p>
      </xdr:txBody>
    </xdr:sp>
    <xdr:clientData/>
  </xdr:twoCellAnchor>
  <xdr:twoCellAnchor>
    <xdr:from>
      <xdr:col>17</xdr:col>
      <xdr:colOff>133350</xdr:colOff>
      <xdr:row>741</xdr:row>
      <xdr:rowOff>87087</xdr:rowOff>
    </xdr:from>
    <xdr:to>
      <xdr:col>23</xdr:col>
      <xdr:colOff>110830</xdr:colOff>
      <xdr:row>742</xdr:row>
      <xdr:rowOff>59966</xdr:rowOff>
    </xdr:to>
    <xdr:sp macro="" textlink="">
      <xdr:nvSpPr>
        <xdr:cNvPr id="125" name="テキスト ボックス 124"/>
        <xdr:cNvSpPr txBox="1"/>
      </xdr:nvSpPr>
      <xdr:spPr>
        <a:xfrm>
          <a:off x="3603171" y="52855587"/>
          <a:ext cx="1202123"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clientData/>
  </xdr:twoCellAnchor>
  <xdr:twoCellAnchor>
    <xdr:from>
      <xdr:col>8</xdr:col>
      <xdr:colOff>10197</xdr:colOff>
      <xdr:row>719</xdr:row>
      <xdr:rowOff>57993</xdr:rowOff>
    </xdr:from>
    <xdr:to>
      <xdr:col>49</xdr:col>
      <xdr:colOff>466725</xdr:colOff>
      <xdr:row>757</xdr:row>
      <xdr:rowOff>373080</xdr:rowOff>
    </xdr:to>
    <xdr:grpSp>
      <xdr:nvGrpSpPr>
        <xdr:cNvPr id="2" name="グループ化 1"/>
        <xdr:cNvGrpSpPr/>
      </xdr:nvGrpSpPr>
      <xdr:grpSpPr>
        <a:xfrm>
          <a:off x="1629447" y="40086806"/>
          <a:ext cx="8755184" cy="12792837"/>
          <a:chOff x="1643054" y="45043207"/>
          <a:chExt cx="8824921" cy="12683980"/>
        </a:xfrm>
      </xdr:grpSpPr>
      <xdr:grpSp>
        <xdr:nvGrpSpPr>
          <xdr:cNvPr id="30" name="グループ化 29"/>
          <xdr:cNvGrpSpPr/>
        </xdr:nvGrpSpPr>
        <xdr:grpSpPr>
          <a:xfrm>
            <a:off x="1643054" y="45043207"/>
            <a:ext cx="8044805" cy="10990201"/>
            <a:chOff x="2037440" y="31134844"/>
            <a:chExt cx="7949827" cy="10919085"/>
          </a:xfrm>
        </xdr:grpSpPr>
        <xdr:sp macro="" textlink="">
          <xdr:nvSpPr>
            <xdr:cNvPr id="31" name="正方形/長方形 30"/>
            <xdr:cNvSpPr/>
          </xdr:nvSpPr>
          <xdr:spPr>
            <a:xfrm>
              <a:off x="2037440" y="31134844"/>
              <a:ext cx="1329521" cy="562532"/>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　　　環境省</a:t>
              </a:r>
              <a:endParaRPr kumimoji="1" lang="en-US" altLang="ja-JP" sz="1050"/>
            </a:p>
            <a:p>
              <a:pPr algn="l"/>
              <a:r>
                <a:rPr kumimoji="1" lang="ja-JP" altLang="en-US" sz="1050"/>
                <a:t>　　　１３７百万円</a:t>
              </a:r>
            </a:p>
          </xdr:txBody>
        </xdr:sp>
        <xdr:cxnSp macro="">
          <xdr:nvCxnSpPr>
            <xdr:cNvPr id="32" name="直線矢印コネクタ 31"/>
            <xdr:cNvCxnSpPr/>
          </xdr:nvCxnSpPr>
          <xdr:spPr>
            <a:xfrm>
              <a:off x="2205174" y="31699329"/>
              <a:ext cx="3624" cy="1035460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2854979" y="32045779"/>
              <a:ext cx="1338938" cy="526779"/>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t>農林水産省</a:t>
              </a:r>
              <a:endParaRPr kumimoji="1" lang="en-US" altLang="ja-JP" sz="1050"/>
            </a:p>
            <a:p>
              <a:pPr algn="ctr"/>
              <a:r>
                <a:rPr kumimoji="1" lang="ja-JP" altLang="en-US" sz="1050">
                  <a:solidFill>
                    <a:sysClr val="windowText" lastClr="000000"/>
                  </a:solidFill>
                </a:rPr>
                <a:t>９百万円</a:t>
              </a:r>
            </a:p>
          </xdr:txBody>
        </xdr:sp>
        <xdr:sp macro="" textlink="">
          <xdr:nvSpPr>
            <xdr:cNvPr id="35" name="正方形/長方形 34"/>
            <xdr:cNvSpPr/>
          </xdr:nvSpPr>
          <xdr:spPr>
            <a:xfrm>
              <a:off x="4023890" y="32659691"/>
              <a:ext cx="1647968" cy="75153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A.</a:t>
              </a:r>
              <a:r>
                <a:rPr kumimoji="1" lang="ja-JP" altLang="en-US" sz="1050">
                  <a:latin typeface="+mn-ea"/>
                  <a:ea typeface="+mn-ea"/>
                </a:rPr>
                <a:t>一般財団法人</a:t>
              </a:r>
              <a:endParaRPr kumimoji="1" lang="en-US" altLang="ja-JP" sz="1050">
                <a:latin typeface="+mn-ea"/>
                <a:ea typeface="+mn-ea"/>
              </a:endParaRPr>
            </a:p>
            <a:p>
              <a:pPr algn="ctr"/>
              <a:r>
                <a:rPr kumimoji="1" lang="ja-JP" altLang="en-US" sz="1050"/>
                <a:t>日本水土総合研究所</a:t>
              </a:r>
              <a:endParaRPr kumimoji="1" lang="en-US" altLang="ja-JP" sz="1050"/>
            </a:p>
            <a:p>
              <a:pPr algn="ctr"/>
              <a:r>
                <a:rPr kumimoji="1" lang="ja-JP" altLang="en-US" sz="1050">
                  <a:solidFill>
                    <a:sysClr val="windowText" lastClr="000000"/>
                  </a:solidFill>
                </a:rPr>
                <a:t>９百万円</a:t>
              </a:r>
              <a:endParaRPr kumimoji="1" lang="en-US" altLang="ja-JP" sz="1050">
                <a:solidFill>
                  <a:sysClr val="windowText" lastClr="000000"/>
                </a:solidFill>
              </a:endParaRPr>
            </a:p>
          </xdr:txBody>
        </xdr:sp>
        <xdr:sp macro="" textlink="">
          <xdr:nvSpPr>
            <xdr:cNvPr id="37" name="正方形/長方形 36"/>
            <xdr:cNvSpPr/>
          </xdr:nvSpPr>
          <xdr:spPr>
            <a:xfrm>
              <a:off x="6369278" y="32773699"/>
              <a:ext cx="2716493" cy="52351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B.</a:t>
              </a:r>
              <a:r>
                <a:rPr kumimoji="1" lang="ja-JP" altLang="en-US" sz="1050">
                  <a:latin typeface="+mn-ea"/>
                  <a:ea typeface="+mn-ea"/>
                </a:rPr>
                <a:t>株式会社三祐コンサルタンツ東京支社</a:t>
              </a:r>
              <a:endParaRPr kumimoji="1" lang="en-US" altLang="ja-JP" sz="1050">
                <a:latin typeface="+mn-ea"/>
                <a:ea typeface="+mn-ea"/>
              </a:endParaRPr>
            </a:p>
            <a:p>
              <a:pPr algn="ctr"/>
              <a:r>
                <a:rPr kumimoji="1" lang="ja-JP" altLang="en-US" sz="1050">
                  <a:latin typeface="+mn-ea"/>
                  <a:ea typeface="+mn-ea"/>
                </a:rPr>
                <a:t>４百万円</a:t>
              </a:r>
            </a:p>
          </xdr:txBody>
        </xdr:sp>
        <xdr:sp macro="" textlink="">
          <xdr:nvSpPr>
            <xdr:cNvPr id="41" name="テキスト ボックス 40"/>
            <xdr:cNvSpPr txBox="1"/>
          </xdr:nvSpPr>
          <xdr:spPr>
            <a:xfrm>
              <a:off x="4153247" y="33470738"/>
              <a:ext cx="2736390" cy="10903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rtl="0" fontAlgn="auto"/>
              <a:r>
                <a:rPr lang="ja-JP" altLang="en-US" sz="1000" b="0" i="0" u="none" strike="noStrike" baseline="0" smtClean="0">
                  <a:solidFill>
                    <a:schemeClr val="tx1"/>
                  </a:solidFill>
                  <a:latin typeface="+mn-lt"/>
                  <a:ea typeface="+mn-ea"/>
                  <a:cs typeface="+mn-cs"/>
                </a:rPr>
                <a:t>　省エネルギー化対策に関する情報収集・整理</a:t>
              </a:r>
              <a:endParaRPr lang="en-US" altLang="ja-JP" sz="1000" b="0" i="0" u="none" strike="noStrike" baseline="0" smtClean="0">
                <a:solidFill>
                  <a:schemeClr val="tx1"/>
                </a:solidFill>
                <a:latin typeface="+mn-lt"/>
                <a:ea typeface="+mn-ea"/>
                <a:cs typeface="+mn-cs"/>
              </a:endParaRPr>
            </a:p>
            <a:p>
              <a:pPr rtl="0" fontAlgn="auto"/>
              <a:r>
                <a:rPr lang="ja-JP" altLang="en-US" sz="1000" b="0" i="0" u="none" strike="noStrike" baseline="0" smtClean="0">
                  <a:solidFill>
                    <a:schemeClr val="tx1"/>
                  </a:solidFill>
                  <a:latin typeface="+mn-lt"/>
                  <a:ea typeface="+mn-ea"/>
                  <a:cs typeface="+mn-cs"/>
                </a:rPr>
                <a:t>　省エネルギー化対策を実施する地区において対策費用の算定及び試算例の作成</a:t>
              </a:r>
              <a:endParaRPr lang="en-US" altLang="ja-JP" sz="1000" b="0" i="0" u="none" strike="noStrike" baseline="0" smtClean="0">
                <a:solidFill>
                  <a:schemeClr val="tx1"/>
                </a:solidFill>
                <a:latin typeface="+mn-lt"/>
                <a:ea typeface="+mn-ea"/>
                <a:cs typeface="+mn-cs"/>
              </a:endParaRPr>
            </a:p>
            <a:p>
              <a:pPr rtl="0" fontAlgn="auto"/>
              <a:r>
                <a:rPr lang="ja-JP" altLang="en-US" sz="1000" b="0" i="0" u="none" strike="noStrike" baseline="0" smtClean="0">
                  <a:solidFill>
                    <a:schemeClr val="tx1"/>
                  </a:solidFill>
                  <a:latin typeface="+mn-lt"/>
                  <a:ea typeface="+mn-ea"/>
                  <a:cs typeface="+mn-cs"/>
                </a:rPr>
                <a:t>　昨年度業務及び下記業務のとりまとめ</a:t>
              </a:r>
              <a:endParaRPr lang="en-US" altLang="ja-JP" sz="1000" b="0" i="0" u="none" strike="noStrike" baseline="0" smtClean="0">
                <a:solidFill>
                  <a:schemeClr val="tx1"/>
                </a:solidFill>
                <a:latin typeface="+mn-lt"/>
                <a:ea typeface="+mn-ea"/>
                <a:cs typeface="+mn-cs"/>
              </a:endParaRPr>
            </a:p>
            <a:p>
              <a:pPr rtl="0" fontAlgn="auto"/>
              <a:r>
                <a:rPr kumimoji="1" lang="ja-JP" altLang="en-US" sz="1000" b="0" i="0" u="none" strike="noStrike" baseline="0" smtClean="0">
                  <a:solidFill>
                    <a:schemeClr val="tx1"/>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sp macro="" textlink="">
          <xdr:nvSpPr>
            <xdr:cNvPr id="42" name="左大かっこ 41"/>
            <xdr:cNvSpPr/>
          </xdr:nvSpPr>
          <xdr:spPr>
            <a:xfrm>
              <a:off x="4055241" y="33438487"/>
              <a:ext cx="107909" cy="101705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sp macro="" textlink="">
          <xdr:nvSpPr>
            <xdr:cNvPr id="43" name="左大かっこ 42"/>
            <xdr:cNvSpPr/>
          </xdr:nvSpPr>
          <xdr:spPr>
            <a:xfrm flipH="1">
              <a:off x="6733478" y="33436223"/>
              <a:ext cx="85002" cy="10427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sp macro="" textlink="">
          <xdr:nvSpPr>
            <xdr:cNvPr id="44" name="テキスト ボックス 43"/>
            <xdr:cNvSpPr txBox="1"/>
          </xdr:nvSpPr>
          <xdr:spPr>
            <a:xfrm>
              <a:off x="8063882" y="33350776"/>
              <a:ext cx="1778135" cy="16102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1100"/>
                </a:lnSpc>
              </a:pPr>
              <a:r>
                <a:rPr kumimoji="1" lang="ja-JP" altLang="en-US" sz="1000">
                  <a:solidFill>
                    <a:sysClr val="windowText" lastClr="000000"/>
                  </a:solidFill>
                  <a:effectLst/>
                  <a:latin typeface="+mn-lt"/>
                  <a:ea typeface="+mn-ea"/>
                  <a:cs typeface="+mn-cs"/>
                </a:rPr>
                <a:t>　機器メーカーやコンサルタントに対する省エネ化対策についての情報収集・整理</a:t>
              </a:r>
              <a:endParaRPr kumimoji="1" lang="en-US" altLang="ja-JP" sz="1000">
                <a:solidFill>
                  <a:sysClr val="windowText" lastClr="000000"/>
                </a:solidFill>
                <a:effectLst/>
                <a:latin typeface="+mn-lt"/>
                <a:ea typeface="+mn-ea"/>
                <a:cs typeface="+mn-cs"/>
              </a:endParaRPr>
            </a:p>
            <a:p>
              <a:pPr eaLnBrk="1" fontAlgn="auto" latinLnBrk="0" hangingPunct="1">
                <a:lnSpc>
                  <a:spcPts val="1100"/>
                </a:lnSpc>
              </a:pPr>
              <a:r>
                <a:rPr kumimoji="1" lang="ja-JP" altLang="en-US" sz="1000">
                  <a:solidFill>
                    <a:sysClr val="windowText" lastClr="000000"/>
                  </a:solidFill>
                  <a:effectLst/>
                  <a:latin typeface="+mn-lt"/>
                  <a:ea typeface="+mn-ea"/>
                  <a:cs typeface="+mn-cs"/>
                </a:rPr>
                <a:t>　検討資料の収集・対策費用や効果額の計算</a:t>
              </a:r>
              <a:endParaRPr kumimoji="1" lang="en-US" altLang="ja-JP" sz="1000">
                <a:solidFill>
                  <a:sysClr val="windowText" lastClr="000000"/>
                </a:solidFill>
                <a:effectLst/>
                <a:latin typeface="+mn-lt"/>
                <a:ea typeface="+mn-ea"/>
                <a:cs typeface="+mn-cs"/>
              </a:endParaRPr>
            </a:p>
          </xdr:txBody>
        </xdr:sp>
        <xdr:sp macro="" textlink="">
          <xdr:nvSpPr>
            <xdr:cNvPr id="45" name="左大かっこ 44"/>
            <xdr:cNvSpPr/>
          </xdr:nvSpPr>
          <xdr:spPr>
            <a:xfrm>
              <a:off x="7961552" y="33344821"/>
              <a:ext cx="118918" cy="89546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sp macro="" textlink="">
          <xdr:nvSpPr>
            <xdr:cNvPr id="46" name="左大かっこ 45"/>
            <xdr:cNvSpPr/>
          </xdr:nvSpPr>
          <xdr:spPr>
            <a:xfrm flipH="1">
              <a:off x="9901386" y="33345677"/>
              <a:ext cx="85881" cy="90869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xnSp macro="">
          <xdr:nvCxnSpPr>
            <xdr:cNvPr id="47" name="直線矢印コネクタ 46"/>
            <xdr:cNvCxnSpPr>
              <a:stCxn id="35" idx="3"/>
              <a:endCxn id="37" idx="1"/>
            </xdr:cNvCxnSpPr>
          </xdr:nvCxnSpPr>
          <xdr:spPr>
            <a:xfrm flipV="1">
              <a:off x="5671858" y="33035458"/>
              <a:ext cx="69742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5513158" y="32430765"/>
              <a:ext cx="1556218" cy="310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sp macro="" textlink="">
          <xdr:nvSpPr>
            <xdr:cNvPr id="53" name="テキスト ボックス 52"/>
            <xdr:cNvSpPr txBox="1"/>
          </xdr:nvSpPr>
          <xdr:spPr>
            <a:xfrm>
              <a:off x="2591305" y="33101299"/>
              <a:ext cx="1187221" cy="324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grpSp>
      <xdr:cxnSp macro="">
        <xdr:nvCxnSpPr>
          <xdr:cNvPr id="19" name="直線コネクタ 18"/>
          <xdr:cNvCxnSpPr/>
        </xdr:nvCxnSpPr>
        <xdr:spPr>
          <a:xfrm>
            <a:off x="2785832" y="46497137"/>
            <a:ext cx="0" cy="4744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a:endCxn id="35" idx="1"/>
          </xdr:cNvCxnSpPr>
        </xdr:nvCxnSpPr>
        <xdr:spPr>
          <a:xfrm flipV="1">
            <a:off x="2797038" y="46972796"/>
            <a:ext cx="850996" cy="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a:xfrm>
            <a:off x="2458363" y="48772715"/>
            <a:ext cx="1359681" cy="539752"/>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東北農政局</a:t>
            </a:r>
            <a:endParaRPr kumimoji="1" lang="en-US" altLang="ja-JP" sz="1050">
              <a:solidFill>
                <a:sysClr val="windowText" lastClr="000000"/>
              </a:solidFill>
            </a:endParaRPr>
          </a:p>
          <a:p>
            <a:pPr algn="ctr"/>
            <a:r>
              <a:rPr kumimoji="1" lang="ja-JP" altLang="en-US" sz="1050">
                <a:solidFill>
                  <a:sysClr val="windowText" lastClr="000000"/>
                </a:solidFill>
              </a:rPr>
              <a:t>９百万円</a:t>
            </a:r>
          </a:p>
        </xdr:txBody>
      </xdr:sp>
      <xdr:sp macro="" textlink="">
        <xdr:nvSpPr>
          <xdr:cNvPr id="58" name="正方形/長方形 57"/>
          <xdr:cNvSpPr/>
        </xdr:nvSpPr>
        <xdr:spPr>
          <a:xfrm>
            <a:off x="2452908" y="49823103"/>
            <a:ext cx="1350156" cy="5262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関東農政局</a:t>
            </a:r>
            <a:endParaRPr kumimoji="1" lang="en-US" altLang="ja-JP" sz="1050">
              <a:solidFill>
                <a:sysClr val="windowText" lastClr="000000"/>
              </a:solidFill>
            </a:endParaRPr>
          </a:p>
          <a:p>
            <a:pPr algn="ctr"/>
            <a:r>
              <a:rPr kumimoji="1" lang="ja-JP" altLang="en-US" sz="1050">
                <a:solidFill>
                  <a:sysClr val="windowText" lastClr="000000"/>
                </a:solidFill>
              </a:rPr>
              <a:t>２０百万円</a:t>
            </a:r>
          </a:p>
        </xdr:txBody>
      </xdr:sp>
      <xdr:sp macro="" textlink="">
        <xdr:nvSpPr>
          <xdr:cNvPr id="59" name="正方形/長方形 58"/>
          <xdr:cNvSpPr/>
        </xdr:nvSpPr>
        <xdr:spPr>
          <a:xfrm>
            <a:off x="2438742" y="50974830"/>
            <a:ext cx="1355970" cy="53907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北陸農政局</a:t>
            </a:r>
            <a:endParaRPr kumimoji="1" lang="en-US" altLang="ja-JP" sz="1050">
              <a:solidFill>
                <a:sysClr val="windowText" lastClr="000000"/>
              </a:solidFill>
            </a:endParaRPr>
          </a:p>
          <a:p>
            <a:pPr algn="ctr"/>
            <a:r>
              <a:rPr kumimoji="1" lang="ja-JP" altLang="en-US" sz="1050">
                <a:solidFill>
                  <a:sysClr val="windowText" lastClr="000000"/>
                </a:solidFill>
              </a:rPr>
              <a:t>３９百万円</a:t>
            </a:r>
          </a:p>
        </xdr:txBody>
      </xdr:sp>
      <xdr:sp macro="" textlink="">
        <xdr:nvSpPr>
          <xdr:cNvPr id="60" name="正方形/長方形 59"/>
          <xdr:cNvSpPr/>
        </xdr:nvSpPr>
        <xdr:spPr>
          <a:xfrm>
            <a:off x="2438741" y="52075752"/>
            <a:ext cx="1355970" cy="53839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東海農政局</a:t>
            </a:r>
            <a:endParaRPr kumimoji="1" lang="en-US" altLang="ja-JP" sz="1050">
              <a:solidFill>
                <a:sysClr val="windowText" lastClr="000000"/>
              </a:solidFill>
            </a:endParaRPr>
          </a:p>
          <a:p>
            <a:pPr algn="ctr"/>
            <a:r>
              <a:rPr kumimoji="1" lang="ja-JP" altLang="en-US" sz="1050">
                <a:solidFill>
                  <a:sysClr val="windowText" lastClr="000000"/>
                </a:solidFill>
              </a:rPr>
              <a:t>９百万円</a:t>
            </a:r>
          </a:p>
        </xdr:txBody>
      </xdr:sp>
      <xdr:sp macro="" textlink="">
        <xdr:nvSpPr>
          <xdr:cNvPr id="62" name="正方形/長方形 61"/>
          <xdr:cNvSpPr/>
        </xdr:nvSpPr>
        <xdr:spPr>
          <a:xfrm>
            <a:off x="2463555" y="54495425"/>
            <a:ext cx="1350156" cy="527982"/>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中国四国農政局</a:t>
            </a:r>
            <a:endParaRPr kumimoji="1" lang="en-US" altLang="ja-JP" sz="1050">
              <a:solidFill>
                <a:sysClr val="windowText" lastClr="000000"/>
              </a:solidFill>
            </a:endParaRPr>
          </a:p>
          <a:p>
            <a:pPr algn="ctr"/>
            <a:r>
              <a:rPr kumimoji="1" lang="ja-JP" altLang="en-US" sz="1050">
                <a:solidFill>
                  <a:sysClr val="windowText" lastClr="000000"/>
                </a:solidFill>
              </a:rPr>
              <a:t>１９百万円</a:t>
            </a:r>
          </a:p>
        </xdr:txBody>
      </xdr:sp>
      <xdr:sp macro="" textlink="">
        <xdr:nvSpPr>
          <xdr:cNvPr id="63" name="正方形/長方形 62"/>
          <xdr:cNvSpPr/>
        </xdr:nvSpPr>
        <xdr:spPr>
          <a:xfrm>
            <a:off x="2452348" y="55704927"/>
            <a:ext cx="1353569" cy="53339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九州農政局</a:t>
            </a:r>
            <a:endParaRPr kumimoji="1" lang="en-US" altLang="ja-JP" sz="1050">
              <a:solidFill>
                <a:sysClr val="windowText" lastClr="000000"/>
              </a:solidFill>
            </a:endParaRPr>
          </a:p>
          <a:p>
            <a:pPr algn="ctr"/>
            <a:r>
              <a:rPr kumimoji="1" lang="ja-JP" altLang="en-US" sz="1050">
                <a:solidFill>
                  <a:sysClr val="windowText" lastClr="000000"/>
                </a:solidFill>
              </a:rPr>
              <a:t>１０百万円</a:t>
            </a:r>
          </a:p>
        </xdr:txBody>
      </xdr:sp>
      <xdr:sp macro="" textlink="">
        <xdr:nvSpPr>
          <xdr:cNvPr id="66" name="テキスト ボックス 65"/>
          <xdr:cNvSpPr txBox="1"/>
        </xdr:nvSpPr>
        <xdr:spPr>
          <a:xfrm>
            <a:off x="1860412" y="45687809"/>
            <a:ext cx="699932" cy="33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支出委任</a:t>
            </a:r>
          </a:p>
        </xdr:txBody>
      </xdr:sp>
      <xdr:cxnSp macro="">
        <xdr:nvCxnSpPr>
          <xdr:cNvPr id="67" name="直線矢印コネクタ 66"/>
          <xdr:cNvCxnSpPr/>
        </xdr:nvCxnSpPr>
        <xdr:spPr>
          <a:xfrm flipV="1">
            <a:off x="1801613" y="49035762"/>
            <a:ext cx="624247" cy="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V="1">
            <a:off x="1799372" y="50094319"/>
            <a:ext cx="624247" cy="7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flipV="1">
            <a:off x="1806095" y="51260532"/>
            <a:ext cx="624247" cy="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flipV="1">
            <a:off x="1812819" y="52367837"/>
            <a:ext cx="624247" cy="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flipV="1">
            <a:off x="1815061" y="54737164"/>
            <a:ext cx="624247" cy="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flipV="1">
            <a:off x="1810578" y="56005641"/>
            <a:ext cx="6242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flipV="1">
            <a:off x="3808399" y="49044945"/>
            <a:ext cx="7071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a:xfrm>
            <a:off x="4523974" y="48792012"/>
            <a:ext cx="2638826" cy="53057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C.</a:t>
            </a:r>
            <a:r>
              <a:rPr kumimoji="1" lang="ja-JP" altLang="en-US" sz="1050">
                <a:latin typeface="+mn-ea"/>
                <a:ea typeface="+mn-ea"/>
              </a:rPr>
              <a:t>一般財団法人日本水土総合研究所</a:t>
            </a:r>
            <a:endParaRPr kumimoji="1" lang="en-US" altLang="ja-JP" sz="1050">
              <a:latin typeface="+mn-ea"/>
              <a:ea typeface="+mn-ea"/>
            </a:endParaRPr>
          </a:p>
          <a:p>
            <a:pPr algn="ctr"/>
            <a:r>
              <a:rPr kumimoji="1" lang="ja-JP" altLang="en-US" sz="1050">
                <a:latin typeface="+mn-ea"/>
                <a:ea typeface="+mn-ea"/>
              </a:rPr>
              <a:t>９百万円</a:t>
            </a:r>
          </a:p>
        </xdr:txBody>
      </xdr:sp>
      <xdr:sp macro="" textlink="">
        <xdr:nvSpPr>
          <xdr:cNvPr id="81" name="正方形/長方形 80"/>
          <xdr:cNvSpPr/>
        </xdr:nvSpPr>
        <xdr:spPr>
          <a:xfrm>
            <a:off x="7666794" y="48792012"/>
            <a:ext cx="2782131" cy="53057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D.</a:t>
            </a:r>
            <a:r>
              <a:rPr kumimoji="1" lang="ja-JP" altLang="en-US" sz="1050">
                <a:latin typeface="+mn-ea"/>
                <a:ea typeface="+mn-ea"/>
              </a:rPr>
              <a:t>株式会社三祐コンサルタンツ東京支社</a:t>
            </a:r>
            <a:endParaRPr kumimoji="1" lang="en-US" altLang="ja-JP" sz="1050">
              <a:latin typeface="+mn-ea"/>
              <a:ea typeface="+mn-ea"/>
            </a:endParaRPr>
          </a:p>
          <a:p>
            <a:pPr algn="ctr"/>
            <a:r>
              <a:rPr kumimoji="1" lang="ja-JP" altLang="en-US" sz="1050">
                <a:latin typeface="+mn-ea"/>
                <a:ea typeface="+mn-ea"/>
              </a:rPr>
              <a:t>３百万円</a:t>
            </a:r>
          </a:p>
        </xdr:txBody>
      </xdr:sp>
      <xdr:cxnSp macro="">
        <xdr:nvCxnSpPr>
          <xdr:cNvPr id="82" name="直線矢印コネクタ 81"/>
          <xdr:cNvCxnSpPr/>
        </xdr:nvCxnSpPr>
        <xdr:spPr>
          <a:xfrm flipV="1">
            <a:off x="7175686" y="49057301"/>
            <a:ext cx="512164"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flipV="1">
            <a:off x="3797194" y="50083892"/>
            <a:ext cx="7071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正方形/長方形 86"/>
          <xdr:cNvSpPr/>
        </xdr:nvSpPr>
        <xdr:spPr>
          <a:xfrm>
            <a:off x="4512769" y="49837363"/>
            <a:ext cx="2550699" cy="52417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E</a:t>
            </a:r>
            <a:r>
              <a:rPr kumimoji="1" lang="en-US" altLang="ja-JP" sz="1100">
                <a:solidFill>
                  <a:schemeClr val="dk1"/>
                </a:solidFill>
                <a:effectLst/>
                <a:latin typeface="+mn-lt"/>
                <a:ea typeface="+mn-ea"/>
                <a:cs typeface="+mn-cs"/>
              </a:rPr>
              <a:t>.</a:t>
            </a:r>
            <a:r>
              <a:rPr kumimoji="1" lang="ja-JP" altLang="en-US" sz="1050">
                <a:latin typeface="+mn-ea"/>
                <a:ea typeface="+mn-ea"/>
              </a:rPr>
              <a:t>一般財団法人日本水土総合研究所</a:t>
            </a:r>
            <a:endParaRPr kumimoji="1" lang="en-US" altLang="ja-JP" sz="1050">
              <a:latin typeface="+mn-ea"/>
              <a:ea typeface="+mn-ea"/>
            </a:endParaRPr>
          </a:p>
          <a:p>
            <a:pPr algn="ctr"/>
            <a:r>
              <a:rPr kumimoji="1" lang="ja-JP" altLang="en-US" sz="1050">
                <a:latin typeface="+mn-ea"/>
                <a:ea typeface="+mn-ea"/>
              </a:rPr>
              <a:t>２０百万円</a:t>
            </a:r>
          </a:p>
        </xdr:txBody>
      </xdr:sp>
      <xdr:cxnSp macro="">
        <xdr:nvCxnSpPr>
          <xdr:cNvPr id="89" name="直線矢印コネクタ 88"/>
          <xdr:cNvCxnSpPr/>
        </xdr:nvCxnSpPr>
        <xdr:spPr>
          <a:xfrm flipV="1">
            <a:off x="7065149" y="50102652"/>
            <a:ext cx="588246"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a:xfrm flipV="1">
            <a:off x="3808400" y="51232176"/>
            <a:ext cx="7071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a:xfrm>
            <a:off x="4523975" y="50977884"/>
            <a:ext cx="2679940" cy="53193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G</a:t>
            </a:r>
            <a:r>
              <a:rPr kumimoji="1" lang="en-US" altLang="ja-JP" sz="1100">
                <a:solidFill>
                  <a:schemeClr val="dk1"/>
                </a:solidFill>
                <a:effectLst/>
                <a:latin typeface="+mn-lt"/>
                <a:ea typeface="+mn-ea"/>
                <a:cs typeface="+mn-cs"/>
              </a:rPr>
              <a:t>.</a:t>
            </a:r>
            <a:r>
              <a:rPr kumimoji="1" lang="ja-JP" altLang="en-US" sz="1050">
                <a:latin typeface="+mn-ea"/>
                <a:ea typeface="+mn-ea"/>
              </a:rPr>
              <a:t>一般財団法人日本水土総合研究所</a:t>
            </a:r>
            <a:endParaRPr kumimoji="1" lang="en-US" altLang="ja-JP" sz="1050">
              <a:latin typeface="+mn-ea"/>
              <a:ea typeface="+mn-ea"/>
            </a:endParaRPr>
          </a:p>
          <a:p>
            <a:pPr algn="ctr"/>
            <a:r>
              <a:rPr kumimoji="1" lang="ja-JP" altLang="en-US" sz="1050">
                <a:latin typeface="+mn-ea"/>
                <a:ea typeface="+mn-ea"/>
              </a:rPr>
              <a:t>３９百万円</a:t>
            </a:r>
          </a:p>
        </xdr:txBody>
      </xdr:sp>
      <xdr:sp macro="" textlink="">
        <xdr:nvSpPr>
          <xdr:cNvPr id="92" name="正方形/長方形 91"/>
          <xdr:cNvSpPr/>
        </xdr:nvSpPr>
        <xdr:spPr>
          <a:xfrm>
            <a:off x="7666795" y="50977884"/>
            <a:ext cx="2791655" cy="53193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H</a:t>
            </a:r>
            <a:r>
              <a:rPr kumimoji="1" lang="en-US" altLang="ja-JP" sz="1100">
                <a:solidFill>
                  <a:schemeClr val="dk1"/>
                </a:solidFill>
                <a:effectLst/>
                <a:latin typeface="+mn-lt"/>
                <a:ea typeface="+mn-ea"/>
                <a:cs typeface="+mn-cs"/>
              </a:rPr>
              <a:t>.</a:t>
            </a:r>
            <a:r>
              <a:rPr kumimoji="1" lang="ja-JP" altLang="en-US" sz="1050">
                <a:latin typeface="+mn-ea"/>
                <a:ea typeface="+mn-ea"/>
              </a:rPr>
              <a:t>株式会社三祐コンサルタンツ東京支社</a:t>
            </a:r>
            <a:endParaRPr kumimoji="1" lang="en-US" altLang="ja-JP" sz="1050">
              <a:latin typeface="+mn-ea"/>
              <a:ea typeface="+mn-ea"/>
            </a:endParaRPr>
          </a:p>
          <a:p>
            <a:pPr algn="ctr"/>
            <a:r>
              <a:rPr kumimoji="1" lang="ja-JP" altLang="en-US" sz="1050">
                <a:latin typeface="+mn-ea"/>
                <a:ea typeface="+mn-ea"/>
              </a:rPr>
              <a:t>１５百万円</a:t>
            </a:r>
          </a:p>
        </xdr:txBody>
      </xdr:sp>
      <xdr:cxnSp macro="">
        <xdr:nvCxnSpPr>
          <xdr:cNvPr id="93" name="直線矢印コネクタ 92"/>
          <xdr:cNvCxnSpPr/>
        </xdr:nvCxnSpPr>
        <xdr:spPr>
          <a:xfrm flipV="1">
            <a:off x="7232837" y="51244532"/>
            <a:ext cx="440164"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flipV="1">
            <a:off x="3797194" y="52321551"/>
            <a:ext cx="7071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xdr:cNvSpPr/>
        </xdr:nvSpPr>
        <xdr:spPr>
          <a:xfrm>
            <a:off x="4512769" y="52068618"/>
            <a:ext cx="2678606" cy="52921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I</a:t>
            </a:r>
            <a:r>
              <a:rPr kumimoji="1" lang="en-US" altLang="ja-JP" sz="1100">
                <a:solidFill>
                  <a:schemeClr val="dk1"/>
                </a:solidFill>
                <a:effectLst/>
                <a:latin typeface="+mn-lt"/>
                <a:ea typeface="+mn-ea"/>
                <a:cs typeface="+mn-cs"/>
              </a:rPr>
              <a:t>.</a:t>
            </a:r>
            <a:r>
              <a:rPr kumimoji="1" lang="ja-JP" altLang="en-US" sz="1050">
                <a:latin typeface="+mn-ea"/>
                <a:ea typeface="+mn-ea"/>
              </a:rPr>
              <a:t>一般財団法人日本水土総合研究所</a:t>
            </a:r>
            <a:endParaRPr kumimoji="1" lang="en-US" altLang="ja-JP" sz="1050">
              <a:latin typeface="+mn-ea"/>
              <a:ea typeface="+mn-ea"/>
            </a:endParaRPr>
          </a:p>
          <a:p>
            <a:pPr algn="ctr"/>
            <a:r>
              <a:rPr kumimoji="1" lang="ja-JP" altLang="en-US" sz="1050">
                <a:latin typeface="+mn-ea"/>
                <a:ea typeface="+mn-ea"/>
              </a:rPr>
              <a:t>９百万円</a:t>
            </a:r>
          </a:p>
        </xdr:txBody>
      </xdr:sp>
      <xdr:sp macro="" textlink="">
        <xdr:nvSpPr>
          <xdr:cNvPr id="96" name="正方形/長方形 95"/>
          <xdr:cNvSpPr/>
        </xdr:nvSpPr>
        <xdr:spPr>
          <a:xfrm>
            <a:off x="7655589" y="52068618"/>
            <a:ext cx="2812386" cy="52921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J</a:t>
            </a:r>
            <a:r>
              <a:rPr kumimoji="1" lang="en-US" altLang="ja-JP" sz="1100">
                <a:solidFill>
                  <a:schemeClr val="dk1"/>
                </a:solidFill>
                <a:effectLst/>
                <a:latin typeface="+mn-lt"/>
                <a:ea typeface="+mn-ea"/>
                <a:cs typeface="+mn-cs"/>
              </a:rPr>
              <a:t>.</a:t>
            </a:r>
            <a:r>
              <a:rPr kumimoji="1" lang="en-US" altLang="ja-JP" sz="1050">
                <a:latin typeface="+mn-ea"/>
                <a:ea typeface="+mn-ea"/>
              </a:rPr>
              <a:t>NTC</a:t>
            </a:r>
            <a:r>
              <a:rPr kumimoji="1" lang="ja-JP" altLang="en-US" sz="1050">
                <a:latin typeface="+mn-ea"/>
                <a:ea typeface="+mn-ea"/>
              </a:rPr>
              <a:t>コンサルタンツ株式会社東京支社</a:t>
            </a:r>
            <a:endParaRPr kumimoji="1" lang="en-US" altLang="ja-JP" sz="1050">
              <a:latin typeface="+mn-ea"/>
              <a:ea typeface="+mn-ea"/>
            </a:endParaRPr>
          </a:p>
          <a:p>
            <a:pPr algn="ctr"/>
            <a:r>
              <a:rPr kumimoji="1" lang="ja-JP" altLang="en-US" sz="1050">
                <a:latin typeface="+mn-ea"/>
                <a:ea typeface="+mn-ea"/>
              </a:rPr>
              <a:t>３百万円</a:t>
            </a:r>
          </a:p>
        </xdr:txBody>
      </xdr:sp>
      <xdr:cxnSp macro="">
        <xdr:nvCxnSpPr>
          <xdr:cNvPr id="97" name="直線矢印コネクタ 96"/>
          <xdr:cNvCxnSpPr/>
        </xdr:nvCxnSpPr>
        <xdr:spPr>
          <a:xfrm flipV="1">
            <a:off x="7202581" y="52343432"/>
            <a:ext cx="440164"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 name="正方形/長方形 99"/>
          <xdr:cNvSpPr/>
        </xdr:nvSpPr>
        <xdr:spPr>
          <a:xfrm>
            <a:off x="7689207" y="53238036"/>
            <a:ext cx="2769243" cy="53057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L</a:t>
            </a:r>
            <a:r>
              <a:rPr kumimoji="1" lang="en-US" altLang="ja-JP" sz="1100">
                <a:solidFill>
                  <a:schemeClr val="dk1"/>
                </a:solidFill>
                <a:effectLst/>
                <a:latin typeface="+mn-lt"/>
                <a:ea typeface="+mn-ea"/>
                <a:cs typeface="+mn-cs"/>
              </a:rPr>
              <a:t>.</a:t>
            </a:r>
            <a:r>
              <a:rPr kumimoji="1" lang="en-US" altLang="ja-JP" sz="1050">
                <a:latin typeface="+mn-ea"/>
                <a:ea typeface="+mn-ea"/>
              </a:rPr>
              <a:t>NTC</a:t>
            </a:r>
            <a:r>
              <a:rPr kumimoji="1" lang="ja-JP" altLang="en-US" sz="1050">
                <a:latin typeface="+mn-ea"/>
                <a:ea typeface="+mn-ea"/>
              </a:rPr>
              <a:t>コンサルタンツ株式会社東京支社</a:t>
            </a:r>
            <a:endParaRPr kumimoji="1" lang="en-US" altLang="ja-JP" sz="1050">
              <a:latin typeface="+mn-ea"/>
              <a:ea typeface="+mn-ea"/>
            </a:endParaRPr>
          </a:p>
          <a:p>
            <a:pPr algn="ctr"/>
            <a:r>
              <a:rPr kumimoji="1" lang="ja-JP" altLang="en-US" sz="1050">
                <a:latin typeface="+mn-ea"/>
                <a:ea typeface="+mn-ea"/>
              </a:rPr>
              <a:t>８百万円</a:t>
            </a:r>
          </a:p>
        </xdr:txBody>
      </xdr:sp>
      <xdr:cxnSp macro="">
        <xdr:nvCxnSpPr>
          <xdr:cNvPr id="101" name="直線矢印コネクタ 100"/>
          <xdr:cNvCxnSpPr>
            <a:endCxn id="100" idx="1"/>
          </xdr:cNvCxnSpPr>
        </xdr:nvCxnSpPr>
        <xdr:spPr>
          <a:xfrm>
            <a:off x="7293429" y="53503285"/>
            <a:ext cx="395778" cy="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xdr:cNvSpPr txBox="1"/>
        </xdr:nvSpPr>
        <xdr:spPr>
          <a:xfrm>
            <a:off x="6710723" y="48483051"/>
            <a:ext cx="1575688" cy="31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sp macro="" textlink="">
        <xdr:nvSpPr>
          <xdr:cNvPr id="103" name="テキスト ボックス 102"/>
          <xdr:cNvSpPr txBox="1"/>
        </xdr:nvSpPr>
        <xdr:spPr>
          <a:xfrm>
            <a:off x="6721929" y="49494784"/>
            <a:ext cx="1575688" cy="31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sp macro="" textlink="">
        <xdr:nvSpPr>
          <xdr:cNvPr id="104" name="テキスト ボックス 103"/>
          <xdr:cNvSpPr txBox="1"/>
        </xdr:nvSpPr>
        <xdr:spPr>
          <a:xfrm>
            <a:off x="6710723" y="50590480"/>
            <a:ext cx="1575688" cy="314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sp macro="" textlink="">
        <xdr:nvSpPr>
          <xdr:cNvPr id="105" name="テキスト ボックス 104"/>
          <xdr:cNvSpPr txBox="1"/>
        </xdr:nvSpPr>
        <xdr:spPr>
          <a:xfrm>
            <a:off x="6699517" y="51692422"/>
            <a:ext cx="1575688" cy="31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sp macro="" textlink="">
        <xdr:nvSpPr>
          <xdr:cNvPr id="106" name="テキスト ボックス 105"/>
          <xdr:cNvSpPr txBox="1"/>
        </xdr:nvSpPr>
        <xdr:spPr>
          <a:xfrm>
            <a:off x="6710724" y="52839426"/>
            <a:ext cx="1575688" cy="313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cxnSp macro="">
        <xdr:nvCxnSpPr>
          <xdr:cNvPr id="84" name="直線コネクタ 83"/>
          <xdr:cNvCxnSpPr>
            <a:stCxn id="62" idx="3"/>
          </xdr:cNvCxnSpPr>
        </xdr:nvCxnSpPr>
        <xdr:spPr>
          <a:xfrm>
            <a:off x="3813711" y="54761258"/>
            <a:ext cx="292802" cy="101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a:xfrm>
            <a:off x="4099918" y="54431875"/>
            <a:ext cx="0" cy="6807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flipV="1">
            <a:off x="4088712" y="54438058"/>
            <a:ext cx="44607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flipV="1">
            <a:off x="4101850" y="55111423"/>
            <a:ext cx="44607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正方形/長方形 112"/>
          <xdr:cNvSpPr/>
        </xdr:nvSpPr>
        <xdr:spPr>
          <a:xfrm>
            <a:off x="4542977" y="54151121"/>
            <a:ext cx="3074676" cy="53151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M</a:t>
            </a:r>
            <a:r>
              <a:rPr kumimoji="1" lang="en-US" altLang="ja-JP" sz="1100">
                <a:solidFill>
                  <a:schemeClr val="dk1"/>
                </a:solidFill>
                <a:effectLst/>
                <a:latin typeface="+mn-lt"/>
                <a:ea typeface="+mn-ea"/>
                <a:cs typeface="+mn-cs"/>
              </a:rPr>
              <a:t>.</a:t>
            </a:r>
            <a:r>
              <a:rPr kumimoji="1" lang="en-US" altLang="ja-JP" sz="1050">
                <a:latin typeface="+mn-ea"/>
                <a:ea typeface="+mn-ea"/>
              </a:rPr>
              <a:t>NTC</a:t>
            </a:r>
            <a:r>
              <a:rPr kumimoji="1" lang="ja-JP" altLang="en-US" sz="1050">
                <a:latin typeface="+mn-ea"/>
                <a:ea typeface="+mn-ea"/>
              </a:rPr>
              <a:t>コンサルタンツ株式会社中国四国支社</a:t>
            </a:r>
            <a:endParaRPr kumimoji="1" lang="en-US" altLang="ja-JP" sz="1050">
              <a:latin typeface="+mn-ea"/>
              <a:ea typeface="+mn-ea"/>
            </a:endParaRPr>
          </a:p>
          <a:p>
            <a:pPr algn="ctr"/>
            <a:r>
              <a:rPr kumimoji="1" lang="ja-JP" altLang="en-US" sz="1050">
                <a:latin typeface="+mn-ea"/>
                <a:ea typeface="+mn-ea"/>
              </a:rPr>
              <a:t>９．６百万円</a:t>
            </a:r>
          </a:p>
        </xdr:txBody>
      </xdr:sp>
      <xdr:sp macro="" textlink="">
        <xdr:nvSpPr>
          <xdr:cNvPr id="114" name="正方形/長方形 113"/>
          <xdr:cNvSpPr/>
        </xdr:nvSpPr>
        <xdr:spPr>
          <a:xfrm>
            <a:off x="4557428" y="54866576"/>
            <a:ext cx="3053656" cy="53151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N</a:t>
            </a:r>
            <a:r>
              <a:rPr kumimoji="1" lang="en-US" altLang="ja-JP" sz="1100">
                <a:solidFill>
                  <a:schemeClr val="dk1"/>
                </a:solidFill>
                <a:effectLst/>
                <a:latin typeface="+mn-lt"/>
                <a:ea typeface="+mn-ea"/>
                <a:cs typeface="+mn-cs"/>
              </a:rPr>
              <a:t>.</a:t>
            </a:r>
            <a:r>
              <a:rPr kumimoji="1" lang="en-US" altLang="ja-JP" sz="1050">
                <a:latin typeface="+mn-ea"/>
                <a:ea typeface="+mn-ea"/>
              </a:rPr>
              <a:t>NTC</a:t>
            </a:r>
            <a:r>
              <a:rPr kumimoji="1" lang="ja-JP" altLang="en-US" sz="1050">
                <a:latin typeface="+mn-ea"/>
                <a:ea typeface="+mn-ea"/>
              </a:rPr>
              <a:t>コンサルタンツ株式会社中国四国支社</a:t>
            </a:r>
            <a:endParaRPr kumimoji="1" lang="en-US" altLang="ja-JP" sz="1050">
              <a:latin typeface="+mn-ea"/>
              <a:ea typeface="+mn-ea"/>
            </a:endParaRPr>
          </a:p>
          <a:p>
            <a:pPr algn="ctr"/>
            <a:r>
              <a:rPr kumimoji="1" lang="ja-JP" altLang="en-US" sz="1050">
                <a:latin typeface="+mn-ea"/>
                <a:ea typeface="+mn-ea"/>
              </a:rPr>
              <a:t>９．７百万円</a:t>
            </a:r>
          </a:p>
        </xdr:txBody>
      </xdr:sp>
      <xdr:cxnSp macro="">
        <xdr:nvCxnSpPr>
          <xdr:cNvPr id="115" name="直線矢印コネクタ 114"/>
          <xdr:cNvCxnSpPr/>
        </xdr:nvCxnSpPr>
        <xdr:spPr>
          <a:xfrm flipV="1">
            <a:off x="3805308" y="55964820"/>
            <a:ext cx="70714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正方形/長方形 115"/>
          <xdr:cNvSpPr/>
        </xdr:nvSpPr>
        <xdr:spPr>
          <a:xfrm>
            <a:off x="4523202" y="55704927"/>
            <a:ext cx="3087882" cy="53339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050">
                <a:latin typeface="+mn-ea"/>
                <a:ea typeface="+mn-ea"/>
              </a:rPr>
              <a:t>O</a:t>
            </a:r>
            <a:r>
              <a:rPr kumimoji="1" lang="en-US" altLang="ja-JP" sz="1100">
                <a:solidFill>
                  <a:schemeClr val="dk1"/>
                </a:solidFill>
                <a:effectLst/>
                <a:latin typeface="+mn-lt"/>
                <a:ea typeface="+mn-ea"/>
                <a:cs typeface="+mn-cs"/>
              </a:rPr>
              <a:t>.</a:t>
            </a:r>
            <a:r>
              <a:rPr kumimoji="1" lang="en-US" altLang="ja-JP" sz="1050">
                <a:latin typeface="+mn-ea"/>
                <a:ea typeface="+mn-ea"/>
              </a:rPr>
              <a:t>NTC</a:t>
            </a:r>
            <a:r>
              <a:rPr kumimoji="1" lang="ja-JP" altLang="ja-JP" sz="1100">
                <a:solidFill>
                  <a:schemeClr val="dk1"/>
                </a:solidFill>
                <a:effectLst/>
                <a:latin typeface="+mn-lt"/>
                <a:ea typeface="+mn-ea"/>
                <a:cs typeface="+mn-cs"/>
              </a:rPr>
              <a:t>コンサルタンツ株式会社</a:t>
            </a: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支社</a:t>
            </a:r>
            <a:endParaRPr lang="ja-JP" altLang="ja-JP" sz="1050">
              <a:effectLst/>
            </a:endParaRPr>
          </a:p>
          <a:p>
            <a:pPr algn="ctr"/>
            <a:r>
              <a:rPr kumimoji="1" lang="ja-JP" altLang="en-US" sz="1050">
                <a:latin typeface="+mn-ea"/>
                <a:ea typeface="+mn-ea"/>
              </a:rPr>
              <a:t>１０百万円</a:t>
            </a:r>
          </a:p>
        </xdr:txBody>
      </xdr:sp>
      <xdr:sp macro="" textlink="">
        <xdr:nvSpPr>
          <xdr:cNvPr id="117" name="正方形/長方形 116"/>
          <xdr:cNvSpPr/>
        </xdr:nvSpPr>
        <xdr:spPr>
          <a:xfrm>
            <a:off x="2487007" y="53209150"/>
            <a:ext cx="1350156" cy="53873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ysClr val="windowText" lastClr="000000"/>
                </a:solidFill>
              </a:rPr>
              <a:t>近畿農政局</a:t>
            </a:r>
            <a:endParaRPr kumimoji="1" lang="en-US" altLang="ja-JP" sz="1050">
              <a:solidFill>
                <a:sysClr val="windowText" lastClr="000000"/>
              </a:solidFill>
            </a:endParaRPr>
          </a:p>
          <a:p>
            <a:pPr algn="ctr"/>
            <a:r>
              <a:rPr kumimoji="1" lang="ja-JP" altLang="en-US" sz="1050">
                <a:solidFill>
                  <a:sysClr val="windowText" lastClr="000000"/>
                </a:solidFill>
              </a:rPr>
              <a:t>２１百万円</a:t>
            </a:r>
          </a:p>
        </xdr:txBody>
      </xdr:sp>
      <xdr:cxnSp macro="">
        <xdr:nvCxnSpPr>
          <xdr:cNvPr id="118" name="直線矢印コネクタ 117"/>
          <xdr:cNvCxnSpPr/>
        </xdr:nvCxnSpPr>
        <xdr:spPr>
          <a:xfrm flipV="1">
            <a:off x="1841314" y="53507959"/>
            <a:ext cx="624247" cy="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xdr:cNvSpPr txBox="1"/>
        </xdr:nvSpPr>
        <xdr:spPr>
          <a:xfrm>
            <a:off x="3612696" y="48561171"/>
            <a:ext cx="1202123"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sp macro="" textlink="">
        <xdr:nvSpPr>
          <xdr:cNvPr id="122" name="テキスト ボックス 121"/>
          <xdr:cNvSpPr txBox="1"/>
        </xdr:nvSpPr>
        <xdr:spPr>
          <a:xfrm>
            <a:off x="3593646" y="49544968"/>
            <a:ext cx="1202123"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sp macro="" textlink="">
        <xdr:nvSpPr>
          <xdr:cNvPr id="123" name="テキスト ボックス 122"/>
          <xdr:cNvSpPr txBox="1"/>
        </xdr:nvSpPr>
        <xdr:spPr>
          <a:xfrm>
            <a:off x="3526971" y="50625375"/>
            <a:ext cx="1202123"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sp macro="" textlink="">
        <xdr:nvSpPr>
          <xdr:cNvPr id="124" name="テキスト ボックス 123"/>
          <xdr:cNvSpPr txBox="1"/>
        </xdr:nvSpPr>
        <xdr:spPr>
          <a:xfrm>
            <a:off x="3565071" y="51737080"/>
            <a:ext cx="1202123"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sp macro="" textlink="">
        <xdr:nvSpPr>
          <xdr:cNvPr id="126" name="テキスト ボックス 125"/>
          <xdr:cNvSpPr txBox="1"/>
        </xdr:nvSpPr>
        <xdr:spPr>
          <a:xfrm>
            <a:off x="3488871" y="53926469"/>
            <a:ext cx="1198041"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sp macro="" textlink="">
        <xdr:nvSpPr>
          <xdr:cNvPr id="127" name="テキスト ボックス 126"/>
          <xdr:cNvSpPr txBox="1"/>
        </xdr:nvSpPr>
        <xdr:spPr>
          <a:xfrm>
            <a:off x="3498396" y="55408287"/>
            <a:ext cx="1202123" cy="32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sp macro="" textlink="">
        <xdr:nvSpPr>
          <xdr:cNvPr id="128" name="テキスト ボックス 127"/>
          <xdr:cNvSpPr txBox="1"/>
        </xdr:nvSpPr>
        <xdr:spPr>
          <a:xfrm>
            <a:off x="4993251" y="56319964"/>
            <a:ext cx="5246123" cy="14072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rtl="0" fontAlgn="auto"/>
            <a:r>
              <a:rPr lang="ja-JP" altLang="en-US" sz="1000" b="0" i="0" u="none" strike="noStrike" baseline="0" smtClean="0">
                <a:solidFill>
                  <a:schemeClr val="tx1"/>
                </a:solidFill>
                <a:latin typeface="+mn-lt"/>
                <a:ea typeface="+mn-ea"/>
                <a:cs typeface="+mn-cs"/>
              </a:rPr>
              <a:t>　</a:t>
            </a:r>
            <a:r>
              <a:rPr lang="ja-JP" altLang="ja-JP" sz="1100">
                <a:solidFill>
                  <a:schemeClr val="tx1"/>
                </a:solidFill>
                <a:effectLst/>
                <a:latin typeface="+mn-lt"/>
                <a:ea typeface="+mn-ea"/>
                <a:cs typeface="+mn-cs"/>
              </a:rPr>
              <a:t>短期的に実施可能な取組のみならず、中・長期的視点で実施可能な取組を含めた形で</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対象モデル地区における省エネルギー化計画作成</a:t>
            </a:r>
            <a:endParaRPr lang="en-US" altLang="ja-JP" sz="1000" b="0" i="0" u="none" strike="noStrike" baseline="0" smtClean="0">
              <a:solidFill>
                <a:schemeClr val="tx1"/>
              </a:solidFill>
              <a:latin typeface="+mn-lt"/>
              <a:ea typeface="+mn-ea"/>
              <a:cs typeface="+mn-cs"/>
            </a:endParaRPr>
          </a:p>
          <a:p>
            <a:pPr rtl="0" fontAlgn="auto"/>
            <a:r>
              <a:rPr lang="ja-JP" altLang="en-US" sz="1000" b="0" i="0" u="none" strike="noStrike" baseline="0" smtClean="0">
                <a:solidFill>
                  <a:schemeClr val="tx1"/>
                </a:solidFill>
                <a:latin typeface="+mn-lt"/>
                <a:ea typeface="+mn-ea"/>
                <a:cs typeface="+mn-cs"/>
              </a:rPr>
              <a:t>　①</a:t>
            </a:r>
            <a:r>
              <a:rPr lang="ja-JP" altLang="ja-JP" sz="1100">
                <a:solidFill>
                  <a:schemeClr val="tx1"/>
                </a:solidFill>
                <a:effectLst/>
                <a:latin typeface="+mn-lt"/>
                <a:ea typeface="+mn-ea"/>
                <a:cs typeface="+mn-cs"/>
              </a:rPr>
              <a:t>現況調査</a:t>
            </a:r>
            <a:r>
              <a:rPr lang="ja-JP" altLang="en-US" sz="1100">
                <a:solidFill>
                  <a:schemeClr val="tx1"/>
                </a:solidFill>
                <a:effectLst/>
                <a:latin typeface="+mn-lt"/>
                <a:ea typeface="+mn-ea"/>
                <a:cs typeface="+mn-cs"/>
              </a:rPr>
              <a:t>、②</a:t>
            </a:r>
            <a:r>
              <a:rPr lang="ja-JP" altLang="ja-JP" sz="1100">
                <a:solidFill>
                  <a:schemeClr val="tx1"/>
                </a:solidFill>
                <a:effectLst/>
                <a:latin typeface="+mn-lt"/>
                <a:ea typeface="+mn-ea"/>
                <a:cs typeface="+mn-cs"/>
              </a:rPr>
              <a:t>省エネルギー化対策検討</a:t>
            </a:r>
            <a:r>
              <a:rPr lang="ja-JP" altLang="en-US" sz="1100">
                <a:solidFill>
                  <a:schemeClr val="tx1"/>
                </a:solidFill>
                <a:effectLst/>
                <a:latin typeface="+mn-lt"/>
                <a:ea typeface="+mn-ea"/>
                <a:cs typeface="+mn-cs"/>
              </a:rPr>
              <a:t>、③</a:t>
            </a:r>
            <a:r>
              <a:rPr lang="ja-JP" altLang="ja-JP" sz="1100">
                <a:solidFill>
                  <a:schemeClr val="tx1"/>
                </a:solidFill>
                <a:effectLst/>
                <a:latin typeface="+mn-lt"/>
                <a:ea typeface="+mn-ea"/>
                <a:cs typeface="+mn-cs"/>
              </a:rPr>
              <a:t>効果検討</a:t>
            </a:r>
            <a:endParaRPr lang="en-US" altLang="ja-JP" sz="1100">
              <a:solidFill>
                <a:schemeClr val="tx1"/>
              </a:solidFill>
              <a:effectLst/>
              <a:latin typeface="+mn-lt"/>
              <a:ea typeface="+mn-ea"/>
              <a:cs typeface="+mn-cs"/>
            </a:endParaRPr>
          </a:p>
          <a:p>
            <a:pPr rtl="0" fontAlgn="auto"/>
            <a:r>
              <a:rPr lang="ja-JP" altLang="en-US" sz="1100" b="0" i="0" u="none" strike="noStrike" baseline="0" smtClean="0">
                <a:solidFill>
                  <a:schemeClr val="tx1"/>
                </a:solidFill>
                <a:effectLst/>
                <a:latin typeface="+mn-lt"/>
                <a:ea typeface="+mn-ea"/>
                <a:cs typeface="+mn-cs"/>
              </a:rPr>
              <a:t>　④</a:t>
            </a:r>
            <a:r>
              <a:rPr lang="ja-JP" altLang="ja-JP" sz="1100">
                <a:solidFill>
                  <a:schemeClr val="tx1"/>
                </a:solidFill>
                <a:effectLst/>
                <a:latin typeface="+mn-lt"/>
                <a:ea typeface="+mn-ea"/>
                <a:cs typeface="+mn-cs"/>
              </a:rPr>
              <a:t>省エネルギー化計画の作成</a:t>
            </a:r>
            <a:endParaRPr lang="en-US" altLang="ja-JP" sz="1000" b="0" i="0" u="none" strike="noStrike" baseline="0" smtClean="0">
              <a:solidFill>
                <a:schemeClr val="tx1"/>
              </a:solidFill>
              <a:latin typeface="+mn-lt"/>
              <a:ea typeface="+mn-ea"/>
              <a:cs typeface="+mn-cs"/>
            </a:endParaRPr>
          </a:p>
          <a:p>
            <a:pPr rtl="0" fontAlgn="auto"/>
            <a:r>
              <a:rPr kumimoji="1" lang="ja-JP" altLang="en-US" sz="1000" b="0" i="0" u="none" strike="noStrike" baseline="0" smtClean="0">
                <a:solidFill>
                  <a:schemeClr val="tx1"/>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sp macro="" textlink="">
        <xdr:nvSpPr>
          <xdr:cNvPr id="129" name="左大かっこ 128"/>
          <xdr:cNvSpPr/>
        </xdr:nvSpPr>
        <xdr:spPr>
          <a:xfrm>
            <a:off x="4898571" y="56398365"/>
            <a:ext cx="108948" cy="7310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sp macro="" textlink="">
        <xdr:nvSpPr>
          <xdr:cNvPr id="130" name="左大かっこ 129"/>
          <xdr:cNvSpPr/>
        </xdr:nvSpPr>
        <xdr:spPr>
          <a:xfrm flipH="1">
            <a:off x="10139668" y="56393444"/>
            <a:ext cx="109231" cy="71301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sp macro="" textlink="">
        <xdr:nvSpPr>
          <xdr:cNvPr id="131" name="テキスト ボックス 130"/>
          <xdr:cNvSpPr txBox="1"/>
        </xdr:nvSpPr>
        <xdr:spPr>
          <a:xfrm>
            <a:off x="8208639" y="53865765"/>
            <a:ext cx="1800509" cy="16214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1100"/>
              </a:lnSpc>
            </a:pPr>
            <a:r>
              <a:rPr kumimoji="1" lang="ja-JP" altLang="en-US" sz="1000">
                <a:solidFill>
                  <a:sysClr val="windowText" lastClr="000000"/>
                </a:solidFill>
                <a:effectLst/>
                <a:latin typeface="+mn-lt"/>
                <a:ea typeface="+mn-ea"/>
                <a:cs typeface="+mn-cs"/>
              </a:rPr>
              <a:t>　機器メーカーやコンサルタントに対する省エネ化対策についての情報収集・整理</a:t>
            </a:r>
            <a:endParaRPr kumimoji="1" lang="en-US" altLang="ja-JP" sz="1000">
              <a:solidFill>
                <a:sysClr val="windowText" lastClr="000000"/>
              </a:solidFill>
              <a:effectLst/>
              <a:latin typeface="+mn-lt"/>
              <a:ea typeface="+mn-ea"/>
              <a:cs typeface="+mn-cs"/>
            </a:endParaRPr>
          </a:p>
          <a:p>
            <a:pPr eaLnBrk="1" fontAlgn="auto" latinLnBrk="0" hangingPunct="1">
              <a:lnSpc>
                <a:spcPts val="1100"/>
              </a:lnSpc>
            </a:pPr>
            <a:r>
              <a:rPr kumimoji="1" lang="ja-JP" altLang="en-US" sz="1000">
                <a:solidFill>
                  <a:sysClr val="windowText" lastClr="000000"/>
                </a:solidFill>
                <a:effectLst/>
                <a:latin typeface="+mn-lt"/>
                <a:ea typeface="+mn-ea"/>
                <a:cs typeface="+mn-cs"/>
              </a:rPr>
              <a:t>　検討資料の収集・対策費用や効果額の計算</a:t>
            </a:r>
            <a:endParaRPr kumimoji="1" lang="en-US" altLang="ja-JP" sz="1000">
              <a:solidFill>
                <a:sysClr val="windowText" lastClr="000000"/>
              </a:solidFill>
              <a:effectLst/>
              <a:latin typeface="+mn-lt"/>
              <a:ea typeface="+mn-ea"/>
              <a:cs typeface="+mn-cs"/>
            </a:endParaRPr>
          </a:p>
        </xdr:txBody>
      </xdr:sp>
      <xdr:sp macro="" textlink="">
        <xdr:nvSpPr>
          <xdr:cNvPr id="132" name="左大かっこ 131"/>
          <xdr:cNvSpPr/>
        </xdr:nvSpPr>
        <xdr:spPr>
          <a:xfrm>
            <a:off x="8122104" y="53859794"/>
            <a:ext cx="102989" cy="106135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sp macro="" textlink="">
        <xdr:nvSpPr>
          <xdr:cNvPr id="133" name="左大かっこ 132"/>
          <xdr:cNvSpPr/>
        </xdr:nvSpPr>
        <xdr:spPr>
          <a:xfrm flipH="1">
            <a:off x="10081794" y="53860652"/>
            <a:ext cx="71429" cy="10769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R105" sqref="R105:W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7" t="s">
        <v>479</v>
      </c>
      <c r="AR2" s="807"/>
      <c r="AS2" s="52" t="str">
        <f>IF(OR(AQ2="　", AQ2=""), "", "-")</f>
        <v/>
      </c>
      <c r="AT2" s="808">
        <v>47</v>
      </c>
      <c r="AU2" s="808"/>
      <c r="AV2" s="53" t="str">
        <f>IF(AW2="", "", "-")</f>
        <v/>
      </c>
      <c r="AW2" s="809"/>
      <c r="AX2" s="809"/>
    </row>
    <row r="3" spans="1:50" ht="21" customHeight="1" thickBot="1" x14ac:dyDescent="0.2">
      <c r="A3" s="731" t="s">
        <v>384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504</v>
      </c>
      <c r="AK3" s="733"/>
      <c r="AL3" s="733"/>
      <c r="AM3" s="733"/>
      <c r="AN3" s="733"/>
      <c r="AO3" s="733"/>
      <c r="AP3" s="733"/>
      <c r="AQ3" s="733"/>
      <c r="AR3" s="733"/>
      <c r="AS3" s="733"/>
      <c r="AT3" s="733"/>
      <c r="AU3" s="733"/>
      <c r="AV3" s="733"/>
      <c r="AW3" s="733"/>
      <c r="AX3" s="24" t="s">
        <v>74</v>
      </c>
    </row>
    <row r="4" spans="1:50" ht="24.75" customHeight="1" x14ac:dyDescent="0.15">
      <c r="A4" s="571" t="s">
        <v>29</v>
      </c>
      <c r="B4" s="572"/>
      <c r="C4" s="572"/>
      <c r="D4" s="572"/>
      <c r="E4" s="572"/>
      <c r="F4" s="572"/>
      <c r="G4" s="549" t="s">
        <v>513</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514</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16" t="s">
        <v>80</v>
      </c>
      <c r="H5" s="717"/>
      <c r="I5" s="717"/>
      <c r="J5" s="717"/>
      <c r="K5" s="717"/>
      <c r="L5" s="717"/>
      <c r="M5" s="718" t="s">
        <v>75</v>
      </c>
      <c r="N5" s="719"/>
      <c r="O5" s="719"/>
      <c r="P5" s="719"/>
      <c r="Q5" s="719"/>
      <c r="R5" s="720"/>
      <c r="S5" s="721" t="s">
        <v>82</v>
      </c>
      <c r="T5" s="717"/>
      <c r="U5" s="717"/>
      <c r="V5" s="717"/>
      <c r="W5" s="717"/>
      <c r="X5" s="722"/>
      <c r="Y5" s="565" t="s">
        <v>3</v>
      </c>
      <c r="Z5" s="296"/>
      <c r="AA5" s="296"/>
      <c r="AB5" s="296"/>
      <c r="AC5" s="296"/>
      <c r="AD5" s="297"/>
      <c r="AE5" s="566" t="s">
        <v>628</v>
      </c>
      <c r="AF5" s="566"/>
      <c r="AG5" s="566"/>
      <c r="AH5" s="566"/>
      <c r="AI5" s="566"/>
      <c r="AJ5" s="566"/>
      <c r="AK5" s="566"/>
      <c r="AL5" s="566"/>
      <c r="AM5" s="566"/>
      <c r="AN5" s="566"/>
      <c r="AO5" s="566"/>
      <c r="AP5" s="567"/>
      <c r="AQ5" s="568" t="s">
        <v>629</v>
      </c>
      <c r="AR5" s="569"/>
      <c r="AS5" s="569"/>
      <c r="AT5" s="569"/>
      <c r="AU5" s="569"/>
      <c r="AV5" s="569"/>
      <c r="AW5" s="569"/>
      <c r="AX5" s="570"/>
    </row>
    <row r="6" spans="1:50" ht="39" customHeight="1" x14ac:dyDescent="0.15">
      <c r="A6" s="573" t="s">
        <v>4</v>
      </c>
      <c r="B6" s="574"/>
      <c r="C6" s="574"/>
      <c r="D6" s="574"/>
      <c r="E6" s="574"/>
      <c r="F6" s="574"/>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630</v>
      </c>
      <c r="H7" s="340"/>
      <c r="I7" s="340"/>
      <c r="J7" s="340"/>
      <c r="K7" s="340"/>
      <c r="L7" s="340"/>
      <c r="M7" s="340"/>
      <c r="N7" s="340"/>
      <c r="O7" s="340"/>
      <c r="P7" s="340"/>
      <c r="Q7" s="340"/>
      <c r="R7" s="340"/>
      <c r="S7" s="340"/>
      <c r="T7" s="340"/>
      <c r="U7" s="340"/>
      <c r="V7" s="340"/>
      <c r="W7" s="340"/>
      <c r="X7" s="341"/>
      <c r="Y7" s="821" t="s">
        <v>5</v>
      </c>
      <c r="Z7" s="322"/>
      <c r="AA7" s="322"/>
      <c r="AB7" s="322"/>
      <c r="AC7" s="322"/>
      <c r="AD7" s="822"/>
      <c r="AE7" s="812" t="s">
        <v>610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6" t="s">
        <v>413</v>
      </c>
      <c r="B8" s="337"/>
      <c r="C8" s="337"/>
      <c r="D8" s="337"/>
      <c r="E8" s="337"/>
      <c r="F8" s="338"/>
      <c r="G8" s="876" t="str">
        <f>入力規則等!A26</f>
        <v>地球温暖化対策</v>
      </c>
      <c r="H8" s="588"/>
      <c r="I8" s="588"/>
      <c r="J8" s="588"/>
      <c r="K8" s="588"/>
      <c r="L8" s="588"/>
      <c r="M8" s="588"/>
      <c r="N8" s="588"/>
      <c r="O8" s="588"/>
      <c r="P8" s="588"/>
      <c r="Q8" s="588"/>
      <c r="R8" s="588"/>
      <c r="S8" s="588"/>
      <c r="T8" s="588"/>
      <c r="U8" s="588"/>
      <c r="V8" s="588"/>
      <c r="W8" s="588"/>
      <c r="X8" s="877"/>
      <c r="Y8" s="723" t="s">
        <v>414</v>
      </c>
      <c r="Z8" s="724"/>
      <c r="AA8" s="724"/>
      <c r="AB8" s="724"/>
      <c r="AC8" s="724"/>
      <c r="AD8" s="725"/>
      <c r="AE8" s="587" t="str">
        <f>入力規則等!K13</f>
        <v>エネルギー対策</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7" t="s">
        <v>25</v>
      </c>
      <c r="B9" s="658"/>
      <c r="C9" s="658"/>
      <c r="D9" s="658"/>
      <c r="E9" s="658"/>
      <c r="F9" s="658"/>
      <c r="G9" s="726" t="s">
        <v>516</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8" t="s">
        <v>34</v>
      </c>
      <c r="B10" s="519"/>
      <c r="C10" s="519"/>
      <c r="D10" s="519"/>
      <c r="E10" s="519"/>
      <c r="F10" s="519"/>
      <c r="G10" s="616" t="s">
        <v>517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18" t="s">
        <v>6</v>
      </c>
      <c r="B11" s="519"/>
      <c r="C11" s="519"/>
      <c r="D11" s="519"/>
      <c r="E11" s="519"/>
      <c r="F11" s="520"/>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4" t="s">
        <v>26</v>
      </c>
      <c r="B12" s="655"/>
      <c r="C12" s="655"/>
      <c r="D12" s="655"/>
      <c r="E12" s="655"/>
      <c r="F12" s="656"/>
      <c r="G12" s="624"/>
      <c r="H12" s="625"/>
      <c r="I12" s="625"/>
      <c r="J12" s="625"/>
      <c r="K12" s="625"/>
      <c r="L12" s="625"/>
      <c r="M12" s="625"/>
      <c r="N12" s="625"/>
      <c r="O12" s="625"/>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8" t="s">
        <v>518</v>
      </c>
      <c r="Q13" s="259"/>
      <c r="R13" s="259"/>
      <c r="S13" s="259"/>
      <c r="T13" s="259"/>
      <c r="U13" s="259"/>
      <c r="V13" s="260"/>
      <c r="W13" s="258">
        <v>160</v>
      </c>
      <c r="X13" s="259"/>
      <c r="Y13" s="259"/>
      <c r="Z13" s="259"/>
      <c r="AA13" s="259"/>
      <c r="AB13" s="259"/>
      <c r="AC13" s="260"/>
      <c r="AD13" s="258">
        <v>160</v>
      </c>
      <c r="AE13" s="259"/>
      <c r="AF13" s="259"/>
      <c r="AG13" s="259"/>
      <c r="AH13" s="259"/>
      <c r="AI13" s="259"/>
      <c r="AJ13" s="260"/>
      <c r="AK13" s="258" t="s">
        <v>519</v>
      </c>
      <c r="AL13" s="259"/>
      <c r="AM13" s="259"/>
      <c r="AN13" s="259"/>
      <c r="AO13" s="259"/>
      <c r="AP13" s="259"/>
      <c r="AQ13" s="260"/>
      <c r="AR13" s="818" t="s">
        <v>519</v>
      </c>
      <c r="AS13" s="819"/>
      <c r="AT13" s="819"/>
      <c r="AU13" s="819"/>
      <c r="AV13" s="819"/>
      <c r="AW13" s="819"/>
      <c r="AX13" s="820"/>
    </row>
    <row r="14" spans="1:50" ht="21" customHeight="1" x14ac:dyDescent="0.15">
      <c r="A14" s="605"/>
      <c r="B14" s="606"/>
      <c r="C14" s="606"/>
      <c r="D14" s="606"/>
      <c r="E14" s="606"/>
      <c r="F14" s="607"/>
      <c r="G14" s="595"/>
      <c r="H14" s="596"/>
      <c r="I14" s="578" t="s">
        <v>9</v>
      </c>
      <c r="J14" s="590"/>
      <c r="K14" s="590"/>
      <c r="L14" s="590"/>
      <c r="M14" s="590"/>
      <c r="N14" s="590"/>
      <c r="O14" s="591"/>
      <c r="P14" s="258" t="s">
        <v>519</v>
      </c>
      <c r="Q14" s="259"/>
      <c r="R14" s="259"/>
      <c r="S14" s="259"/>
      <c r="T14" s="259"/>
      <c r="U14" s="259"/>
      <c r="V14" s="260"/>
      <c r="W14" s="258">
        <v>0</v>
      </c>
      <c r="X14" s="259"/>
      <c r="Y14" s="259"/>
      <c r="Z14" s="259"/>
      <c r="AA14" s="259"/>
      <c r="AB14" s="259"/>
      <c r="AC14" s="260"/>
      <c r="AD14" s="258" t="s">
        <v>511</v>
      </c>
      <c r="AE14" s="259"/>
      <c r="AF14" s="259"/>
      <c r="AG14" s="259"/>
      <c r="AH14" s="259"/>
      <c r="AI14" s="259"/>
      <c r="AJ14" s="260"/>
      <c r="AK14" s="258" t="s">
        <v>521</v>
      </c>
      <c r="AL14" s="259"/>
      <c r="AM14" s="259"/>
      <c r="AN14" s="259"/>
      <c r="AO14" s="259"/>
      <c r="AP14" s="259"/>
      <c r="AQ14" s="260"/>
      <c r="AR14" s="652"/>
      <c r="AS14" s="652"/>
      <c r="AT14" s="652"/>
      <c r="AU14" s="652"/>
      <c r="AV14" s="652"/>
      <c r="AW14" s="652"/>
      <c r="AX14" s="653"/>
    </row>
    <row r="15" spans="1:50" ht="21" customHeight="1" x14ac:dyDescent="0.15">
      <c r="A15" s="605"/>
      <c r="B15" s="606"/>
      <c r="C15" s="606"/>
      <c r="D15" s="606"/>
      <c r="E15" s="606"/>
      <c r="F15" s="607"/>
      <c r="G15" s="595"/>
      <c r="H15" s="596"/>
      <c r="I15" s="578" t="s">
        <v>58</v>
      </c>
      <c r="J15" s="579"/>
      <c r="K15" s="579"/>
      <c r="L15" s="579"/>
      <c r="M15" s="579"/>
      <c r="N15" s="579"/>
      <c r="O15" s="580"/>
      <c r="P15" s="258" t="s">
        <v>518</v>
      </c>
      <c r="Q15" s="259"/>
      <c r="R15" s="259"/>
      <c r="S15" s="259"/>
      <c r="T15" s="259"/>
      <c r="U15" s="259"/>
      <c r="V15" s="260"/>
      <c r="W15" s="258">
        <v>0</v>
      </c>
      <c r="X15" s="259"/>
      <c r="Y15" s="259"/>
      <c r="Z15" s="259"/>
      <c r="AA15" s="259"/>
      <c r="AB15" s="259"/>
      <c r="AC15" s="260"/>
      <c r="AD15" s="258" t="s">
        <v>511</v>
      </c>
      <c r="AE15" s="259"/>
      <c r="AF15" s="259"/>
      <c r="AG15" s="259"/>
      <c r="AH15" s="259"/>
      <c r="AI15" s="259"/>
      <c r="AJ15" s="260"/>
      <c r="AK15" s="258" t="s">
        <v>521</v>
      </c>
      <c r="AL15" s="259"/>
      <c r="AM15" s="259"/>
      <c r="AN15" s="259"/>
      <c r="AO15" s="259"/>
      <c r="AP15" s="259"/>
      <c r="AQ15" s="260"/>
      <c r="AR15" s="258">
        <v>0</v>
      </c>
      <c r="AS15" s="259"/>
      <c r="AT15" s="259"/>
      <c r="AU15" s="259"/>
      <c r="AV15" s="259"/>
      <c r="AW15" s="259"/>
      <c r="AX15" s="660"/>
    </row>
    <row r="16" spans="1:50" ht="21" customHeight="1" x14ac:dyDescent="0.15">
      <c r="A16" s="605"/>
      <c r="B16" s="606"/>
      <c r="C16" s="606"/>
      <c r="D16" s="606"/>
      <c r="E16" s="606"/>
      <c r="F16" s="607"/>
      <c r="G16" s="595"/>
      <c r="H16" s="596"/>
      <c r="I16" s="578" t="s">
        <v>59</v>
      </c>
      <c r="J16" s="579"/>
      <c r="K16" s="579"/>
      <c r="L16" s="579"/>
      <c r="M16" s="579"/>
      <c r="N16" s="579"/>
      <c r="O16" s="580"/>
      <c r="P16" s="258" t="s">
        <v>520</v>
      </c>
      <c r="Q16" s="259"/>
      <c r="R16" s="259"/>
      <c r="S16" s="259"/>
      <c r="T16" s="259"/>
      <c r="U16" s="259"/>
      <c r="V16" s="260"/>
      <c r="W16" s="258">
        <v>0</v>
      </c>
      <c r="X16" s="259"/>
      <c r="Y16" s="259"/>
      <c r="Z16" s="259"/>
      <c r="AA16" s="259"/>
      <c r="AB16" s="259"/>
      <c r="AC16" s="260"/>
      <c r="AD16" s="258" t="s">
        <v>522</v>
      </c>
      <c r="AE16" s="259"/>
      <c r="AF16" s="259"/>
      <c r="AG16" s="259"/>
      <c r="AH16" s="259"/>
      <c r="AI16" s="259"/>
      <c r="AJ16" s="260"/>
      <c r="AK16" s="258" t="s">
        <v>522</v>
      </c>
      <c r="AL16" s="259"/>
      <c r="AM16" s="259"/>
      <c r="AN16" s="259"/>
      <c r="AO16" s="259"/>
      <c r="AP16" s="259"/>
      <c r="AQ16" s="260"/>
      <c r="AR16" s="619"/>
      <c r="AS16" s="620"/>
      <c r="AT16" s="620"/>
      <c r="AU16" s="620"/>
      <c r="AV16" s="620"/>
      <c r="AW16" s="620"/>
      <c r="AX16" s="621"/>
    </row>
    <row r="17" spans="1:50" ht="24.75" customHeight="1" x14ac:dyDescent="0.15">
      <c r="A17" s="605"/>
      <c r="B17" s="606"/>
      <c r="C17" s="606"/>
      <c r="D17" s="606"/>
      <c r="E17" s="606"/>
      <c r="F17" s="607"/>
      <c r="G17" s="595"/>
      <c r="H17" s="596"/>
      <c r="I17" s="578" t="s">
        <v>57</v>
      </c>
      <c r="J17" s="590"/>
      <c r="K17" s="590"/>
      <c r="L17" s="590"/>
      <c r="M17" s="590"/>
      <c r="N17" s="590"/>
      <c r="O17" s="591"/>
      <c r="P17" s="258" t="s">
        <v>519</v>
      </c>
      <c r="Q17" s="259"/>
      <c r="R17" s="259"/>
      <c r="S17" s="259"/>
      <c r="T17" s="259"/>
      <c r="U17" s="259"/>
      <c r="V17" s="260"/>
      <c r="W17" s="258">
        <v>0</v>
      </c>
      <c r="X17" s="259"/>
      <c r="Y17" s="259"/>
      <c r="Z17" s="259"/>
      <c r="AA17" s="259"/>
      <c r="AB17" s="259"/>
      <c r="AC17" s="260"/>
      <c r="AD17" s="258" t="s">
        <v>519</v>
      </c>
      <c r="AE17" s="259"/>
      <c r="AF17" s="259"/>
      <c r="AG17" s="259"/>
      <c r="AH17" s="259"/>
      <c r="AI17" s="259"/>
      <c r="AJ17" s="260"/>
      <c r="AK17" s="258" t="s">
        <v>519</v>
      </c>
      <c r="AL17" s="259"/>
      <c r="AM17" s="259"/>
      <c r="AN17" s="259"/>
      <c r="AO17" s="259"/>
      <c r="AP17" s="259"/>
      <c r="AQ17" s="260"/>
      <c r="AR17" s="816"/>
      <c r="AS17" s="816"/>
      <c r="AT17" s="816"/>
      <c r="AU17" s="816"/>
      <c r="AV17" s="816"/>
      <c r="AW17" s="816"/>
      <c r="AX17" s="817"/>
    </row>
    <row r="18" spans="1:50" ht="24.75" customHeight="1" x14ac:dyDescent="0.15">
      <c r="A18" s="605"/>
      <c r="B18" s="606"/>
      <c r="C18" s="606"/>
      <c r="D18" s="606"/>
      <c r="E18" s="606"/>
      <c r="F18" s="607"/>
      <c r="G18" s="597"/>
      <c r="H18" s="598"/>
      <c r="I18" s="584" t="s">
        <v>22</v>
      </c>
      <c r="J18" s="585"/>
      <c r="K18" s="585"/>
      <c r="L18" s="585"/>
      <c r="M18" s="585"/>
      <c r="N18" s="585"/>
      <c r="O18" s="586"/>
      <c r="P18" s="742">
        <f>SUM(P13:V17)</f>
        <v>0</v>
      </c>
      <c r="Q18" s="743"/>
      <c r="R18" s="743"/>
      <c r="S18" s="743"/>
      <c r="T18" s="743"/>
      <c r="U18" s="743"/>
      <c r="V18" s="744"/>
      <c r="W18" s="742">
        <f>SUM(W13:AC17)</f>
        <v>160</v>
      </c>
      <c r="X18" s="743"/>
      <c r="Y18" s="743"/>
      <c r="Z18" s="743"/>
      <c r="AA18" s="743"/>
      <c r="AB18" s="743"/>
      <c r="AC18" s="744"/>
      <c r="AD18" s="742">
        <f>SUM(AD13:AJ17)</f>
        <v>160</v>
      </c>
      <c r="AE18" s="743"/>
      <c r="AF18" s="743"/>
      <c r="AG18" s="743"/>
      <c r="AH18" s="743"/>
      <c r="AI18" s="743"/>
      <c r="AJ18" s="744"/>
      <c r="AK18" s="742">
        <f>SUM(AK13:AQ17)</f>
        <v>0</v>
      </c>
      <c r="AL18" s="743"/>
      <c r="AM18" s="743"/>
      <c r="AN18" s="743"/>
      <c r="AO18" s="743"/>
      <c r="AP18" s="743"/>
      <c r="AQ18" s="744"/>
      <c r="AR18" s="742">
        <f>SUM(AR13:AX17)</f>
        <v>0</v>
      </c>
      <c r="AS18" s="743"/>
      <c r="AT18" s="743"/>
      <c r="AU18" s="743"/>
      <c r="AV18" s="743"/>
      <c r="AW18" s="743"/>
      <c r="AX18" s="745"/>
    </row>
    <row r="19" spans="1:50" ht="24.75" customHeight="1" x14ac:dyDescent="0.15">
      <c r="A19" s="605"/>
      <c r="B19" s="606"/>
      <c r="C19" s="606"/>
      <c r="D19" s="606"/>
      <c r="E19" s="606"/>
      <c r="F19" s="607"/>
      <c r="G19" s="740" t="s">
        <v>10</v>
      </c>
      <c r="H19" s="741"/>
      <c r="I19" s="741"/>
      <c r="J19" s="741"/>
      <c r="K19" s="741"/>
      <c r="L19" s="741"/>
      <c r="M19" s="741"/>
      <c r="N19" s="741"/>
      <c r="O19" s="741"/>
      <c r="P19" s="258" t="s">
        <v>519</v>
      </c>
      <c r="Q19" s="259"/>
      <c r="R19" s="259"/>
      <c r="S19" s="259"/>
      <c r="T19" s="259"/>
      <c r="U19" s="259"/>
      <c r="V19" s="260"/>
      <c r="W19" s="258">
        <v>133</v>
      </c>
      <c r="X19" s="259"/>
      <c r="Y19" s="259"/>
      <c r="Z19" s="259"/>
      <c r="AA19" s="259"/>
      <c r="AB19" s="259"/>
      <c r="AC19" s="260"/>
      <c r="AD19" s="258">
        <v>137</v>
      </c>
      <c r="AE19" s="259"/>
      <c r="AF19" s="259"/>
      <c r="AG19" s="259"/>
      <c r="AH19" s="259"/>
      <c r="AI19" s="259"/>
      <c r="AJ19" s="260"/>
      <c r="AK19" s="582"/>
      <c r="AL19" s="582"/>
      <c r="AM19" s="582"/>
      <c r="AN19" s="582"/>
      <c r="AO19" s="582"/>
      <c r="AP19" s="582"/>
      <c r="AQ19" s="582"/>
      <c r="AR19" s="582"/>
      <c r="AS19" s="582"/>
      <c r="AT19" s="582"/>
      <c r="AU19" s="582"/>
      <c r="AV19" s="582"/>
      <c r="AW19" s="582"/>
      <c r="AX19" s="583"/>
    </row>
    <row r="20" spans="1:50" ht="24.75" customHeight="1" x14ac:dyDescent="0.15">
      <c r="A20" s="657"/>
      <c r="B20" s="658"/>
      <c r="C20" s="658"/>
      <c r="D20" s="658"/>
      <c r="E20" s="658"/>
      <c r="F20" s="659"/>
      <c r="G20" s="740" t="s">
        <v>11</v>
      </c>
      <c r="H20" s="741"/>
      <c r="I20" s="741"/>
      <c r="J20" s="741"/>
      <c r="K20" s="741"/>
      <c r="L20" s="741"/>
      <c r="M20" s="741"/>
      <c r="N20" s="741"/>
      <c r="O20" s="741"/>
      <c r="P20" s="746" t="str">
        <f>IF(P18=0, "-", P19/P18)</f>
        <v>-</v>
      </c>
      <c r="Q20" s="746"/>
      <c r="R20" s="746"/>
      <c r="S20" s="746"/>
      <c r="T20" s="746"/>
      <c r="U20" s="746"/>
      <c r="V20" s="746"/>
      <c r="W20" s="746">
        <f>IF(W18=0, "-", W19/W18)</f>
        <v>0.83125000000000004</v>
      </c>
      <c r="X20" s="746"/>
      <c r="Y20" s="746"/>
      <c r="Z20" s="746"/>
      <c r="AA20" s="746"/>
      <c r="AB20" s="746"/>
      <c r="AC20" s="746"/>
      <c r="AD20" s="746">
        <f>IF(AD18=0, "-", AD19/AD18)</f>
        <v>0.85624999999999996</v>
      </c>
      <c r="AE20" s="746"/>
      <c r="AF20" s="746"/>
      <c r="AG20" s="746"/>
      <c r="AH20" s="746"/>
      <c r="AI20" s="746"/>
      <c r="AJ20" s="746"/>
      <c r="AK20" s="582"/>
      <c r="AL20" s="582"/>
      <c r="AM20" s="582"/>
      <c r="AN20" s="582"/>
      <c r="AO20" s="582"/>
      <c r="AP20" s="582"/>
      <c r="AQ20" s="581"/>
      <c r="AR20" s="581"/>
      <c r="AS20" s="581"/>
      <c r="AT20" s="581"/>
      <c r="AU20" s="582"/>
      <c r="AV20" s="582"/>
      <c r="AW20" s="582"/>
      <c r="AX20" s="583"/>
    </row>
    <row r="21" spans="1:50" ht="18.75" customHeight="1" x14ac:dyDescent="0.15">
      <c r="A21" s="278" t="s">
        <v>13</v>
      </c>
      <c r="B21" s="279"/>
      <c r="C21" s="279"/>
      <c r="D21" s="279"/>
      <c r="E21" s="279"/>
      <c r="F21" s="280"/>
      <c r="G21" s="359" t="s">
        <v>276</v>
      </c>
      <c r="H21" s="360"/>
      <c r="I21" s="360"/>
      <c r="J21" s="360"/>
      <c r="K21" s="360"/>
      <c r="L21" s="360"/>
      <c r="M21" s="360"/>
      <c r="N21" s="360"/>
      <c r="O21" s="361"/>
      <c r="P21" s="389" t="s">
        <v>66</v>
      </c>
      <c r="Q21" s="360"/>
      <c r="R21" s="360"/>
      <c r="S21" s="360"/>
      <c r="T21" s="360"/>
      <c r="U21" s="360"/>
      <c r="V21" s="360"/>
      <c r="W21" s="360"/>
      <c r="X21" s="361"/>
      <c r="Y21" s="333"/>
      <c r="Z21" s="334"/>
      <c r="AA21" s="335"/>
      <c r="AB21" s="288" t="s">
        <v>12</v>
      </c>
      <c r="AC21" s="289"/>
      <c r="AD21" s="290"/>
      <c r="AE21" s="622" t="s">
        <v>371</v>
      </c>
      <c r="AF21" s="622"/>
      <c r="AG21" s="622"/>
      <c r="AH21" s="622"/>
      <c r="AI21" s="622" t="s">
        <v>372</v>
      </c>
      <c r="AJ21" s="622"/>
      <c r="AK21" s="622"/>
      <c r="AL21" s="622"/>
      <c r="AM21" s="622" t="s">
        <v>373</v>
      </c>
      <c r="AN21" s="622"/>
      <c r="AO21" s="622"/>
      <c r="AP21" s="288"/>
      <c r="AQ21" s="147" t="s">
        <v>369</v>
      </c>
      <c r="AR21" s="150"/>
      <c r="AS21" s="150"/>
      <c r="AT21" s="151"/>
      <c r="AU21" s="360" t="s">
        <v>262</v>
      </c>
      <c r="AV21" s="360"/>
      <c r="AW21" s="360"/>
      <c r="AX21" s="815"/>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3"/>
      <c r="AF22" s="623"/>
      <c r="AG22" s="623"/>
      <c r="AH22" s="623"/>
      <c r="AI22" s="623"/>
      <c r="AJ22" s="623"/>
      <c r="AK22" s="623"/>
      <c r="AL22" s="623"/>
      <c r="AM22" s="623"/>
      <c r="AN22" s="623"/>
      <c r="AO22" s="623"/>
      <c r="AP22" s="291"/>
      <c r="AQ22" s="203"/>
      <c r="AR22" s="152"/>
      <c r="AS22" s="153" t="s">
        <v>370</v>
      </c>
      <c r="AT22" s="154"/>
      <c r="AU22" s="277"/>
      <c r="AV22" s="277"/>
      <c r="AW22" s="275" t="s">
        <v>313</v>
      </c>
      <c r="AX22" s="276"/>
    </row>
    <row r="23" spans="1:50" ht="22.5" customHeight="1" x14ac:dyDescent="0.15">
      <c r="A23" s="281"/>
      <c r="B23" s="279"/>
      <c r="C23" s="279"/>
      <c r="D23" s="279"/>
      <c r="E23" s="279"/>
      <c r="F23" s="280"/>
      <c r="G23" s="402" t="s">
        <v>523</v>
      </c>
      <c r="H23" s="403"/>
      <c r="I23" s="403"/>
      <c r="J23" s="403"/>
      <c r="K23" s="403"/>
      <c r="L23" s="403"/>
      <c r="M23" s="403"/>
      <c r="N23" s="403"/>
      <c r="O23" s="404"/>
      <c r="P23" s="112" t="s">
        <v>524</v>
      </c>
      <c r="Q23" s="112"/>
      <c r="R23" s="112"/>
      <c r="S23" s="112"/>
      <c r="T23" s="112"/>
      <c r="U23" s="112"/>
      <c r="V23" s="112"/>
      <c r="W23" s="112"/>
      <c r="X23" s="132"/>
      <c r="Y23" s="377" t="s">
        <v>14</v>
      </c>
      <c r="Z23" s="378"/>
      <c r="AA23" s="379"/>
      <c r="AB23" s="327" t="s">
        <v>558</v>
      </c>
      <c r="AC23" s="327"/>
      <c r="AD23" s="327"/>
      <c r="AE23" s="394" t="s">
        <v>519</v>
      </c>
      <c r="AF23" s="364"/>
      <c r="AG23" s="364"/>
      <c r="AH23" s="364"/>
      <c r="AI23" s="394">
        <v>16</v>
      </c>
      <c r="AJ23" s="364"/>
      <c r="AK23" s="364"/>
      <c r="AL23" s="364"/>
      <c r="AM23" s="394">
        <v>21</v>
      </c>
      <c r="AN23" s="364"/>
      <c r="AO23" s="364"/>
      <c r="AP23" s="364"/>
      <c r="AQ23" s="273" t="s">
        <v>601</v>
      </c>
      <c r="AR23" s="209"/>
      <c r="AS23" s="209"/>
      <c r="AT23" s="274"/>
      <c r="AU23" s="364" t="s">
        <v>602</v>
      </c>
      <c r="AV23" s="364"/>
      <c r="AW23" s="364"/>
      <c r="AX23" s="365"/>
    </row>
    <row r="24" spans="1:50" ht="22.5" customHeight="1" x14ac:dyDescent="0.15">
      <c r="A24" s="282"/>
      <c r="B24" s="283"/>
      <c r="C24" s="283"/>
      <c r="D24" s="283"/>
      <c r="E24" s="283"/>
      <c r="F24" s="284"/>
      <c r="G24" s="405"/>
      <c r="H24" s="406"/>
      <c r="I24" s="406"/>
      <c r="J24" s="406"/>
      <c r="K24" s="406"/>
      <c r="L24" s="406"/>
      <c r="M24" s="406"/>
      <c r="N24" s="406"/>
      <c r="O24" s="407"/>
      <c r="P24" s="134"/>
      <c r="Q24" s="134"/>
      <c r="R24" s="134"/>
      <c r="S24" s="134"/>
      <c r="T24" s="134"/>
      <c r="U24" s="134"/>
      <c r="V24" s="134"/>
      <c r="W24" s="134"/>
      <c r="X24" s="135"/>
      <c r="Y24" s="264" t="s">
        <v>61</v>
      </c>
      <c r="Z24" s="265"/>
      <c r="AA24" s="266"/>
      <c r="AB24" s="372" t="s">
        <v>558</v>
      </c>
      <c r="AC24" s="372"/>
      <c r="AD24" s="372"/>
      <c r="AE24" s="394" t="s">
        <v>519</v>
      </c>
      <c r="AF24" s="364"/>
      <c r="AG24" s="364"/>
      <c r="AH24" s="364"/>
      <c r="AI24" s="394">
        <v>15</v>
      </c>
      <c r="AJ24" s="364"/>
      <c r="AK24" s="364"/>
      <c r="AL24" s="364"/>
      <c r="AM24" s="394">
        <v>20</v>
      </c>
      <c r="AN24" s="364"/>
      <c r="AO24" s="364"/>
      <c r="AP24" s="364"/>
      <c r="AQ24" s="273" t="s">
        <v>601</v>
      </c>
      <c r="AR24" s="209"/>
      <c r="AS24" s="209"/>
      <c r="AT24" s="274"/>
      <c r="AU24" s="364" t="s">
        <v>603</v>
      </c>
      <c r="AV24" s="364"/>
      <c r="AW24" s="364"/>
      <c r="AX24" s="365"/>
    </row>
    <row r="25" spans="1:50" ht="22.5" customHeight="1" x14ac:dyDescent="0.15">
      <c r="A25" s="285"/>
      <c r="B25" s="286"/>
      <c r="C25" s="286"/>
      <c r="D25" s="286"/>
      <c r="E25" s="286"/>
      <c r="F25" s="287"/>
      <c r="G25" s="408"/>
      <c r="H25" s="409"/>
      <c r="I25" s="409"/>
      <c r="J25" s="409"/>
      <c r="K25" s="409"/>
      <c r="L25" s="409"/>
      <c r="M25" s="409"/>
      <c r="N25" s="409"/>
      <c r="O25" s="410"/>
      <c r="P25" s="115"/>
      <c r="Q25" s="115"/>
      <c r="R25" s="115"/>
      <c r="S25" s="115"/>
      <c r="T25" s="115"/>
      <c r="U25" s="115"/>
      <c r="V25" s="115"/>
      <c r="W25" s="115"/>
      <c r="X25" s="137"/>
      <c r="Y25" s="264" t="s">
        <v>15</v>
      </c>
      <c r="Z25" s="265"/>
      <c r="AA25" s="266"/>
      <c r="AB25" s="382" t="s">
        <v>315</v>
      </c>
      <c r="AC25" s="382"/>
      <c r="AD25" s="382"/>
      <c r="AE25" s="394" t="s">
        <v>559</v>
      </c>
      <c r="AF25" s="364"/>
      <c r="AG25" s="364"/>
      <c r="AH25" s="364"/>
      <c r="AI25" s="394">
        <v>106</v>
      </c>
      <c r="AJ25" s="364"/>
      <c r="AK25" s="364"/>
      <c r="AL25" s="364"/>
      <c r="AM25" s="394">
        <v>105</v>
      </c>
      <c r="AN25" s="364"/>
      <c r="AO25" s="364"/>
      <c r="AP25" s="364"/>
      <c r="AQ25" s="273" t="s">
        <v>602</v>
      </c>
      <c r="AR25" s="209"/>
      <c r="AS25" s="209"/>
      <c r="AT25" s="274"/>
      <c r="AU25" s="364" t="s">
        <v>602</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9" t="s">
        <v>66</v>
      </c>
      <c r="Q26" s="360"/>
      <c r="R26" s="360"/>
      <c r="S26" s="360"/>
      <c r="T26" s="360"/>
      <c r="U26" s="360"/>
      <c r="V26" s="360"/>
      <c r="W26" s="360"/>
      <c r="X26" s="361"/>
      <c r="Y26" s="333"/>
      <c r="Z26" s="334"/>
      <c r="AA26" s="335"/>
      <c r="AB26" s="288" t="s">
        <v>12</v>
      </c>
      <c r="AC26" s="289"/>
      <c r="AD26" s="290"/>
      <c r="AE26" s="622" t="s">
        <v>371</v>
      </c>
      <c r="AF26" s="622"/>
      <c r="AG26" s="622"/>
      <c r="AH26" s="622"/>
      <c r="AI26" s="622" t="s">
        <v>372</v>
      </c>
      <c r="AJ26" s="622"/>
      <c r="AK26" s="622"/>
      <c r="AL26" s="622"/>
      <c r="AM26" s="622" t="s">
        <v>373</v>
      </c>
      <c r="AN26" s="622"/>
      <c r="AO26" s="622"/>
      <c r="AP26" s="288"/>
      <c r="AQ26" s="147" t="s">
        <v>369</v>
      </c>
      <c r="AR26" s="150"/>
      <c r="AS26" s="150"/>
      <c r="AT26" s="151"/>
      <c r="AU26" s="810" t="s">
        <v>262</v>
      </c>
      <c r="AV26" s="810"/>
      <c r="AW26" s="810"/>
      <c r="AX26" s="811"/>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3"/>
      <c r="AF27" s="623"/>
      <c r="AG27" s="623"/>
      <c r="AH27" s="623"/>
      <c r="AI27" s="623"/>
      <c r="AJ27" s="623"/>
      <c r="AK27" s="623"/>
      <c r="AL27" s="623"/>
      <c r="AM27" s="623"/>
      <c r="AN27" s="623"/>
      <c r="AO27" s="623"/>
      <c r="AP27" s="291"/>
      <c r="AQ27" s="203"/>
      <c r="AR27" s="152"/>
      <c r="AS27" s="153" t="s">
        <v>370</v>
      </c>
      <c r="AT27" s="154"/>
      <c r="AU27" s="277"/>
      <c r="AV27" s="277"/>
      <c r="AW27" s="275" t="s">
        <v>313</v>
      </c>
      <c r="AX27" s="276"/>
    </row>
    <row r="28" spans="1:50" ht="22.5" hidden="1" customHeight="1" x14ac:dyDescent="0.15">
      <c r="A28" s="281"/>
      <c r="B28" s="279"/>
      <c r="C28" s="279"/>
      <c r="D28" s="279"/>
      <c r="E28" s="279"/>
      <c r="F28" s="280"/>
      <c r="G28" s="402"/>
      <c r="H28" s="403"/>
      <c r="I28" s="403"/>
      <c r="J28" s="403"/>
      <c r="K28" s="403"/>
      <c r="L28" s="403"/>
      <c r="M28" s="403"/>
      <c r="N28" s="403"/>
      <c r="O28" s="404"/>
      <c r="P28" s="112"/>
      <c r="Q28" s="112"/>
      <c r="R28" s="112"/>
      <c r="S28" s="112"/>
      <c r="T28" s="112"/>
      <c r="U28" s="112"/>
      <c r="V28" s="112"/>
      <c r="W28" s="112"/>
      <c r="X28" s="132"/>
      <c r="Y28" s="377" t="s">
        <v>14</v>
      </c>
      <c r="Z28" s="378"/>
      <c r="AA28" s="379"/>
      <c r="AB28" s="327"/>
      <c r="AC28" s="327"/>
      <c r="AD28" s="327"/>
      <c r="AE28" s="394"/>
      <c r="AF28" s="364"/>
      <c r="AG28" s="364"/>
      <c r="AH28" s="364"/>
      <c r="AI28" s="394"/>
      <c r="AJ28" s="364"/>
      <c r="AK28" s="364"/>
      <c r="AL28" s="364"/>
      <c r="AM28" s="394"/>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5"/>
      <c r="H29" s="406"/>
      <c r="I29" s="406"/>
      <c r="J29" s="406"/>
      <c r="K29" s="406"/>
      <c r="L29" s="406"/>
      <c r="M29" s="406"/>
      <c r="N29" s="406"/>
      <c r="O29" s="407"/>
      <c r="P29" s="134"/>
      <c r="Q29" s="134"/>
      <c r="R29" s="134"/>
      <c r="S29" s="134"/>
      <c r="T29" s="134"/>
      <c r="U29" s="134"/>
      <c r="V29" s="134"/>
      <c r="W29" s="134"/>
      <c r="X29" s="135"/>
      <c r="Y29" s="264" t="s">
        <v>61</v>
      </c>
      <c r="Z29" s="265"/>
      <c r="AA29" s="266"/>
      <c r="AB29" s="372"/>
      <c r="AC29" s="372"/>
      <c r="AD29" s="372"/>
      <c r="AE29" s="394"/>
      <c r="AF29" s="364"/>
      <c r="AG29" s="364"/>
      <c r="AH29" s="364"/>
      <c r="AI29" s="394"/>
      <c r="AJ29" s="364"/>
      <c r="AK29" s="364"/>
      <c r="AL29" s="364"/>
      <c r="AM29" s="394"/>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8"/>
      <c r="H30" s="409"/>
      <c r="I30" s="409"/>
      <c r="J30" s="409"/>
      <c r="K30" s="409"/>
      <c r="L30" s="409"/>
      <c r="M30" s="409"/>
      <c r="N30" s="409"/>
      <c r="O30" s="410"/>
      <c r="P30" s="115"/>
      <c r="Q30" s="115"/>
      <c r="R30" s="115"/>
      <c r="S30" s="115"/>
      <c r="T30" s="115"/>
      <c r="U30" s="115"/>
      <c r="V30" s="115"/>
      <c r="W30" s="115"/>
      <c r="X30" s="137"/>
      <c r="Y30" s="264" t="s">
        <v>15</v>
      </c>
      <c r="Z30" s="265"/>
      <c r="AA30" s="266"/>
      <c r="AB30" s="382" t="s">
        <v>16</v>
      </c>
      <c r="AC30" s="382"/>
      <c r="AD30" s="382"/>
      <c r="AE30" s="394"/>
      <c r="AF30" s="364"/>
      <c r="AG30" s="364"/>
      <c r="AH30" s="364"/>
      <c r="AI30" s="394"/>
      <c r="AJ30" s="364"/>
      <c r="AK30" s="364"/>
      <c r="AL30" s="364"/>
      <c r="AM30" s="394"/>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9" t="s">
        <v>66</v>
      </c>
      <c r="Q31" s="360"/>
      <c r="R31" s="360"/>
      <c r="S31" s="360"/>
      <c r="T31" s="360"/>
      <c r="U31" s="360"/>
      <c r="V31" s="360"/>
      <c r="W31" s="360"/>
      <c r="X31" s="361"/>
      <c r="Y31" s="333"/>
      <c r="Z31" s="334"/>
      <c r="AA31" s="335"/>
      <c r="AB31" s="288" t="s">
        <v>12</v>
      </c>
      <c r="AC31" s="289"/>
      <c r="AD31" s="290"/>
      <c r="AE31" s="622" t="s">
        <v>371</v>
      </c>
      <c r="AF31" s="622"/>
      <c r="AG31" s="622"/>
      <c r="AH31" s="622"/>
      <c r="AI31" s="622" t="s">
        <v>372</v>
      </c>
      <c r="AJ31" s="622"/>
      <c r="AK31" s="622"/>
      <c r="AL31" s="622"/>
      <c r="AM31" s="622" t="s">
        <v>373</v>
      </c>
      <c r="AN31" s="622"/>
      <c r="AO31" s="622"/>
      <c r="AP31" s="288"/>
      <c r="AQ31" s="147" t="s">
        <v>369</v>
      </c>
      <c r="AR31" s="150"/>
      <c r="AS31" s="150"/>
      <c r="AT31" s="151"/>
      <c r="AU31" s="810" t="s">
        <v>262</v>
      </c>
      <c r="AV31" s="810"/>
      <c r="AW31" s="810"/>
      <c r="AX31" s="811"/>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3"/>
      <c r="AF32" s="623"/>
      <c r="AG32" s="623"/>
      <c r="AH32" s="623"/>
      <c r="AI32" s="623"/>
      <c r="AJ32" s="623"/>
      <c r="AK32" s="623"/>
      <c r="AL32" s="623"/>
      <c r="AM32" s="623"/>
      <c r="AN32" s="623"/>
      <c r="AO32" s="623"/>
      <c r="AP32" s="291"/>
      <c r="AQ32" s="203"/>
      <c r="AR32" s="152"/>
      <c r="AS32" s="153" t="s">
        <v>370</v>
      </c>
      <c r="AT32" s="154"/>
      <c r="AU32" s="277"/>
      <c r="AV32" s="277"/>
      <c r="AW32" s="275" t="s">
        <v>313</v>
      </c>
      <c r="AX32" s="276"/>
    </row>
    <row r="33" spans="1:50" ht="22.5" hidden="1" customHeight="1" x14ac:dyDescent="0.15">
      <c r="A33" s="281"/>
      <c r="B33" s="279"/>
      <c r="C33" s="279"/>
      <c r="D33" s="279"/>
      <c r="E33" s="279"/>
      <c r="F33" s="280"/>
      <c r="G33" s="402"/>
      <c r="H33" s="403"/>
      <c r="I33" s="403"/>
      <c r="J33" s="403"/>
      <c r="K33" s="403"/>
      <c r="L33" s="403"/>
      <c r="M33" s="403"/>
      <c r="N33" s="403"/>
      <c r="O33" s="404"/>
      <c r="P33" s="112"/>
      <c r="Q33" s="112"/>
      <c r="R33" s="112"/>
      <c r="S33" s="112"/>
      <c r="T33" s="112"/>
      <c r="U33" s="112"/>
      <c r="V33" s="112"/>
      <c r="W33" s="112"/>
      <c r="X33" s="132"/>
      <c r="Y33" s="377" t="s">
        <v>14</v>
      </c>
      <c r="Z33" s="378"/>
      <c r="AA33" s="379"/>
      <c r="AB33" s="327"/>
      <c r="AC33" s="327"/>
      <c r="AD33" s="327"/>
      <c r="AE33" s="394"/>
      <c r="AF33" s="364"/>
      <c r="AG33" s="364"/>
      <c r="AH33" s="364"/>
      <c r="AI33" s="394"/>
      <c r="AJ33" s="364"/>
      <c r="AK33" s="364"/>
      <c r="AL33" s="364"/>
      <c r="AM33" s="394"/>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5"/>
      <c r="H34" s="406"/>
      <c r="I34" s="406"/>
      <c r="J34" s="406"/>
      <c r="K34" s="406"/>
      <c r="L34" s="406"/>
      <c r="M34" s="406"/>
      <c r="N34" s="406"/>
      <c r="O34" s="407"/>
      <c r="P34" s="134"/>
      <c r="Q34" s="134"/>
      <c r="R34" s="134"/>
      <c r="S34" s="134"/>
      <c r="T34" s="134"/>
      <c r="U34" s="134"/>
      <c r="V34" s="134"/>
      <c r="W34" s="134"/>
      <c r="X34" s="135"/>
      <c r="Y34" s="264" t="s">
        <v>61</v>
      </c>
      <c r="Z34" s="265"/>
      <c r="AA34" s="266"/>
      <c r="AB34" s="372"/>
      <c r="AC34" s="372"/>
      <c r="AD34" s="372"/>
      <c r="AE34" s="394"/>
      <c r="AF34" s="364"/>
      <c r="AG34" s="364"/>
      <c r="AH34" s="364"/>
      <c r="AI34" s="394"/>
      <c r="AJ34" s="364"/>
      <c r="AK34" s="364"/>
      <c r="AL34" s="364"/>
      <c r="AM34" s="394"/>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8"/>
      <c r="H35" s="409"/>
      <c r="I35" s="409"/>
      <c r="J35" s="409"/>
      <c r="K35" s="409"/>
      <c r="L35" s="409"/>
      <c r="M35" s="409"/>
      <c r="N35" s="409"/>
      <c r="O35" s="410"/>
      <c r="P35" s="115"/>
      <c r="Q35" s="115"/>
      <c r="R35" s="115"/>
      <c r="S35" s="115"/>
      <c r="T35" s="115"/>
      <c r="U35" s="115"/>
      <c r="V35" s="115"/>
      <c r="W35" s="115"/>
      <c r="X35" s="137"/>
      <c r="Y35" s="264" t="s">
        <v>15</v>
      </c>
      <c r="Z35" s="265"/>
      <c r="AA35" s="266"/>
      <c r="AB35" s="382" t="s">
        <v>16</v>
      </c>
      <c r="AC35" s="382"/>
      <c r="AD35" s="382"/>
      <c r="AE35" s="394"/>
      <c r="AF35" s="364"/>
      <c r="AG35" s="364"/>
      <c r="AH35" s="364"/>
      <c r="AI35" s="394"/>
      <c r="AJ35" s="364"/>
      <c r="AK35" s="364"/>
      <c r="AL35" s="364"/>
      <c r="AM35" s="394"/>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9" t="s">
        <v>66</v>
      </c>
      <c r="Q36" s="360"/>
      <c r="R36" s="360"/>
      <c r="S36" s="360"/>
      <c r="T36" s="360"/>
      <c r="U36" s="360"/>
      <c r="V36" s="360"/>
      <c r="W36" s="360"/>
      <c r="X36" s="361"/>
      <c r="Y36" s="333"/>
      <c r="Z36" s="334"/>
      <c r="AA36" s="335"/>
      <c r="AB36" s="288" t="s">
        <v>12</v>
      </c>
      <c r="AC36" s="289"/>
      <c r="AD36" s="290"/>
      <c r="AE36" s="622" t="s">
        <v>371</v>
      </c>
      <c r="AF36" s="622"/>
      <c r="AG36" s="622"/>
      <c r="AH36" s="622"/>
      <c r="AI36" s="622" t="s">
        <v>372</v>
      </c>
      <c r="AJ36" s="622"/>
      <c r="AK36" s="622"/>
      <c r="AL36" s="622"/>
      <c r="AM36" s="622" t="s">
        <v>373</v>
      </c>
      <c r="AN36" s="622"/>
      <c r="AO36" s="622"/>
      <c r="AP36" s="288"/>
      <c r="AQ36" s="147" t="s">
        <v>369</v>
      </c>
      <c r="AR36" s="150"/>
      <c r="AS36" s="150"/>
      <c r="AT36" s="151"/>
      <c r="AU36" s="810" t="s">
        <v>262</v>
      </c>
      <c r="AV36" s="810"/>
      <c r="AW36" s="810"/>
      <c r="AX36" s="811"/>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3"/>
      <c r="AF37" s="623"/>
      <c r="AG37" s="623"/>
      <c r="AH37" s="623"/>
      <c r="AI37" s="623"/>
      <c r="AJ37" s="623"/>
      <c r="AK37" s="623"/>
      <c r="AL37" s="623"/>
      <c r="AM37" s="623"/>
      <c r="AN37" s="623"/>
      <c r="AO37" s="623"/>
      <c r="AP37" s="291"/>
      <c r="AQ37" s="203"/>
      <c r="AR37" s="152"/>
      <c r="AS37" s="153" t="s">
        <v>370</v>
      </c>
      <c r="AT37" s="154"/>
      <c r="AU37" s="277"/>
      <c r="AV37" s="277"/>
      <c r="AW37" s="275" t="s">
        <v>313</v>
      </c>
      <c r="AX37" s="276"/>
    </row>
    <row r="38" spans="1:50" ht="22.5" hidden="1" customHeight="1" x14ac:dyDescent="0.15">
      <c r="A38" s="281"/>
      <c r="B38" s="279"/>
      <c r="C38" s="279"/>
      <c r="D38" s="279"/>
      <c r="E38" s="279"/>
      <c r="F38" s="280"/>
      <c r="G38" s="402"/>
      <c r="H38" s="403"/>
      <c r="I38" s="403"/>
      <c r="J38" s="403"/>
      <c r="K38" s="403"/>
      <c r="L38" s="403"/>
      <c r="M38" s="403"/>
      <c r="N38" s="403"/>
      <c r="O38" s="404"/>
      <c r="P38" s="112"/>
      <c r="Q38" s="112"/>
      <c r="R38" s="112"/>
      <c r="S38" s="112"/>
      <c r="T38" s="112"/>
      <c r="U38" s="112"/>
      <c r="V38" s="112"/>
      <c r="W38" s="112"/>
      <c r="X38" s="132"/>
      <c r="Y38" s="377" t="s">
        <v>14</v>
      </c>
      <c r="Z38" s="378"/>
      <c r="AA38" s="379"/>
      <c r="AB38" s="327"/>
      <c r="AC38" s="327"/>
      <c r="AD38" s="327"/>
      <c r="AE38" s="394"/>
      <c r="AF38" s="364"/>
      <c r="AG38" s="364"/>
      <c r="AH38" s="364"/>
      <c r="AI38" s="394"/>
      <c r="AJ38" s="364"/>
      <c r="AK38" s="364"/>
      <c r="AL38" s="364"/>
      <c r="AM38" s="394"/>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5"/>
      <c r="H39" s="406"/>
      <c r="I39" s="406"/>
      <c r="J39" s="406"/>
      <c r="K39" s="406"/>
      <c r="L39" s="406"/>
      <c r="M39" s="406"/>
      <c r="N39" s="406"/>
      <c r="O39" s="407"/>
      <c r="P39" s="134"/>
      <c r="Q39" s="134"/>
      <c r="R39" s="134"/>
      <c r="S39" s="134"/>
      <c r="T39" s="134"/>
      <c r="U39" s="134"/>
      <c r="V39" s="134"/>
      <c r="W39" s="134"/>
      <c r="X39" s="135"/>
      <c r="Y39" s="264" t="s">
        <v>61</v>
      </c>
      <c r="Z39" s="265"/>
      <c r="AA39" s="266"/>
      <c r="AB39" s="372"/>
      <c r="AC39" s="372"/>
      <c r="AD39" s="372"/>
      <c r="AE39" s="394"/>
      <c r="AF39" s="364"/>
      <c r="AG39" s="364"/>
      <c r="AH39" s="364"/>
      <c r="AI39" s="394"/>
      <c r="AJ39" s="364"/>
      <c r="AK39" s="364"/>
      <c r="AL39" s="364"/>
      <c r="AM39" s="394"/>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8"/>
      <c r="H40" s="409"/>
      <c r="I40" s="409"/>
      <c r="J40" s="409"/>
      <c r="K40" s="409"/>
      <c r="L40" s="409"/>
      <c r="M40" s="409"/>
      <c r="N40" s="409"/>
      <c r="O40" s="410"/>
      <c r="P40" s="115"/>
      <c r="Q40" s="115"/>
      <c r="R40" s="115"/>
      <c r="S40" s="115"/>
      <c r="T40" s="115"/>
      <c r="U40" s="115"/>
      <c r="V40" s="115"/>
      <c r="W40" s="115"/>
      <c r="X40" s="137"/>
      <c r="Y40" s="264" t="s">
        <v>15</v>
      </c>
      <c r="Z40" s="265"/>
      <c r="AA40" s="266"/>
      <c r="AB40" s="382" t="s">
        <v>16</v>
      </c>
      <c r="AC40" s="382"/>
      <c r="AD40" s="382"/>
      <c r="AE40" s="394"/>
      <c r="AF40" s="364"/>
      <c r="AG40" s="364"/>
      <c r="AH40" s="364"/>
      <c r="AI40" s="394"/>
      <c r="AJ40" s="364"/>
      <c r="AK40" s="364"/>
      <c r="AL40" s="364"/>
      <c r="AM40" s="394"/>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9" t="s">
        <v>66</v>
      </c>
      <c r="Q41" s="360"/>
      <c r="R41" s="360"/>
      <c r="S41" s="360"/>
      <c r="T41" s="360"/>
      <c r="U41" s="360"/>
      <c r="V41" s="360"/>
      <c r="W41" s="360"/>
      <c r="X41" s="361"/>
      <c r="Y41" s="333"/>
      <c r="Z41" s="334"/>
      <c r="AA41" s="335"/>
      <c r="AB41" s="288" t="s">
        <v>12</v>
      </c>
      <c r="AC41" s="289"/>
      <c r="AD41" s="290"/>
      <c r="AE41" s="622" t="s">
        <v>371</v>
      </c>
      <c r="AF41" s="622"/>
      <c r="AG41" s="622"/>
      <c r="AH41" s="622"/>
      <c r="AI41" s="622" t="s">
        <v>372</v>
      </c>
      <c r="AJ41" s="622"/>
      <c r="AK41" s="622"/>
      <c r="AL41" s="622"/>
      <c r="AM41" s="622" t="s">
        <v>373</v>
      </c>
      <c r="AN41" s="622"/>
      <c r="AO41" s="622"/>
      <c r="AP41" s="288"/>
      <c r="AQ41" s="147" t="s">
        <v>369</v>
      </c>
      <c r="AR41" s="150"/>
      <c r="AS41" s="150"/>
      <c r="AT41" s="151"/>
      <c r="AU41" s="810" t="s">
        <v>262</v>
      </c>
      <c r="AV41" s="810"/>
      <c r="AW41" s="810"/>
      <c r="AX41" s="811"/>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3"/>
      <c r="AF42" s="623"/>
      <c r="AG42" s="623"/>
      <c r="AH42" s="623"/>
      <c r="AI42" s="623"/>
      <c r="AJ42" s="623"/>
      <c r="AK42" s="623"/>
      <c r="AL42" s="623"/>
      <c r="AM42" s="623"/>
      <c r="AN42" s="623"/>
      <c r="AO42" s="623"/>
      <c r="AP42" s="291"/>
      <c r="AQ42" s="203"/>
      <c r="AR42" s="152"/>
      <c r="AS42" s="153" t="s">
        <v>370</v>
      </c>
      <c r="AT42" s="154"/>
      <c r="AU42" s="277"/>
      <c r="AV42" s="277"/>
      <c r="AW42" s="275" t="s">
        <v>313</v>
      </c>
      <c r="AX42" s="276"/>
    </row>
    <row r="43" spans="1:50" ht="22.5" hidden="1" customHeight="1" x14ac:dyDescent="0.15">
      <c r="A43" s="281"/>
      <c r="B43" s="279"/>
      <c r="C43" s="279"/>
      <c r="D43" s="279"/>
      <c r="E43" s="279"/>
      <c r="F43" s="280"/>
      <c r="G43" s="402"/>
      <c r="H43" s="403"/>
      <c r="I43" s="403"/>
      <c r="J43" s="403"/>
      <c r="K43" s="403"/>
      <c r="L43" s="403"/>
      <c r="M43" s="403"/>
      <c r="N43" s="403"/>
      <c r="O43" s="404"/>
      <c r="P43" s="112"/>
      <c r="Q43" s="112"/>
      <c r="R43" s="112"/>
      <c r="S43" s="112"/>
      <c r="T43" s="112"/>
      <c r="U43" s="112"/>
      <c r="V43" s="112"/>
      <c r="W43" s="112"/>
      <c r="X43" s="132"/>
      <c r="Y43" s="377" t="s">
        <v>14</v>
      </c>
      <c r="Z43" s="378"/>
      <c r="AA43" s="379"/>
      <c r="AB43" s="327"/>
      <c r="AC43" s="327"/>
      <c r="AD43" s="327"/>
      <c r="AE43" s="394"/>
      <c r="AF43" s="364"/>
      <c r="AG43" s="364"/>
      <c r="AH43" s="364"/>
      <c r="AI43" s="394"/>
      <c r="AJ43" s="364"/>
      <c r="AK43" s="364"/>
      <c r="AL43" s="364"/>
      <c r="AM43" s="394"/>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5"/>
      <c r="H44" s="406"/>
      <c r="I44" s="406"/>
      <c r="J44" s="406"/>
      <c r="K44" s="406"/>
      <c r="L44" s="406"/>
      <c r="M44" s="406"/>
      <c r="N44" s="406"/>
      <c r="O44" s="407"/>
      <c r="P44" s="134"/>
      <c r="Q44" s="134"/>
      <c r="R44" s="134"/>
      <c r="S44" s="134"/>
      <c r="T44" s="134"/>
      <c r="U44" s="134"/>
      <c r="V44" s="134"/>
      <c r="W44" s="134"/>
      <c r="X44" s="135"/>
      <c r="Y44" s="264" t="s">
        <v>61</v>
      </c>
      <c r="Z44" s="265"/>
      <c r="AA44" s="266"/>
      <c r="AB44" s="372"/>
      <c r="AC44" s="372"/>
      <c r="AD44" s="372"/>
      <c r="AE44" s="394"/>
      <c r="AF44" s="364"/>
      <c r="AG44" s="364"/>
      <c r="AH44" s="364"/>
      <c r="AI44" s="394"/>
      <c r="AJ44" s="364"/>
      <c r="AK44" s="364"/>
      <c r="AL44" s="364"/>
      <c r="AM44" s="394"/>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8"/>
      <c r="H45" s="409"/>
      <c r="I45" s="409"/>
      <c r="J45" s="409"/>
      <c r="K45" s="409"/>
      <c r="L45" s="409"/>
      <c r="M45" s="409"/>
      <c r="N45" s="409"/>
      <c r="O45" s="410"/>
      <c r="P45" s="115"/>
      <c r="Q45" s="115"/>
      <c r="R45" s="115"/>
      <c r="S45" s="115"/>
      <c r="T45" s="115"/>
      <c r="U45" s="115"/>
      <c r="V45" s="115"/>
      <c r="W45" s="115"/>
      <c r="X45" s="137"/>
      <c r="Y45" s="264" t="s">
        <v>15</v>
      </c>
      <c r="Z45" s="265"/>
      <c r="AA45" s="266"/>
      <c r="AB45" s="748" t="s">
        <v>16</v>
      </c>
      <c r="AC45" s="748"/>
      <c r="AD45" s="748"/>
      <c r="AE45" s="394"/>
      <c r="AF45" s="364"/>
      <c r="AG45" s="364"/>
      <c r="AH45" s="364"/>
      <c r="AI45" s="394"/>
      <c r="AJ45" s="364"/>
      <c r="AK45" s="364"/>
      <c r="AL45" s="364"/>
      <c r="AM45" s="394"/>
      <c r="AN45" s="364"/>
      <c r="AO45" s="364"/>
      <c r="AP45" s="364"/>
      <c r="AQ45" s="273"/>
      <c r="AR45" s="209"/>
      <c r="AS45" s="209"/>
      <c r="AT45" s="274"/>
      <c r="AU45" s="364"/>
      <c r="AV45" s="364"/>
      <c r="AW45" s="364"/>
      <c r="AX45" s="365"/>
    </row>
    <row r="46" spans="1:50" ht="18.75" customHeight="1" x14ac:dyDescent="0.15">
      <c r="A46" s="353" t="s">
        <v>480</v>
      </c>
      <c r="B46" s="354"/>
      <c r="C46" s="354"/>
      <c r="D46" s="354"/>
      <c r="E46" s="354"/>
      <c r="F46" s="355"/>
      <c r="G46" s="760"/>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customHeight="1" x14ac:dyDescent="0.15">
      <c r="A47" s="356"/>
      <c r="B47" s="357"/>
      <c r="C47" s="357"/>
      <c r="D47" s="357"/>
      <c r="E47" s="357"/>
      <c r="F47" s="358"/>
      <c r="G47" s="761"/>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v>32</v>
      </c>
      <c r="AV47" s="152"/>
      <c r="AW47" s="153" t="s">
        <v>313</v>
      </c>
      <c r="AX47" s="204"/>
    </row>
    <row r="48" spans="1:50" ht="22.5" customHeight="1" x14ac:dyDescent="0.15">
      <c r="A48" s="356"/>
      <c r="B48" s="357"/>
      <c r="C48" s="357"/>
      <c r="D48" s="357"/>
      <c r="E48" s="357"/>
      <c r="F48" s="358"/>
      <c r="G48" s="433" t="s">
        <v>385</v>
      </c>
      <c r="H48" s="112" t="s">
        <v>615</v>
      </c>
      <c r="I48" s="112"/>
      <c r="J48" s="112"/>
      <c r="K48" s="112"/>
      <c r="L48" s="112"/>
      <c r="M48" s="112"/>
      <c r="N48" s="112"/>
      <c r="O48" s="132"/>
      <c r="P48" s="112" t="s">
        <v>605</v>
      </c>
      <c r="Q48" s="112"/>
      <c r="R48" s="112"/>
      <c r="S48" s="112"/>
      <c r="T48" s="112"/>
      <c r="U48" s="112"/>
      <c r="V48" s="112"/>
      <c r="W48" s="112"/>
      <c r="X48" s="132"/>
      <c r="Y48" s="205" t="s">
        <v>14</v>
      </c>
      <c r="Z48" s="206"/>
      <c r="AA48" s="207"/>
      <c r="AB48" s="214" t="s">
        <v>606</v>
      </c>
      <c r="AC48" s="214"/>
      <c r="AD48" s="214"/>
      <c r="AE48" s="273" t="s">
        <v>607</v>
      </c>
      <c r="AF48" s="209"/>
      <c r="AG48" s="209"/>
      <c r="AH48" s="209"/>
      <c r="AI48" s="273" t="s">
        <v>607</v>
      </c>
      <c r="AJ48" s="209"/>
      <c r="AK48" s="209"/>
      <c r="AL48" s="209"/>
      <c r="AM48" s="273">
        <v>85223</v>
      </c>
      <c r="AN48" s="209"/>
      <c r="AO48" s="209"/>
      <c r="AP48" s="209"/>
      <c r="AQ48" s="273" t="s">
        <v>607</v>
      </c>
      <c r="AR48" s="209"/>
      <c r="AS48" s="209"/>
      <c r="AT48" s="274"/>
      <c r="AU48" s="364" t="s">
        <v>607</v>
      </c>
      <c r="AV48" s="364"/>
      <c r="AW48" s="364"/>
      <c r="AX48" s="365"/>
    </row>
    <row r="49" spans="1:50" ht="22.5" customHeight="1" x14ac:dyDescent="0.15">
      <c r="A49" s="356"/>
      <c r="B49" s="357"/>
      <c r="C49" s="357"/>
      <c r="D49" s="357"/>
      <c r="E49" s="357"/>
      <c r="F49" s="358"/>
      <c r="G49" s="434"/>
      <c r="H49" s="134"/>
      <c r="I49" s="134"/>
      <c r="J49" s="134"/>
      <c r="K49" s="134"/>
      <c r="L49" s="134"/>
      <c r="M49" s="134"/>
      <c r="N49" s="134"/>
      <c r="O49" s="135"/>
      <c r="P49" s="134"/>
      <c r="Q49" s="134"/>
      <c r="R49" s="134"/>
      <c r="S49" s="134"/>
      <c r="T49" s="134"/>
      <c r="U49" s="134"/>
      <c r="V49" s="134"/>
      <c r="W49" s="134"/>
      <c r="X49" s="135"/>
      <c r="Y49" s="211" t="s">
        <v>61</v>
      </c>
      <c r="Z49" s="212"/>
      <c r="AA49" s="213"/>
      <c r="AB49" s="208" t="s">
        <v>609</v>
      </c>
      <c r="AC49" s="208"/>
      <c r="AD49" s="208"/>
      <c r="AE49" s="273" t="s">
        <v>607</v>
      </c>
      <c r="AF49" s="209"/>
      <c r="AG49" s="209"/>
      <c r="AH49" s="209"/>
      <c r="AI49" s="273" t="s">
        <v>607</v>
      </c>
      <c r="AJ49" s="209"/>
      <c r="AK49" s="209"/>
      <c r="AL49" s="209"/>
      <c r="AM49" s="273">
        <v>96606</v>
      </c>
      <c r="AN49" s="209"/>
      <c r="AO49" s="209"/>
      <c r="AP49" s="209"/>
      <c r="AQ49" s="273" t="s">
        <v>607</v>
      </c>
      <c r="AR49" s="209"/>
      <c r="AS49" s="209"/>
      <c r="AT49" s="274"/>
      <c r="AU49" s="364">
        <v>72266</v>
      </c>
      <c r="AV49" s="364"/>
      <c r="AW49" s="364"/>
      <c r="AX49" s="365"/>
    </row>
    <row r="50" spans="1:50" ht="22.5" customHeight="1" x14ac:dyDescent="0.15">
      <c r="A50" s="356"/>
      <c r="B50" s="357"/>
      <c r="C50" s="357"/>
      <c r="D50" s="357"/>
      <c r="E50" s="357"/>
      <c r="F50" s="358"/>
      <c r="G50" s="435"/>
      <c r="H50" s="115"/>
      <c r="I50" s="115"/>
      <c r="J50" s="115"/>
      <c r="K50" s="115"/>
      <c r="L50" s="115"/>
      <c r="M50" s="115"/>
      <c r="N50" s="115"/>
      <c r="O50" s="137"/>
      <c r="P50" s="134"/>
      <c r="Q50" s="134"/>
      <c r="R50" s="134"/>
      <c r="S50" s="134"/>
      <c r="T50" s="134"/>
      <c r="U50" s="134"/>
      <c r="V50" s="134"/>
      <c r="W50" s="134"/>
      <c r="X50" s="135"/>
      <c r="Y50" s="147" t="s">
        <v>15</v>
      </c>
      <c r="Z50" s="150"/>
      <c r="AA50" s="151"/>
      <c r="AB50" s="411" t="s">
        <v>16</v>
      </c>
      <c r="AC50" s="411"/>
      <c r="AD50" s="411"/>
      <c r="AE50" s="829" t="s">
        <v>607</v>
      </c>
      <c r="AF50" s="830"/>
      <c r="AG50" s="830"/>
      <c r="AH50" s="830"/>
      <c r="AI50" s="829" t="s">
        <v>607</v>
      </c>
      <c r="AJ50" s="830"/>
      <c r="AK50" s="830"/>
      <c r="AL50" s="830"/>
      <c r="AM50" s="829">
        <v>113</v>
      </c>
      <c r="AN50" s="830"/>
      <c r="AO50" s="830"/>
      <c r="AP50" s="830"/>
      <c r="AQ50" s="273" t="s">
        <v>608</v>
      </c>
      <c r="AR50" s="209"/>
      <c r="AS50" s="209"/>
      <c r="AT50" s="274"/>
      <c r="AU50" s="364" t="s">
        <v>608</v>
      </c>
      <c r="AV50" s="364"/>
      <c r="AW50" s="364"/>
      <c r="AX50" s="365"/>
    </row>
    <row r="51" spans="1:50" ht="89.25" customHeight="1" x14ac:dyDescent="0.15">
      <c r="A51" s="93" t="s">
        <v>505</v>
      </c>
      <c r="B51" s="94"/>
      <c r="C51" s="94"/>
      <c r="D51" s="94"/>
      <c r="E51" s="91" t="s">
        <v>496</v>
      </c>
      <c r="F51" s="92"/>
      <c r="G51" s="59" t="s">
        <v>386</v>
      </c>
      <c r="H51" s="399" t="s">
        <v>613</v>
      </c>
      <c r="I51" s="400"/>
      <c r="J51" s="400"/>
      <c r="K51" s="400"/>
      <c r="L51" s="400"/>
      <c r="M51" s="400"/>
      <c r="N51" s="400"/>
      <c r="O51" s="401"/>
      <c r="P51" s="107" t="s">
        <v>614</v>
      </c>
      <c r="Q51" s="107"/>
      <c r="R51" s="107"/>
      <c r="S51" s="107"/>
      <c r="T51" s="107"/>
      <c r="U51" s="107"/>
      <c r="V51" s="107"/>
      <c r="W51" s="107"/>
      <c r="X51" s="107"/>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9"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8"/>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9"/>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9"/>
      <c r="B55" s="373"/>
      <c r="C55" s="307"/>
      <c r="D55" s="307"/>
      <c r="E55" s="307"/>
      <c r="F55" s="308"/>
      <c r="G55" s="535"/>
      <c r="H55" s="535"/>
      <c r="I55" s="535"/>
      <c r="J55" s="535"/>
      <c r="K55" s="535"/>
      <c r="L55" s="535"/>
      <c r="M55" s="535"/>
      <c r="N55" s="535"/>
      <c r="O55" s="535"/>
      <c r="P55" s="535"/>
      <c r="Q55" s="535"/>
      <c r="R55" s="535"/>
      <c r="S55" s="535"/>
      <c r="T55" s="535"/>
      <c r="U55" s="535"/>
      <c r="V55" s="535"/>
      <c r="W55" s="535"/>
      <c r="X55" s="535"/>
      <c r="Y55" s="535"/>
      <c r="Z55" s="535"/>
      <c r="AA55" s="536"/>
      <c r="AB55" s="823"/>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4"/>
    </row>
    <row r="56" spans="1:50" ht="22.5" hidden="1" customHeight="1" x14ac:dyDescent="0.15">
      <c r="A56" s="729"/>
      <c r="B56" s="373"/>
      <c r="C56" s="307"/>
      <c r="D56" s="307"/>
      <c r="E56" s="307"/>
      <c r="F56" s="308"/>
      <c r="G56" s="537"/>
      <c r="H56" s="537"/>
      <c r="I56" s="537"/>
      <c r="J56" s="537"/>
      <c r="K56" s="537"/>
      <c r="L56" s="537"/>
      <c r="M56" s="537"/>
      <c r="N56" s="537"/>
      <c r="O56" s="537"/>
      <c r="P56" s="537"/>
      <c r="Q56" s="537"/>
      <c r="R56" s="537"/>
      <c r="S56" s="537"/>
      <c r="T56" s="537"/>
      <c r="U56" s="537"/>
      <c r="V56" s="537"/>
      <c r="W56" s="537"/>
      <c r="X56" s="537"/>
      <c r="Y56" s="537"/>
      <c r="Z56" s="537"/>
      <c r="AA56" s="538"/>
      <c r="AB56" s="825"/>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6"/>
    </row>
    <row r="57" spans="1:50" ht="22.5" hidden="1" customHeight="1" x14ac:dyDescent="0.15">
      <c r="A57" s="729"/>
      <c r="B57" s="374"/>
      <c r="C57" s="375"/>
      <c r="D57" s="375"/>
      <c r="E57" s="375"/>
      <c r="F57" s="376"/>
      <c r="G57" s="539"/>
      <c r="H57" s="539"/>
      <c r="I57" s="539"/>
      <c r="J57" s="539"/>
      <c r="K57" s="539"/>
      <c r="L57" s="539"/>
      <c r="M57" s="539"/>
      <c r="N57" s="539"/>
      <c r="O57" s="539"/>
      <c r="P57" s="539"/>
      <c r="Q57" s="539"/>
      <c r="R57" s="539"/>
      <c r="S57" s="539"/>
      <c r="T57" s="539"/>
      <c r="U57" s="539"/>
      <c r="V57" s="539"/>
      <c r="W57" s="539"/>
      <c r="X57" s="539"/>
      <c r="Y57" s="539"/>
      <c r="Z57" s="539"/>
      <c r="AA57" s="540"/>
      <c r="AB57" s="827"/>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8"/>
    </row>
    <row r="58" spans="1:50" ht="18.75" hidden="1" customHeight="1" x14ac:dyDescent="0.15">
      <c r="A58" s="729"/>
      <c r="B58" s="307" t="s">
        <v>275</v>
      </c>
      <c r="C58" s="307"/>
      <c r="D58" s="307"/>
      <c r="E58" s="307"/>
      <c r="F58" s="308"/>
      <c r="G58" s="359" t="s">
        <v>68</v>
      </c>
      <c r="H58" s="360"/>
      <c r="I58" s="360"/>
      <c r="J58" s="360"/>
      <c r="K58" s="360"/>
      <c r="L58" s="360"/>
      <c r="M58" s="360"/>
      <c r="N58" s="360"/>
      <c r="O58" s="361"/>
      <c r="P58" s="389" t="s">
        <v>72</v>
      </c>
      <c r="Q58" s="360"/>
      <c r="R58" s="360"/>
      <c r="S58" s="360"/>
      <c r="T58" s="360"/>
      <c r="U58" s="360"/>
      <c r="V58" s="360"/>
      <c r="W58" s="360"/>
      <c r="X58" s="361"/>
      <c r="Y58" s="158"/>
      <c r="Z58" s="159"/>
      <c r="AA58" s="160"/>
      <c r="AB58" s="288" t="s">
        <v>12</v>
      </c>
      <c r="AC58" s="289"/>
      <c r="AD58" s="290"/>
      <c r="AE58" s="622" t="s">
        <v>371</v>
      </c>
      <c r="AF58" s="622"/>
      <c r="AG58" s="622"/>
      <c r="AH58" s="622"/>
      <c r="AI58" s="622" t="s">
        <v>372</v>
      </c>
      <c r="AJ58" s="622"/>
      <c r="AK58" s="622"/>
      <c r="AL58" s="622"/>
      <c r="AM58" s="622" t="s">
        <v>373</v>
      </c>
      <c r="AN58" s="622"/>
      <c r="AO58" s="622"/>
      <c r="AP58" s="288"/>
      <c r="AQ58" s="147" t="s">
        <v>369</v>
      </c>
      <c r="AR58" s="150"/>
      <c r="AS58" s="150"/>
      <c r="AT58" s="151"/>
      <c r="AU58" s="810" t="s">
        <v>262</v>
      </c>
      <c r="AV58" s="810"/>
      <c r="AW58" s="810"/>
      <c r="AX58" s="811"/>
    </row>
    <row r="59" spans="1:50" ht="18.75" hidden="1" customHeight="1" x14ac:dyDescent="0.15">
      <c r="A59" s="72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23"/>
      <c r="AF59" s="623"/>
      <c r="AG59" s="623"/>
      <c r="AH59" s="623"/>
      <c r="AI59" s="623"/>
      <c r="AJ59" s="623"/>
      <c r="AK59" s="623"/>
      <c r="AL59" s="623"/>
      <c r="AM59" s="623"/>
      <c r="AN59" s="623"/>
      <c r="AO59" s="623"/>
      <c r="AP59" s="291"/>
      <c r="AQ59" s="415"/>
      <c r="AR59" s="277"/>
      <c r="AS59" s="153" t="s">
        <v>370</v>
      </c>
      <c r="AT59" s="154"/>
      <c r="AU59" s="277"/>
      <c r="AV59" s="277"/>
      <c r="AW59" s="275" t="s">
        <v>313</v>
      </c>
      <c r="AX59" s="276"/>
    </row>
    <row r="60" spans="1:50" ht="22.5" hidden="1" customHeight="1" x14ac:dyDescent="0.15">
      <c r="A60" s="729"/>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5" t="s">
        <v>69</v>
      </c>
      <c r="Z60" s="396"/>
      <c r="AA60" s="397"/>
      <c r="AB60" s="327"/>
      <c r="AC60" s="327"/>
      <c r="AD60" s="327"/>
      <c r="AE60" s="394"/>
      <c r="AF60" s="364"/>
      <c r="AG60" s="364"/>
      <c r="AH60" s="364"/>
      <c r="AI60" s="394"/>
      <c r="AJ60" s="364"/>
      <c r="AK60" s="364"/>
      <c r="AL60" s="364"/>
      <c r="AM60" s="394"/>
      <c r="AN60" s="364"/>
      <c r="AO60" s="364"/>
      <c r="AP60" s="364"/>
      <c r="AQ60" s="273"/>
      <c r="AR60" s="209"/>
      <c r="AS60" s="209"/>
      <c r="AT60" s="274"/>
      <c r="AU60" s="364"/>
      <c r="AV60" s="364"/>
      <c r="AW60" s="364"/>
      <c r="AX60" s="365"/>
    </row>
    <row r="61" spans="1:50" ht="22.5" hidden="1" customHeight="1" x14ac:dyDescent="0.15">
      <c r="A61" s="729"/>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1" t="s">
        <v>61</v>
      </c>
      <c r="Z61" s="331"/>
      <c r="AA61" s="332"/>
      <c r="AB61" s="372"/>
      <c r="AC61" s="372"/>
      <c r="AD61" s="372"/>
      <c r="AE61" s="394"/>
      <c r="AF61" s="364"/>
      <c r="AG61" s="364"/>
      <c r="AH61" s="364"/>
      <c r="AI61" s="394"/>
      <c r="AJ61" s="364"/>
      <c r="AK61" s="364"/>
      <c r="AL61" s="364"/>
      <c r="AM61" s="394"/>
      <c r="AN61" s="364"/>
      <c r="AO61" s="364"/>
      <c r="AP61" s="364"/>
      <c r="AQ61" s="273"/>
      <c r="AR61" s="209"/>
      <c r="AS61" s="209"/>
      <c r="AT61" s="274"/>
      <c r="AU61" s="364"/>
      <c r="AV61" s="364"/>
      <c r="AW61" s="364"/>
      <c r="AX61" s="365"/>
    </row>
    <row r="62" spans="1:50" ht="22.5" hidden="1" customHeight="1" thickBot="1" x14ac:dyDescent="0.2">
      <c r="A62" s="729"/>
      <c r="B62" s="375"/>
      <c r="C62" s="375"/>
      <c r="D62" s="375"/>
      <c r="E62" s="375"/>
      <c r="F62" s="376"/>
      <c r="G62" s="136"/>
      <c r="H62" s="115"/>
      <c r="I62" s="115"/>
      <c r="J62" s="115"/>
      <c r="K62" s="115"/>
      <c r="L62" s="115"/>
      <c r="M62" s="115"/>
      <c r="N62" s="115"/>
      <c r="O62" s="137"/>
      <c r="P62" s="193"/>
      <c r="Q62" s="193"/>
      <c r="R62" s="193"/>
      <c r="S62" s="193"/>
      <c r="T62" s="193"/>
      <c r="U62" s="193"/>
      <c r="V62" s="193"/>
      <c r="W62" s="193"/>
      <c r="X62" s="393"/>
      <c r="Y62" s="381" t="s">
        <v>15</v>
      </c>
      <c r="Z62" s="331"/>
      <c r="AA62" s="332"/>
      <c r="AB62" s="382" t="s">
        <v>16</v>
      </c>
      <c r="AC62" s="382"/>
      <c r="AD62" s="382"/>
      <c r="AE62" s="394"/>
      <c r="AF62" s="364"/>
      <c r="AG62" s="364"/>
      <c r="AH62" s="364"/>
      <c r="AI62" s="394"/>
      <c r="AJ62" s="364"/>
      <c r="AK62" s="364"/>
      <c r="AL62" s="364"/>
      <c r="AM62" s="394"/>
      <c r="AN62" s="364"/>
      <c r="AO62" s="364"/>
      <c r="AP62" s="364"/>
      <c r="AQ62" s="273"/>
      <c r="AR62" s="209"/>
      <c r="AS62" s="209"/>
      <c r="AT62" s="274"/>
      <c r="AU62" s="364"/>
      <c r="AV62" s="364"/>
      <c r="AW62" s="364"/>
      <c r="AX62" s="365"/>
    </row>
    <row r="63" spans="1:50" ht="18.75" hidden="1" customHeight="1" x14ac:dyDescent="0.15">
      <c r="A63" s="729"/>
      <c r="B63" s="307" t="s">
        <v>275</v>
      </c>
      <c r="C63" s="307"/>
      <c r="D63" s="307"/>
      <c r="E63" s="307"/>
      <c r="F63" s="308"/>
      <c r="G63" s="359" t="s">
        <v>68</v>
      </c>
      <c r="H63" s="360"/>
      <c r="I63" s="360"/>
      <c r="J63" s="360"/>
      <c r="K63" s="360"/>
      <c r="L63" s="360"/>
      <c r="M63" s="360"/>
      <c r="N63" s="360"/>
      <c r="O63" s="361"/>
      <c r="P63" s="389" t="s">
        <v>72</v>
      </c>
      <c r="Q63" s="360"/>
      <c r="R63" s="360"/>
      <c r="S63" s="360"/>
      <c r="T63" s="360"/>
      <c r="U63" s="360"/>
      <c r="V63" s="360"/>
      <c r="W63" s="360"/>
      <c r="X63" s="361"/>
      <c r="Y63" s="158"/>
      <c r="Z63" s="159"/>
      <c r="AA63" s="160"/>
      <c r="AB63" s="288" t="s">
        <v>12</v>
      </c>
      <c r="AC63" s="289"/>
      <c r="AD63" s="290"/>
      <c r="AE63" s="622" t="s">
        <v>371</v>
      </c>
      <c r="AF63" s="622"/>
      <c r="AG63" s="622"/>
      <c r="AH63" s="622"/>
      <c r="AI63" s="622" t="s">
        <v>372</v>
      </c>
      <c r="AJ63" s="622"/>
      <c r="AK63" s="622"/>
      <c r="AL63" s="622"/>
      <c r="AM63" s="622" t="s">
        <v>373</v>
      </c>
      <c r="AN63" s="622"/>
      <c r="AO63" s="622"/>
      <c r="AP63" s="288"/>
      <c r="AQ63" s="147" t="s">
        <v>369</v>
      </c>
      <c r="AR63" s="150"/>
      <c r="AS63" s="150"/>
      <c r="AT63" s="151"/>
      <c r="AU63" s="810" t="s">
        <v>262</v>
      </c>
      <c r="AV63" s="810"/>
      <c r="AW63" s="810"/>
      <c r="AX63" s="811"/>
    </row>
    <row r="64" spans="1:50" ht="18.75" hidden="1" customHeight="1" x14ac:dyDescent="0.15">
      <c r="A64" s="72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23"/>
      <c r="AF64" s="623"/>
      <c r="AG64" s="623"/>
      <c r="AH64" s="623"/>
      <c r="AI64" s="623"/>
      <c r="AJ64" s="623"/>
      <c r="AK64" s="623"/>
      <c r="AL64" s="623"/>
      <c r="AM64" s="623"/>
      <c r="AN64" s="623"/>
      <c r="AO64" s="623"/>
      <c r="AP64" s="291"/>
      <c r="AQ64" s="415"/>
      <c r="AR64" s="277"/>
      <c r="AS64" s="153" t="s">
        <v>370</v>
      </c>
      <c r="AT64" s="154"/>
      <c r="AU64" s="277"/>
      <c r="AV64" s="277"/>
      <c r="AW64" s="275" t="s">
        <v>313</v>
      </c>
      <c r="AX64" s="276"/>
    </row>
    <row r="65" spans="1:60" ht="22.5" hidden="1" customHeight="1" x14ac:dyDescent="0.15">
      <c r="A65" s="729"/>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5" t="s">
        <v>69</v>
      </c>
      <c r="Z65" s="396"/>
      <c r="AA65" s="397"/>
      <c r="AB65" s="327"/>
      <c r="AC65" s="327"/>
      <c r="AD65" s="327"/>
      <c r="AE65" s="394"/>
      <c r="AF65" s="364"/>
      <c r="AG65" s="364"/>
      <c r="AH65" s="364"/>
      <c r="AI65" s="394"/>
      <c r="AJ65" s="364"/>
      <c r="AK65" s="364"/>
      <c r="AL65" s="364"/>
      <c r="AM65" s="394"/>
      <c r="AN65" s="364"/>
      <c r="AO65" s="364"/>
      <c r="AP65" s="364"/>
      <c r="AQ65" s="273"/>
      <c r="AR65" s="209"/>
      <c r="AS65" s="209"/>
      <c r="AT65" s="274"/>
      <c r="AU65" s="364"/>
      <c r="AV65" s="364"/>
      <c r="AW65" s="364"/>
      <c r="AX65" s="365"/>
    </row>
    <row r="66" spans="1:60" ht="22.5" hidden="1" customHeight="1" x14ac:dyDescent="0.15">
      <c r="A66" s="729"/>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1" t="s">
        <v>61</v>
      </c>
      <c r="Z66" s="331"/>
      <c r="AA66" s="332"/>
      <c r="AB66" s="372"/>
      <c r="AC66" s="372"/>
      <c r="AD66" s="372"/>
      <c r="AE66" s="394"/>
      <c r="AF66" s="364"/>
      <c r="AG66" s="364"/>
      <c r="AH66" s="364"/>
      <c r="AI66" s="394"/>
      <c r="AJ66" s="364"/>
      <c r="AK66" s="364"/>
      <c r="AL66" s="364"/>
      <c r="AM66" s="394"/>
      <c r="AN66" s="364"/>
      <c r="AO66" s="364"/>
      <c r="AP66" s="364"/>
      <c r="AQ66" s="273"/>
      <c r="AR66" s="209"/>
      <c r="AS66" s="209"/>
      <c r="AT66" s="274"/>
      <c r="AU66" s="364"/>
      <c r="AV66" s="364"/>
      <c r="AW66" s="364"/>
      <c r="AX66" s="365"/>
    </row>
    <row r="67" spans="1:60" ht="22.5" hidden="1" customHeight="1" x14ac:dyDescent="0.15">
      <c r="A67" s="729"/>
      <c r="B67" s="375"/>
      <c r="C67" s="375"/>
      <c r="D67" s="375"/>
      <c r="E67" s="375"/>
      <c r="F67" s="376"/>
      <c r="G67" s="136"/>
      <c r="H67" s="115"/>
      <c r="I67" s="115"/>
      <c r="J67" s="115"/>
      <c r="K67" s="115"/>
      <c r="L67" s="115"/>
      <c r="M67" s="115"/>
      <c r="N67" s="115"/>
      <c r="O67" s="137"/>
      <c r="P67" s="193"/>
      <c r="Q67" s="193"/>
      <c r="R67" s="193"/>
      <c r="S67" s="193"/>
      <c r="T67" s="193"/>
      <c r="U67" s="193"/>
      <c r="V67" s="193"/>
      <c r="W67" s="193"/>
      <c r="X67" s="393"/>
      <c r="Y67" s="381" t="s">
        <v>15</v>
      </c>
      <c r="Z67" s="331"/>
      <c r="AA67" s="332"/>
      <c r="AB67" s="382" t="s">
        <v>16</v>
      </c>
      <c r="AC67" s="382"/>
      <c r="AD67" s="382"/>
      <c r="AE67" s="394"/>
      <c r="AF67" s="364"/>
      <c r="AG67" s="364"/>
      <c r="AH67" s="364"/>
      <c r="AI67" s="394"/>
      <c r="AJ67" s="364"/>
      <c r="AK67" s="364"/>
      <c r="AL67" s="364"/>
      <c r="AM67" s="394"/>
      <c r="AN67" s="364"/>
      <c r="AO67" s="364"/>
      <c r="AP67" s="364"/>
      <c r="AQ67" s="273"/>
      <c r="AR67" s="209"/>
      <c r="AS67" s="209"/>
      <c r="AT67" s="274"/>
      <c r="AU67" s="364"/>
      <c r="AV67" s="364"/>
      <c r="AW67" s="364"/>
      <c r="AX67" s="365"/>
    </row>
    <row r="68" spans="1:60" ht="18.75" hidden="1" customHeight="1" x14ac:dyDescent="0.15">
      <c r="A68" s="729"/>
      <c r="B68" s="307" t="s">
        <v>275</v>
      </c>
      <c r="C68" s="307"/>
      <c r="D68" s="307"/>
      <c r="E68" s="307"/>
      <c r="F68" s="308"/>
      <c r="G68" s="359" t="s">
        <v>68</v>
      </c>
      <c r="H68" s="360"/>
      <c r="I68" s="360"/>
      <c r="J68" s="360"/>
      <c r="K68" s="360"/>
      <c r="L68" s="360"/>
      <c r="M68" s="360"/>
      <c r="N68" s="360"/>
      <c r="O68" s="361"/>
      <c r="P68" s="389"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10" t="s">
        <v>262</v>
      </c>
      <c r="AV68" s="810"/>
      <c r="AW68" s="810"/>
      <c r="AX68" s="811"/>
    </row>
    <row r="69" spans="1:60" ht="18.75" hidden="1" customHeight="1" x14ac:dyDescent="0.15">
      <c r="A69" s="72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5"/>
      <c r="AR69" s="277"/>
      <c r="AS69" s="153" t="s">
        <v>370</v>
      </c>
      <c r="AT69" s="154"/>
      <c r="AU69" s="277"/>
      <c r="AV69" s="277"/>
      <c r="AW69" s="275" t="s">
        <v>313</v>
      </c>
      <c r="AX69" s="276"/>
    </row>
    <row r="70" spans="1:60" ht="22.5" hidden="1" customHeight="1" x14ac:dyDescent="0.15">
      <c r="A70" s="729"/>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5" t="s">
        <v>69</v>
      </c>
      <c r="Z70" s="396"/>
      <c r="AA70" s="397"/>
      <c r="AB70" s="757"/>
      <c r="AC70" s="758"/>
      <c r="AD70" s="759"/>
      <c r="AE70" s="394"/>
      <c r="AF70" s="364"/>
      <c r="AG70" s="364"/>
      <c r="AH70" s="831"/>
      <c r="AI70" s="394"/>
      <c r="AJ70" s="364"/>
      <c r="AK70" s="364"/>
      <c r="AL70" s="831"/>
      <c r="AM70" s="394"/>
      <c r="AN70" s="364"/>
      <c r="AO70" s="364"/>
      <c r="AP70" s="364"/>
      <c r="AQ70" s="273"/>
      <c r="AR70" s="209"/>
      <c r="AS70" s="209"/>
      <c r="AT70" s="274"/>
      <c r="AU70" s="364"/>
      <c r="AV70" s="364"/>
      <c r="AW70" s="364"/>
      <c r="AX70" s="365"/>
    </row>
    <row r="71" spans="1:60" ht="22.5" hidden="1" customHeight="1" x14ac:dyDescent="0.15">
      <c r="A71" s="729"/>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1" t="s">
        <v>61</v>
      </c>
      <c r="Z71" s="331"/>
      <c r="AA71" s="332"/>
      <c r="AB71" s="412"/>
      <c r="AC71" s="413"/>
      <c r="AD71" s="414"/>
      <c r="AE71" s="394"/>
      <c r="AF71" s="364"/>
      <c r="AG71" s="364"/>
      <c r="AH71" s="831"/>
      <c r="AI71" s="394"/>
      <c r="AJ71" s="364"/>
      <c r="AK71" s="364"/>
      <c r="AL71" s="831"/>
      <c r="AM71" s="394"/>
      <c r="AN71" s="364"/>
      <c r="AO71" s="364"/>
      <c r="AP71" s="364"/>
      <c r="AQ71" s="273"/>
      <c r="AR71" s="209"/>
      <c r="AS71" s="209"/>
      <c r="AT71" s="274"/>
      <c r="AU71" s="364"/>
      <c r="AV71" s="364"/>
      <c r="AW71" s="364"/>
      <c r="AX71" s="365"/>
    </row>
    <row r="72" spans="1:60" ht="22.5" hidden="1" customHeight="1" thickBot="1" x14ac:dyDescent="0.2">
      <c r="A72" s="730"/>
      <c r="B72" s="309"/>
      <c r="C72" s="309"/>
      <c r="D72" s="309"/>
      <c r="E72" s="309"/>
      <c r="F72" s="310"/>
      <c r="G72" s="749"/>
      <c r="H72" s="750"/>
      <c r="I72" s="750"/>
      <c r="J72" s="750"/>
      <c r="K72" s="750"/>
      <c r="L72" s="750"/>
      <c r="M72" s="750"/>
      <c r="N72" s="750"/>
      <c r="O72" s="751"/>
      <c r="P72" s="370"/>
      <c r="Q72" s="370"/>
      <c r="R72" s="370"/>
      <c r="S72" s="370"/>
      <c r="T72" s="370"/>
      <c r="U72" s="370"/>
      <c r="V72" s="370"/>
      <c r="W72" s="370"/>
      <c r="X72" s="371"/>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8"/>
      <c r="Z73" s="769"/>
      <c r="AA73" s="770"/>
      <c r="AB73" s="747" t="s">
        <v>12</v>
      </c>
      <c r="AC73" s="747"/>
      <c r="AD73" s="747"/>
      <c r="AE73" s="747" t="s">
        <v>371</v>
      </c>
      <c r="AF73" s="747"/>
      <c r="AG73" s="747"/>
      <c r="AH73" s="747"/>
      <c r="AI73" s="747" t="s">
        <v>372</v>
      </c>
      <c r="AJ73" s="747"/>
      <c r="AK73" s="747"/>
      <c r="AL73" s="747"/>
      <c r="AM73" s="747" t="s">
        <v>373</v>
      </c>
      <c r="AN73" s="747"/>
      <c r="AO73" s="747"/>
      <c r="AP73" s="747"/>
      <c r="AQ73" s="839" t="s">
        <v>374</v>
      </c>
      <c r="AR73" s="839"/>
      <c r="AS73" s="839"/>
      <c r="AT73" s="839"/>
      <c r="AU73" s="839"/>
      <c r="AV73" s="839"/>
      <c r="AW73" s="839"/>
      <c r="AX73" s="840"/>
    </row>
    <row r="74" spans="1:60" ht="22.5" customHeight="1" x14ac:dyDescent="0.15">
      <c r="A74" s="301"/>
      <c r="B74" s="302"/>
      <c r="C74" s="302"/>
      <c r="D74" s="302"/>
      <c r="E74" s="302"/>
      <c r="F74" s="303"/>
      <c r="G74" s="112" t="s">
        <v>525</v>
      </c>
      <c r="H74" s="112"/>
      <c r="I74" s="112"/>
      <c r="J74" s="112"/>
      <c r="K74" s="112"/>
      <c r="L74" s="112"/>
      <c r="M74" s="112"/>
      <c r="N74" s="112"/>
      <c r="O74" s="112"/>
      <c r="P74" s="112"/>
      <c r="Q74" s="112"/>
      <c r="R74" s="112"/>
      <c r="S74" s="112"/>
      <c r="T74" s="112"/>
      <c r="U74" s="112"/>
      <c r="V74" s="112"/>
      <c r="W74" s="112"/>
      <c r="X74" s="132"/>
      <c r="Y74" s="295" t="s">
        <v>62</v>
      </c>
      <c r="Z74" s="296"/>
      <c r="AA74" s="297"/>
      <c r="AB74" s="327" t="s">
        <v>529</v>
      </c>
      <c r="AC74" s="327"/>
      <c r="AD74" s="327"/>
      <c r="AE74" s="252" t="s">
        <v>530</v>
      </c>
      <c r="AF74" s="252"/>
      <c r="AG74" s="252"/>
      <c r="AH74" s="252"/>
      <c r="AI74" s="252">
        <v>15</v>
      </c>
      <c r="AJ74" s="252"/>
      <c r="AK74" s="252"/>
      <c r="AL74" s="252"/>
      <c r="AM74" s="252">
        <v>13</v>
      </c>
      <c r="AN74" s="252"/>
      <c r="AO74" s="252"/>
      <c r="AP74" s="252"/>
      <c r="AQ74" s="252" t="s">
        <v>531</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529</v>
      </c>
      <c r="AC75" s="327"/>
      <c r="AD75" s="327"/>
      <c r="AE75" s="252" t="s">
        <v>530</v>
      </c>
      <c r="AF75" s="252"/>
      <c r="AG75" s="252"/>
      <c r="AH75" s="252"/>
      <c r="AI75" s="252">
        <v>15</v>
      </c>
      <c r="AJ75" s="252"/>
      <c r="AK75" s="252"/>
      <c r="AL75" s="252"/>
      <c r="AM75" s="252">
        <v>15</v>
      </c>
      <c r="AN75" s="252"/>
      <c r="AO75" s="252"/>
      <c r="AP75" s="252"/>
      <c r="AQ75" s="252" t="s">
        <v>530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5" t="s">
        <v>374</v>
      </c>
      <c r="AR76" s="385"/>
      <c r="AS76" s="385"/>
      <c r="AT76" s="385"/>
      <c r="AU76" s="385"/>
      <c r="AV76" s="385"/>
      <c r="AW76" s="385"/>
      <c r="AX76" s="386"/>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44" t="s">
        <v>62</v>
      </c>
      <c r="Z77" s="545"/>
      <c r="AA77" s="546"/>
      <c r="AB77" s="752"/>
      <c r="AC77" s="753"/>
      <c r="AD77" s="75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5"/>
      <c r="AA78" s="756"/>
      <c r="AB78" s="757"/>
      <c r="AC78" s="758"/>
      <c r="AD78" s="75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5" t="s">
        <v>374</v>
      </c>
      <c r="AR79" s="385"/>
      <c r="AS79" s="385"/>
      <c r="AT79" s="385"/>
      <c r="AU79" s="385"/>
      <c r="AV79" s="385"/>
      <c r="AW79" s="385"/>
      <c r="AX79" s="386"/>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44" t="s">
        <v>62</v>
      </c>
      <c r="Z80" s="545"/>
      <c r="AA80" s="546"/>
      <c r="AB80" s="752"/>
      <c r="AC80" s="753"/>
      <c r="AD80" s="75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5"/>
      <c r="AA81" s="756"/>
      <c r="AB81" s="757"/>
      <c r="AC81" s="758"/>
      <c r="AD81" s="75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5" t="s">
        <v>374</v>
      </c>
      <c r="AR82" s="385"/>
      <c r="AS82" s="385"/>
      <c r="AT82" s="385"/>
      <c r="AU82" s="385"/>
      <c r="AV82" s="385"/>
      <c r="AW82" s="385"/>
      <c r="AX82" s="386"/>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44" t="s">
        <v>62</v>
      </c>
      <c r="Z83" s="545"/>
      <c r="AA83" s="546"/>
      <c r="AB83" s="752"/>
      <c r="AC83" s="753"/>
      <c r="AD83" s="75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5"/>
      <c r="AA84" s="756"/>
      <c r="AB84" s="757"/>
      <c r="AC84" s="758"/>
      <c r="AD84" s="75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5" t="s">
        <v>374</v>
      </c>
      <c r="AR85" s="385"/>
      <c r="AS85" s="385"/>
      <c r="AT85" s="385"/>
      <c r="AU85" s="385"/>
      <c r="AV85" s="385"/>
      <c r="AW85" s="385"/>
      <c r="AX85" s="386"/>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44" t="s">
        <v>62</v>
      </c>
      <c r="Z86" s="545"/>
      <c r="AA86" s="546"/>
      <c r="AB86" s="752"/>
      <c r="AC86" s="753"/>
      <c r="AD86" s="75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5"/>
      <c r="AA87" s="756"/>
      <c r="AB87" s="757"/>
      <c r="AC87" s="758"/>
      <c r="AD87" s="75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5"/>
      <c r="Z88" s="646"/>
      <c r="AA88" s="647"/>
      <c r="AB88" s="264" t="s">
        <v>12</v>
      </c>
      <c r="AC88" s="265"/>
      <c r="AD88" s="266"/>
      <c r="AE88" s="294" t="s">
        <v>371</v>
      </c>
      <c r="AF88" s="294"/>
      <c r="AG88" s="294"/>
      <c r="AH88" s="294"/>
      <c r="AI88" s="294" t="s">
        <v>372</v>
      </c>
      <c r="AJ88" s="294"/>
      <c r="AK88" s="294"/>
      <c r="AL88" s="294"/>
      <c r="AM88" s="294" t="s">
        <v>373</v>
      </c>
      <c r="AN88" s="294"/>
      <c r="AO88" s="294"/>
      <c r="AP88" s="294"/>
      <c r="AQ88" s="385" t="s">
        <v>374</v>
      </c>
      <c r="AR88" s="385"/>
      <c r="AS88" s="385"/>
      <c r="AT88" s="385"/>
      <c r="AU88" s="385"/>
      <c r="AV88" s="385"/>
      <c r="AW88" s="385"/>
      <c r="AX88" s="386"/>
    </row>
    <row r="89" spans="1:60" ht="22.5" customHeight="1" x14ac:dyDescent="0.15">
      <c r="A89" s="318"/>
      <c r="B89" s="319"/>
      <c r="C89" s="319"/>
      <c r="D89" s="319"/>
      <c r="E89" s="319"/>
      <c r="F89" s="320"/>
      <c r="G89" s="387" t="s">
        <v>526</v>
      </c>
      <c r="H89" s="387"/>
      <c r="I89" s="387"/>
      <c r="J89" s="387"/>
      <c r="K89" s="387"/>
      <c r="L89" s="387"/>
      <c r="M89" s="387"/>
      <c r="N89" s="387"/>
      <c r="O89" s="387"/>
      <c r="P89" s="387"/>
      <c r="Q89" s="387"/>
      <c r="R89" s="387"/>
      <c r="S89" s="387"/>
      <c r="T89" s="387"/>
      <c r="U89" s="387"/>
      <c r="V89" s="387"/>
      <c r="W89" s="387"/>
      <c r="X89" s="387"/>
      <c r="Y89" s="261" t="s">
        <v>17</v>
      </c>
      <c r="Z89" s="262"/>
      <c r="AA89" s="263"/>
      <c r="AB89" s="328" t="s">
        <v>528</v>
      </c>
      <c r="AC89" s="329"/>
      <c r="AD89" s="330"/>
      <c r="AE89" s="252" t="s">
        <v>530</v>
      </c>
      <c r="AF89" s="252"/>
      <c r="AG89" s="252"/>
      <c r="AH89" s="252"/>
      <c r="AI89" s="252">
        <v>8856</v>
      </c>
      <c r="AJ89" s="252"/>
      <c r="AK89" s="252"/>
      <c r="AL89" s="252"/>
      <c r="AM89" s="252">
        <v>9832</v>
      </c>
      <c r="AN89" s="252"/>
      <c r="AO89" s="252"/>
      <c r="AP89" s="252"/>
      <c r="AQ89" s="394" t="s">
        <v>530</v>
      </c>
      <c r="AR89" s="364"/>
      <c r="AS89" s="364"/>
      <c r="AT89" s="364"/>
      <c r="AU89" s="364"/>
      <c r="AV89" s="364"/>
      <c r="AW89" s="364"/>
      <c r="AX89" s="365"/>
    </row>
    <row r="90" spans="1:60" ht="47.1" customHeight="1" x14ac:dyDescent="0.15">
      <c r="A90" s="321"/>
      <c r="B90" s="322"/>
      <c r="C90" s="322"/>
      <c r="D90" s="322"/>
      <c r="E90" s="322"/>
      <c r="F90" s="323"/>
      <c r="G90" s="388"/>
      <c r="H90" s="388"/>
      <c r="I90" s="388"/>
      <c r="J90" s="388"/>
      <c r="K90" s="388"/>
      <c r="L90" s="388"/>
      <c r="M90" s="388"/>
      <c r="N90" s="388"/>
      <c r="O90" s="388"/>
      <c r="P90" s="388"/>
      <c r="Q90" s="388"/>
      <c r="R90" s="388"/>
      <c r="S90" s="388"/>
      <c r="T90" s="388"/>
      <c r="U90" s="388"/>
      <c r="V90" s="388"/>
      <c r="W90" s="388"/>
      <c r="X90" s="388"/>
      <c r="Y90" s="377" t="s">
        <v>55</v>
      </c>
      <c r="Z90" s="325"/>
      <c r="AA90" s="326"/>
      <c r="AB90" s="703" t="s">
        <v>527</v>
      </c>
      <c r="AC90" s="704"/>
      <c r="AD90" s="705"/>
      <c r="AE90" s="383" t="s">
        <v>515</v>
      </c>
      <c r="AF90" s="383"/>
      <c r="AG90" s="383"/>
      <c r="AH90" s="383"/>
      <c r="AI90" s="383" t="s">
        <v>616</v>
      </c>
      <c r="AJ90" s="383"/>
      <c r="AK90" s="383"/>
      <c r="AL90" s="383"/>
      <c r="AM90" s="383" t="s">
        <v>617</v>
      </c>
      <c r="AN90" s="383"/>
      <c r="AO90" s="383"/>
      <c r="AP90" s="383"/>
      <c r="AQ90" s="383" t="s">
        <v>531</v>
      </c>
      <c r="AR90" s="383"/>
      <c r="AS90" s="383"/>
      <c r="AT90" s="383"/>
      <c r="AU90" s="383"/>
      <c r="AV90" s="383"/>
      <c r="AW90" s="383"/>
      <c r="AX90" s="384"/>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5"/>
      <c r="Z91" s="646"/>
      <c r="AA91" s="647"/>
      <c r="AB91" s="264" t="s">
        <v>12</v>
      </c>
      <c r="AC91" s="265"/>
      <c r="AD91" s="266"/>
      <c r="AE91" s="294" t="s">
        <v>371</v>
      </c>
      <c r="AF91" s="294"/>
      <c r="AG91" s="294"/>
      <c r="AH91" s="294"/>
      <c r="AI91" s="294" t="s">
        <v>372</v>
      </c>
      <c r="AJ91" s="294"/>
      <c r="AK91" s="294"/>
      <c r="AL91" s="294"/>
      <c r="AM91" s="294" t="s">
        <v>373</v>
      </c>
      <c r="AN91" s="294"/>
      <c r="AO91" s="294"/>
      <c r="AP91" s="294"/>
      <c r="AQ91" s="385" t="s">
        <v>374</v>
      </c>
      <c r="AR91" s="385"/>
      <c r="AS91" s="385"/>
      <c r="AT91" s="385"/>
      <c r="AU91" s="385"/>
      <c r="AV91" s="385"/>
      <c r="AW91" s="385"/>
      <c r="AX91" s="386"/>
    </row>
    <row r="92" spans="1:60" ht="22.5" hidden="1" customHeight="1" x14ac:dyDescent="0.15">
      <c r="A92" s="318"/>
      <c r="B92" s="319"/>
      <c r="C92" s="319"/>
      <c r="D92" s="319"/>
      <c r="E92" s="319"/>
      <c r="F92" s="320"/>
      <c r="G92" s="387" t="s">
        <v>481</v>
      </c>
      <c r="H92" s="387"/>
      <c r="I92" s="387"/>
      <c r="J92" s="387"/>
      <c r="K92" s="387"/>
      <c r="L92" s="387"/>
      <c r="M92" s="387"/>
      <c r="N92" s="387"/>
      <c r="O92" s="387"/>
      <c r="P92" s="387"/>
      <c r="Q92" s="387"/>
      <c r="R92" s="387"/>
      <c r="S92" s="387"/>
      <c r="T92" s="387"/>
      <c r="U92" s="387"/>
      <c r="V92" s="387"/>
      <c r="W92" s="387"/>
      <c r="X92" s="387"/>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8"/>
      <c r="H93" s="388"/>
      <c r="I93" s="388"/>
      <c r="J93" s="388"/>
      <c r="K93" s="388"/>
      <c r="L93" s="388"/>
      <c r="M93" s="388"/>
      <c r="N93" s="388"/>
      <c r="O93" s="388"/>
      <c r="P93" s="388"/>
      <c r="Q93" s="388"/>
      <c r="R93" s="388"/>
      <c r="S93" s="388"/>
      <c r="T93" s="388"/>
      <c r="U93" s="388"/>
      <c r="V93" s="388"/>
      <c r="W93" s="388"/>
      <c r="X93" s="388"/>
      <c r="Y93" s="377" t="s">
        <v>55</v>
      </c>
      <c r="Z93" s="325"/>
      <c r="AA93" s="326"/>
      <c r="AB93" s="703" t="s">
        <v>56</v>
      </c>
      <c r="AC93" s="704"/>
      <c r="AD93" s="705"/>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5"/>
      <c r="Z94" s="646"/>
      <c r="AA94" s="647"/>
      <c r="AB94" s="264" t="s">
        <v>12</v>
      </c>
      <c r="AC94" s="265"/>
      <c r="AD94" s="266"/>
      <c r="AE94" s="294" t="s">
        <v>371</v>
      </c>
      <c r="AF94" s="294"/>
      <c r="AG94" s="294"/>
      <c r="AH94" s="294"/>
      <c r="AI94" s="294" t="s">
        <v>372</v>
      </c>
      <c r="AJ94" s="294"/>
      <c r="AK94" s="294"/>
      <c r="AL94" s="294"/>
      <c r="AM94" s="294" t="s">
        <v>373</v>
      </c>
      <c r="AN94" s="294"/>
      <c r="AO94" s="294"/>
      <c r="AP94" s="294"/>
      <c r="AQ94" s="385" t="s">
        <v>374</v>
      </c>
      <c r="AR94" s="385"/>
      <c r="AS94" s="385"/>
      <c r="AT94" s="385"/>
      <c r="AU94" s="385"/>
      <c r="AV94" s="385"/>
      <c r="AW94" s="385"/>
      <c r="AX94" s="386"/>
    </row>
    <row r="95" spans="1:60" ht="22.5" hidden="1" customHeight="1" x14ac:dyDescent="0.15">
      <c r="A95" s="318"/>
      <c r="B95" s="319"/>
      <c r="C95" s="319"/>
      <c r="D95" s="319"/>
      <c r="E95" s="319"/>
      <c r="F95" s="320"/>
      <c r="G95" s="387" t="s">
        <v>497</v>
      </c>
      <c r="H95" s="387"/>
      <c r="I95" s="387"/>
      <c r="J95" s="387"/>
      <c r="K95" s="387"/>
      <c r="L95" s="387"/>
      <c r="M95" s="387"/>
      <c r="N95" s="387"/>
      <c r="O95" s="387"/>
      <c r="P95" s="387"/>
      <c r="Q95" s="387"/>
      <c r="R95" s="387"/>
      <c r="S95" s="387"/>
      <c r="T95" s="387"/>
      <c r="U95" s="387"/>
      <c r="V95" s="387"/>
      <c r="W95" s="387"/>
      <c r="X95" s="387"/>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8"/>
      <c r="H96" s="388"/>
      <c r="I96" s="388"/>
      <c r="J96" s="388"/>
      <c r="K96" s="388"/>
      <c r="L96" s="388"/>
      <c r="M96" s="388"/>
      <c r="N96" s="388"/>
      <c r="O96" s="388"/>
      <c r="P96" s="388"/>
      <c r="Q96" s="388"/>
      <c r="R96" s="388"/>
      <c r="S96" s="388"/>
      <c r="T96" s="388"/>
      <c r="U96" s="388"/>
      <c r="V96" s="388"/>
      <c r="W96" s="388"/>
      <c r="X96" s="388"/>
      <c r="Y96" s="377" t="s">
        <v>55</v>
      </c>
      <c r="Z96" s="325"/>
      <c r="AA96" s="326"/>
      <c r="AB96" s="703" t="s">
        <v>56</v>
      </c>
      <c r="AC96" s="704"/>
      <c r="AD96" s="705"/>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5"/>
      <c r="Z97" s="646"/>
      <c r="AA97" s="647"/>
      <c r="AB97" s="264" t="s">
        <v>12</v>
      </c>
      <c r="AC97" s="265"/>
      <c r="AD97" s="266"/>
      <c r="AE97" s="294" t="s">
        <v>371</v>
      </c>
      <c r="AF97" s="294"/>
      <c r="AG97" s="294"/>
      <c r="AH97" s="294"/>
      <c r="AI97" s="294" t="s">
        <v>372</v>
      </c>
      <c r="AJ97" s="294"/>
      <c r="AK97" s="294"/>
      <c r="AL97" s="294"/>
      <c r="AM97" s="294" t="s">
        <v>373</v>
      </c>
      <c r="AN97" s="294"/>
      <c r="AO97" s="294"/>
      <c r="AP97" s="294"/>
      <c r="AQ97" s="385" t="s">
        <v>374</v>
      </c>
      <c r="AR97" s="385"/>
      <c r="AS97" s="385"/>
      <c r="AT97" s="385"/>
      <c r="AU97" s="385"/>
      <c r="AV97" s="385"/>
      <c r="AW97" s="385"/>
      <c r="AX97" s="386"/>
    </row>
    <row r="98" spans="1:50" ht="22.5" hidden="1" customHeight="1" x14ac:dyDescent="0.15">
      <c r="A98" s="318"/>
      <c r="B98" s="319"/>
      <c r="C98" s="319"/>
      <c r="D98" s="319"/>
      <c r="E98" s="319"/>
      <c r="F98" s="320"/>
      <c r="G98" s="387" t="s">
        <v>267</v>
      </c>
      <c r="H98" s="387"/>
      <c r="I98" s="387"/>
      <c r="J98" s="387"/>
      <c r="K98" s="387"/>
      <c r="L98" s="387"/>
      <c r="M98" s="387"/>
      <c r="N98" s="387"/>
      <c r="O98" s="387"/>
      <c r="P98" s="387"/>
      <c r="Q98" s="387"/>
      <c r="R98" s="387"/>
      <c r="S98" s="387"/>
      <c r="T98" s="387"/>
      <c r="U98" s="387"/>
      <c r="V98" s="387"/>
      <c r="W98" s="387"/>
      <c r="X98" s="852"/>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8"/>
      <c r="H99" s="388"/>
      <c r="I99" s="388"/>
      <c r="J99" s="388"/>
      <c r="K99" s="388"/>
      <c r="L99" s="388"/>
      <c r="M99" s="388"/>
      <c r="N99" s="388"/>
      <c r="O99" s="388"/>
      <c r="P99" s="388"/>
      <c r="Q99" s="388"/>
      <c r="R99" s="388"/>
      <c r="S99" s="388"/>
      <c r="T99" s="388"/>
      <c r="U99" s="388"/>
      <c r="V99" s="388"/>
      <c r="W99" s="388"/>
      <c r="X99" s="853"/>
      <c r="Y99" s="377" t="s">
        <v>55</v>
      </c>
      <c r="Z99" s="325"/>
      <c r="AA99" s="326"/>
      <c r="AB99" s="703" t="s">
        <v>56</v>
      </c>
      <c r="AC99" s="704"/>
      <c r="AD99" s="705"/>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3"/>
      <c r="Z100" s="844"/>
      <c r="AA100" s="845"/>
      <c r="AB100" s="291" t="s">
        <v>12</v>
      </c>
      <c r="AC100" s="292"/>
      <c r="AD100" s="293"/>
      <c r="AE100" s="294" t="s">
        <v>371</v>
      </c>
      <c r="AF100" s="294"/>
      <c r="AG100" s="294"/>
      <c r="AH100" s="294"/>
      <c r="AI100" s="294" t="s">
        <v>372</v>
      </c>
      <c r="AJ100" s="294"/>
      <c r="AK100" s="294"/>
      <c r="AL100" s="294"/>
      <c r="AM100" s="294" t="s">
        <v>373</v>
      </c>
      <c r="AN100" s="294"/>
      <c r="AO100" s="294"/>
      <c r="AP100" s="294"/>
      <c r="AQ100" s="385" t="s">
        <v>374</v>
      </c>
      <c r="AR100" s="385"/>
      <c r="AS100" s="385"/>
      <c r="AT100" s="385"/>
      <c r="AU100" s="385"/>
      <c r="AV100" s="385"/>
      <c r="AW100" s="385"/>
      <c r="AX100" s="386"/>
    </row>
    <row r="101" spans="1:50" ht="22.5" hidden="1" customHeight="1" x14ac:dyDescent="0.15">
      <c r="A101" s="318"/>
      <c r="B101" s="319"/>
      <c r="C101" s="319"/>
      <c r="D101" s="319"/>
      <c r="E101" s="319"/>
      <c r="F101" s="320"/>
      <c r="G101" s="387" t="s">
        <v>503</v>
      </c>
      <c r="H101" s="387"/>
      <c r="I101" s="387"/>
      <c r="J101" s="387"/>
      <c r="K101" s="387"/>
      <c r="L101" s="387"/>
      <c r="M101" s="387"/>
      <c r="N101" s="387"/>
      <c r="O101" s="387"/>
      <c r="P101" s="387"/>
      <c r="Q101" s="387"/>
      <c r="R101" s="387"/>
      <c r="S101" s="387"/>
      <c r="T101" s="387"/>
      <c r="U101" s="387"/>
      <c r="V101" s="387"/>
      <c r="W101" s="387"/>
      <c r="X101" s="387"/>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8"/>
      <c r="H102" s="388"/>
      <c r="I102" s="388"/>
      <c r="J102" s="388"/>
      <c r="K102" s="388"/>
      <c r="L102" s="388"/>
      <c r="M102" s="388"/>
      <c r="N102" s="388"/>
      <c r="O102" s="388"/>
      <c r="P102" s="388"/>
      <c r="Q102" s="388"/>
      <c r="R102" s="388"/>
      <c r="S102" s="388"/>
      <c r="T102" s="388"/>
      <c r="U102" s="388"/>
      <c r="V102" s="388"/>
      <c r="W102" s="388"/>
      <c r="X102" s="388"/>
      <c r="Y102" s="377" t="s">
        <v>55</v>
      </c>
      <c r="Z102" s="325"/>
      <c r="AA102" s="326"/>
      <c r="AB102" s="703" t="s">
        <v>367</v>
      </c>
      <c r="AC102" s="704"/>
      <c r="AD102" s="705"/>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9" t="s">
        <v>462</v>
      </c>
      <c r="B103" s="790"/>
      <c r="C103" s="804" t="s">
        <v>416</v>
      </c>
      <c r="D103" s="805"/>
      <c r="E103" s="805"/>
      <c r="F103" s="805"/>
      <c r="G103" s="805"/>
      <c r="H103" s="805"/>
      <c r="I103" s="805"/>
      <c r="J103" s="805"/>
      <c r="K103" s="806"/>
      <c r="L103" s="715" t="s">
        <v>456</v>
      </c>
      <c r="M103" s="715"/>
      <c r="N103" s="715"/>
      <c r="O103" s="715"/>
      <c r="P103" s="715"/>
      <c r="Q103" s="715"/>
      <c r="R103" s="441" t="s">
        <v>381</v>
      </c>
      <c r="S103" s="441"/>
      <c r="T103" s="441"/>
      <c r="U103" s="441"/>
      <c r="V103" s="441"/>
      <c r="W103" s="441"/>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632</v>
      </c>
      <c r="D104" s="855"/>
      <c r="E104" s="855"/>
      <c r="F104" s="855"/>
      <c r="G104" s="855"/>
      <c r="H104" s="855"/>
      <c r="I104" s="855"/>
      <c r="J104" s="855"/>
      <c r="K104" s="856"/>
      <c r="L104" s="258" t="s">
        <v>633</v>
      </c>
      <c r="M104" s="259"/>
      <c r="N104" s="259"/>
      <c r="O104" s="259"/>
      <c r="P104" s="259"/>
      <c r="Q104" s="260"/>
      <c r="R104" s="258" t="s">
        <v>633</v>
      </c>
      <c r="S104" s="259"/>
      <c r="T104" s="259"/>
      <c r="U104" s="259"/>
      <c r="V104" s="259"/>
      <c r="W104" s="260"/>
      <c r="X104" s="442" t="s">
        <v>631</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1"/>
      <c r="B105" s="792"/>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1"/>
      <c r="B106" s="792"/>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1"/>
      <c r="B107" s="792"/>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1"/>
      <c r="B108" s="79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1"/>
      <c r="B109" s="792"/>
      <c r="C109" s="795"/>
      <c r="D109" s="796"/>
      <c r="E109" s="796"/>
      <c r="F109" s="796"/>
      <c r="G109" s="796"/>
      <c r="H109" s="796"/>
      <c r="I109" s="796"/>
      <c r="J109" s="796"/>
      <c r="K109" s="797"/>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3"/>
      <c r="B110" s="794"/>
      <c r="C110" s="849" t="s">
        <v>22</v>
      </c>
      <c r="D110" s="850"/>
      <c r="E110" s="850"/>
      <c r="F110" s="850"/>
      <c r="G110" s="850"/>
      <c r="H110" s="850"/>
      <c r="I110" s="850"/>
      <c r="J110" s="850"/>
      <c r="K110" s="851"/>
      <c r="L110" s="345">
        <f>SUM(L104:Q109)</f>
        <v>0</v>
      </c>
      <c r="M110" s="346"/>
      <c r="N110" s="346"/>
      <c r="O110" s="346"/>
      <c r="P110" s="346"/>
      <c r="Q110" s="347"/>
      <c r="R110" s="345">
        <f>SUM(R104:W109)</f>
        <v>0</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7" t="s">
        <v>390</v>
      </c>
      <c r="B111" s="868"/>
      <c r="C111" s="871" t="s">
        <v>387</v>
      </c>
      <c r="D111" s="868"/>
      <c r="E111" s="857" t="s">
        <v>428</v>
      </c>
      <c r="F111" s="858"/>
      <c r="G111" s="859" t="s">
        <v>532</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5"/>
      <c r="D112" s="864"/>
      <c r="E112" s="187" t="s">
        <v>427</v>
      </c>
      <c r="F112" s="192"/>
      <c r="G112" s="136" t="s">
        <v>611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9"/>
      <c r="B113" s="864"/>
      <c r="C113" s="165"/>
      <c r="D113" s="864"/>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15">
      <c r="A114" s="869"/>
      <c r="B114" s="864"/>
      <c r="C114" s="165"/>
      <c r="D114" s="864"/>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5" t="s">
        <v>620</v>
      </c>
      <c r="AR114" s="277"/>
      <c r="AS114" s="153" t="s">
        <v>370</v>
      </c>
      <c r="AT114" s="154"/>
      <c r="AU114" s="152">
        <v>42</v>
      </c>
      <c r="AV114" s="152"/>
      <c r="AW114" s="153" t="s">
        <v>313</v>
      </c>
      <c r="AX114" s="204"/>
    </row>
    <row r="115" spans="1:50" ht="39.75" customHeight="1" x14ac:dyDescent="0.15">
      <c r="A115" s="869"/>
      <c r="B115" s="864"/>
      <c r="C115" s="165"/>
      <c r="D115" s="864"/>
      <c r="E115" s="165"/>
      <c r="F115" s="166"/>
      <c r="G115" s="131" t="s">
        <v>621</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541" t="s">
        <v>619</v>
      </c>
      <c r="AC115" s="542"/>
      <c r="AD115" s="543"/>
      <c r="AE115" s="182">
        <v>123500</v>
      </c>
      <c r="AF115" s="183"/>
      <c r="AG115" s="183"/>
      <c r="AH115" s="380"/>
      <c r="AI115" s="182">
        <v>118900</v>
      </c>
      <c r="AJ115" s="183"/>
      <c r="AK115" s="183"/>
      <c r="AL115" s="380"/>
      <c r="AM115" s="182" t="s">
        <v>506</v>
      </c>
      <c r="AN115" s="183"/>
      <c r="AO115" s="183"/>
      <c r="AP115" s="380"/>
      <c r="AQ115" s="182" t="s">
        <v>506</v>
      </c>
      <c r="AR115" s="183"/>
      <c r="AS115" s="183"/>
      <c r="AT115" s="380"/>
      <c r="AU115" s="182" t="s">
        <v>506</v>
      </c>
      <c r="AV115" s="183"/>
      <c r="AW115" s="183"/>
      <c r="AX115" s="184"/>
    </row>
    <row r="116" spans="1:50" ht="48" customHeight="1" x14ac:dyDescent="0.15">
      <c r="A116" s="869"/>
      <c r="B116" s="864"/>
      <c r="C116" s="165"/>
      <c r="D116" s="864"/>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541" t="s">
        <v>619</v>
      </c>
      <c r="AC116" s="542"/>
      <c r="AD116" s="543"/>
      <c r="AE116" s="182" t="s">
        <v>506</v>
      </c>
      <c r="AF116" s="183"/>
      <c r="AG116" s="183"/>
      <c r="AH116" s="380"/>
      <c r="AI116" s="182" t="s">
        <v>506</v>
      </c>
      <c r="AJ116" s="183"/>
      <c r="AK116" s="183"/>
      <c r="AL116" s="380"/>
      <c r="AM116" s="182" t="s">
        <v>506</v>
      </c>
      <c r="AN116" s="183"/>
      <c r="AO116" s="183"/>
      <c r="AP116" s="380"/>
      <c r="AQ116" s="182" t="s">
        <v>506</v>
      </c>
      <c r="AR116" s="183"/>
      <c r="AS116" s="183"/>
      <c r="AT116" s="380"/>
      <c r="AU116" s="182">
        <v>92700</v>
      </c>
      <c r="AV116" s="183"/>
      <c r="AW116" s="183"/>
      <c r="AX116" s="184"/>
    </row>
    <row r="117" spans="1:50" ht="18.75" hidden="1" customHeight="1" x14ac:dyDescent="0.15">
      <c r="A117" s="869"/>
      <c r="B117" s="864"/>
      <c r="C117" s="165"/>
      <c r="D117" s="864"/>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15">
      <c r="A118" s="869"/>
      <c r="B118" s="864"/>
      <c r="C118" s="165"/>
      <c r="D118" s="864"/>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69"/>
      <c r="B119" s="864"/>
      <c r="C119" s="165"/>
      <c r="D119" s="864"/>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9"/>
      <c r="B120" s="864"/>
      <c r="C120" s="165"/>
      <c r="D120" s="864"/>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9"/>
      <c r="B121" s="864"/>
      <c r="C121" s="165"/>
      <c r="D121" s="864"/>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15">
      <c r="A122" s="869"/>
      <c r="B122" s="864"/>
      <c r="C122" s="165"/>
      <c r="D122" s="864"/>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69"/>
      <c r="B123" s="864"/>
      <c r="C123" s="165"/>
      <c r="D123" s="864"/>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9"/>
      <c r="B124" s="864"/>
      <c r="C124" s="165"/>
      <c r="D124" s="864"/>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9"/>
      <c r="B125" s="864"/>
      <c r="C125" s="165"/>
      <c r="D125" s="864"/>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15">
      <c r="A126" s="869"/>
      <c r="B126" s="864"/>
      <c r="C126" s="165"/>
      <c r="D126" s="864"/>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69"/>
      <c r="B127" s="864"/>
      <c r="C127" s="165"/>
      <c r="D127" s="864"/>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9"/>
      <c r="B128" s="864"/>
      <c r="C128" s="165"/>
      <c r="D128" s="864"/>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9"/>
      <c r="B129" s="864"/>
      <c r="C129" s="165"/>
      <c r="D129" s="864"/>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69"/>
      <c r="B130" s="864"/>
      <c r="C130" s="165"/>
      <c r="D130" s="864"/>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69"/>
      <c r="B131" s="864"/>
      <c r="C131" s="165"/>
      <c r="D131" s="864"/>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9"/>
      <c r="B132" s="864"/>
      <c r="C132" s="165"/>
      <c r="D132" s="864"/>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9"/>
      <c r="B133" s="864"/>
      <c r="C133" s="165"/>
      <c r="D133" s="864"/>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9"/>
      <c r="B134" s="864"/>
      <c r="C134" s="165"/>
      <c r="D134" s="864"/>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9"/>
      <c r="B135" s="864"/>
      <c r="C135" s="165"/>
      <c r="D135" s="864"/>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9"/>
      <c r="B136" s="864"/>
      <c r="C136" s="165"/>
      <c r="D136" s="864"/>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9"/>
      <c r="B137" s="864"/>
      <c r="C137" s="165"/>
      <c r="D137" s="864"/>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9"/>
      <c r="B138" s="864"/>
      <c r="C138" s="165"/>
      <c r="D138" s="864"/>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9"/>
      <c r="B139" s="864"/>
      <c r="C139" s="165"/>
      <c r="D139" s="864"/>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9"/>
      <c r="B140" s="864"/>
      <c r="C140" s="165"/>
      <c r="D140" s="864"/>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9"/>
      <c r="B141" s="864"/>
      <c r="C141" s="165"/>
      <c r="D141" s="864"/>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9"/>
      <c r="B142" s="864"/>
      <c r="C142" s="165"/>
      <c r="D142" s="864"/>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9"/>
      <c r="B143" s="864"/>
      <c r="C143" s="165"/>
      <c r="D143" s="864"/>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9"/>
      <c r="B144" s="864"/>
      <c r="C144" s="165"/>
      <c r="D144" s="864"/>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9"/>
      <c r="B145" s="864"/>
      <c r="C145" s="165"/>
      <c r="D145" s="864"/>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9"/>
      <c r="B146" s="864"/>
      <c r="C146" s="165"/>
      <c r="D146" s="864"/>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9"/>
      <c r="B147" s="864"/>
      <c r="C147" s="165"/>
      <c r="D147" s="864"/>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9"/>
      <c r="B148" s="864"/>
      <c r="C148" s="165"/>
      <c r="D148" s="864"/>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9"/>
      <c r="B149" s="864"/>
      <c r="C149" s="165"/>
      <c r="D149" s="864"/>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9"/>
      <c r="B150" s="864"/>
      <c r="C150" s="165"/>
      <c r="D150" s="864"/>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9"/>
      <c r="B151" s="864"/>
      <c r="C151" s="165"/>
      <c r="D151" s="864"/>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9"/>
      <c r="B152" s="864"/>
      <c r="C152" s="165"/>
      <c r="D152" s="864"/>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9"/>
      <c r="B153" s="864"/>
      <c r="C153" s="165"/>
      <c r="D153" s="864"/>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9"/>
      <c r="B154" s="864"/>
      <c r="C154" s="165"/>
      <c r="D154" s="864"/>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9"/>
      <c r="B155" s="864"/>
      <c r="C155" s="165"/>
      <c r="D155" s="864"/>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9"/>
      <c r="B156" s="864"/>
      <c r="C156" s="165"/>
      <c r="D156" s="864"/>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9"/>
      <c r="B157" s="864"/>
      <c r="C157" s="165"/>
      <c r="D157" s="864"/>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9"/>
      <c r="B158" s="864"/>
      <c r="C158" s="165"/>
      <c r="D158" s="864"/>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9"/>
      <c r="B159" s="864"/>
      <c r="C159" s="165"/>
      <c r="D159" s="864"/>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9"/>
      <c r="B160" s="864"/>
      <c r="C160" s="165"/>
      <c r="D160" s="864"/>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9"/>
      <c r="B161" s="864"/>
      <c r="C161" s="165"/>
      <c r="D161" s="864"/>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9"/>
      <c r="B162" s="864"/>
      <c r="C162" s="165"/>
      <c r="D162" s="864"/>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9"/>
      <c r="B163" s="864"/>
      <c r="C163" s="165"/>
      <c r="D163" s="864"/>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9"/>
      <c r="B164" s="864"/>
      <c r="C164" s="165"/>
      <c r="D164" s="864"/>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9"/>
      <c r="B165" s="864"/>
      <c r="C165" s="165"/>
      <c r="D165" s="864"/>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7" t="s">
        <v>407</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5"/>
      <c r="D166" s="864"/>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9"/>
      <c r="B167" s="864"/>
      <c r="C167" s="165"/>
      <c r="D167" s="864"/>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9"/>
      <c r="B168" s="864"/>
      <c r="C168" s="165"/>
      <c r="D168" s="864"/>
      <c r="E168" s="123" t="s">
        <v>455</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9"/>
      <c r="B169" s="864"/>
      <c r="C169" s="165"/>
      <c r="D169" s="864"/>
      <c r="E169" s="111" t="s">
        <v>622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9"/>
      <c r="B170" s="864"/>
      <c r="C170" s="165"/>
      <c r="D170" s="86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9"/>
      <c r="B171" s="864"/>
      <c r="C171" s="165"/>
      <c r="D171" s="864"/>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9"/>
      <c r="B172" s="864"/>
      <c r="C172" s="165"/>
      <c r="D172" s="864"/>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9"/>
      <c r="B173" s="864"/>
      <c r="C173" s="165"/>
      <c r="D173" s="864"/>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69"/>
      <c r="B174" s="864"/>
      <c r="C174" s="165"/>
      <c r="D174" s="864"/>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69"/>
      <c r="B175" s="864"/>
      <c r="C175" s="165"/>
      <c r="D175" s="864"/>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9"/>
      <c r="B176" s="864"/>
      <c r="C176" s="165"/>
      <c r="D176" s="864"/>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9"/>
      <c r="B177" s="864"/>
      <c r="C177" s="165"/>
      <c r="D177" s="864"/>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69"/>
      <c r="B178" s="864"/>
      <c r="C178" s="165"/>
      <c r="D178" s="864"/>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69"/>
      <c r="B179" s="864"/>
      <c r="C179" s="165"/>
      <c r="D179" s="864"/>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9"/>
      <c r="B180" s="864"/>
      <c r="C180" s="165"/>
      <c r="D180" s="864"/>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9"/>
      <c r="B181" s="864"/>
      <c r="C181" s="165"/>
      <c r="D181" s="864"/>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69"/>
      <c r="B182" s="864"/>
      <c r="C182" s="165"/>
      <c r="D182" s="864"/>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69"/>
      <c r="B183" s="864"/>
      <c r="C183" s="165"/>
      <c r="D183" s="864"/>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9"/>
      <c r="B184" s="864"/>
      <c r="C184" s="165"/>
      <c r="D184" s="864"/>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9"/>
      <c r="B185" s="864"/>
      <c r="C185" s="165"/>
      <c r="D185" s="864"/>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69"/>
      <c r="B186" s="864"/>
      <c r="C186" s="165"/>
      <c r="D186" s="864"/>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69"/>
      <c r="B187" s="864"/>
      <c r="C187" s="165"/>
      <c r="D187" s="864"/>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9"/>
      <c r="B188" s="864"/>
      <c r="C188" s="165"/>
      <c r="D188" s="864"/>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9"/>
      <c r="B189" s="864"/>
      <c r="C189" s="165"/>
      <c r="D189" s="864"/>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69"/>
      <c r="B190" s="864"/>
      <c r="C190" s="165"/>
      <c r="D190" s="864"/>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69"/>
      <c r="B191" s="864"/>
      <c r="C191" s="165"/>
      <c r="D191" s="864"/>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9"/>
      <c r="B192" s="864"/>
      <c r="C192" s="165"/>
      <c r="D192" s="864"/>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9"/>
      <c r="B193" s="864"/>
      <c r="C193" s="165"/>
      <c r="D193" s="864"/>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9"/>
      <c r="B194" s="864"/>
      <c r="C194" s="165"/>
      <c r="D194" s="864"/>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9"/>
      <c r="B195" s="864"/>
      <c r="C195" s="165"/>
      <c r="D195" s="864"/>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9"/>
      <c r="B196" s="864"/>
      <c r="C196" s="165"/>
      <c r="D196" s="864"/>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9"/>
      <c r="B197" s="864"/>
      <c r="C197" s="165"/>
      <c r="D197" s="864"/>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9"/>
      <c r="B198" s="864"/>
      <c r="C198" s="165"/>
      <c r="D198" s="864"/>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9"/>
      <c r="B199" s="864"/>
      <c r="C199" s="165"/>
      <c r="D199" s="864"/>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9"/>
      <c r="B200" s="864"/>
      <c r="C200" s="165"/>
      <c r="D200" s="864"/>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9"/>
      <c r="B201" s="864"/>
      <c r="C201" s="165"/>
      <c r="D201" s="864"/>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9"/>
      <c r="B202" s="864"/>
      <c r="C202" s="165"/>
      <c r="D202" s="864"/>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9"/>
      <c r="B203" s="864"/>
      <c r="C203" s="165"/>
      <c r="D203" s="864"/>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9"/>
      <c r="B204" s="864"/>
      <c r="C204" s="165"/>
      <c r="D204" s="864"/>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9"/>
      <c r="B205" s="864"/>
      <c r="C205" s="165"/>
      <c r="D205" s="864"/>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9"/>
      <c r="B206" s="864"/>
      <c r="C206" s="165"/>
      <c r="D206" s="864"/>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9"/>
      <c r="B207" s="864"/>
      <c r="C207" s="165"/>
      <c r="D207" s="864"/>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9"/>
      <c r="B208" s="864"/>
      <c r="C208" s="165"/>
      <c r="D208" s="864"/>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9"/>
      <c r="B209" s="864"/>
      <c r="C209" s="165"/>
      <c r="D209" s="864"/>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9"/>
      <c r="B210" s="864"/>
      <c r="C210" s="165"/>
      <c r="D210" s="864"/>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9"/>
      <c r="B211" s="864"/>
      <c r="C211" s="165"/>
      <c r="D211" s="864"/>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9"/>
      <c r="B212" s="864"/>
      <c r="C212" s="165"/>
      <c r="D212" s="864"/>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9"/>
      <c r="B213" s="864"/>
      <c r="C213" s="165"/>
      <c r="D213" s="864"/>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9"/>
      <c r="B214" s="864"/>
      <c r="C214" s="165"/>
      <c r="D214" s="864"/>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9"/>
      <c r="B215" s="864"/>
      <c r="C215" s="165"/>
      <c r="D215" s="864"/>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9"/>
      <c r="B216" s="864"/>
      <c r="C216" s="165"/>
      <c r="D216" s="864"/>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9"/>
      <c r="B217" s="864"/>
      <c r="C217" s="165"/>
      <c r="D217" s="864"/>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9"/>
      <c r="B218" s="864"/>
      <c r="C218" s="165"/>
      <c r="D218" s="864"/>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9"/>
      <c r="B219" s="864"/>
      <c r="C219" s="165"/>
      <c r="D219" s="864"/>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9"/>
      <c r="B220" s="864"/>
      <c r="C220" s="165"/>
      <c r="D220" s="864"/>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9"/>
      <c r="B221" s="864"/>
      <c r="C221" s="165"/>
      <c r="D221" s="864"/>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9"/>
      <c r="B222" s="864"/>
      <c r="C222" s="165"/>
      <c r="D222" s="864"/>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9"/>
      <c r="B223" s="864"/>
      <c r="C223" s="165"/>
      <c r="D223" s="864"/>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9"/>
      <c r="B224" s="864"/>
      <c r="C224" s="165"/>
      <c r="D224" s="864"/>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9"/>
      <c r="B225" s="864"/>
      <c r="C225" s="165"/>
      <c r="D225" s="864"/>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9"/>
      <c r="B226" s="864"/>
      <c r="C226" s="165"/>
      <c r="D226" s="864"/>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9"/>
      <c r="B227" s="864"/>
      <c r="C227" s="165"/>
      <c r="D227" s="864"/>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9"/>
      <c r="B228" s="864"/>
      <c r="C228" s="165"/>
      <c r="D228" s="864"/>
      <c r="E228" s="123" t="s">
        <v>455</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9"/>
      <c r="B229" s="864"/>
      <c r="C229" s="165"/>
      <c r="D229" s="86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9"/>
      <c r="B230" s="864"/>
      <c r="C230" s="165"/>
      <c r="D230" s="86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9"/>
      <c r="B231" s="864"/>
      <c r="C231" s="165"/>
      <c r="D231" s="864"/>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9"/>
      <c r="B232" s="864"/>
      <c r="C232" s="165"/>
      <c r="D232" s="864"/>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9"/>
      <c r="B233" s="864"/>
      <c r="C233" s="165"/>
      <c r="D233" s="864"/>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69"/>
      <c r="B234" s="864"/>
      <c r="C234" s="165"/>
      <c r="D234" s="864"/>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69"/>
      <c r="B235" s="864"/>
      <c r="C235" s="165"/>
      <c r="D235" s="864"/>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9"/>
      <c r="B236" s="864"/>
      <c r="C236" s="165"/>
      <c r="D236" s="864"/>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9"/>
      <c r="B237" s="864"/>
      <c r="C237" s="165"/>
      <c r="D237" s="864"/>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69"/>
      <c r="B238" s="864"/>
      <c r="C238" s="165"/>
      <c r="D238" s="864"/>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69"/>
      <c r="B239" s="864"/>
      <c r="C239" s="165"/>
      <c r="D239" s="864"/>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9"/>
      <c r="B240" s="864"/>
      <c r="C240" s="165"/>
      <c r="D240" s="864"/>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9"/>
      <c r="B241" s="864"/>
      <c r="C241" s="165"/>
      <c r="D241" s="864"/>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69"/>
      <c r="B242" s="864"/>
      <c r="C242" s="165"/>
      <c r="D242" s="864"/>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69"/>
      <c r="B243" s="864"/>
      <c r="C243" s="165"/>
      <c r="D243" s="864"/>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9"/>
      <c r="B244" s="864"/>
      <c r="C244" s="165"/>
      <c r="D244" s="864"/>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9"/>
      <c r="B245" s="864"/>
      <c r="C245" s="165"/>
      <c r="D245" s="864"/>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69"/>
      <c r="B246" s="864"/>
      <c r="C246" s="165"/>
      <c r="D246" s="864"/>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69"/>
      <c r="B247" s="864"/>
      <c r="C247" s="165"/>
      <c r="D247" s="864"/>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9"/>
      <c r="B248" s="864"/>
      <c r="C248" s="165"/>
      <c r="D248" s="864"/>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9"/>
      <c r="B249" s="864"/>
      <c r="C249" s="165"/>
      <c r="D249" s="864"/>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69"/>
      <c r="B250" s="864"/>
      <c r="C250" s="165"/>
      <c r="D250" s="864"/>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69"/>
      <c r="B251" s="864"/>
      <c r="C251" s="165"/>
      <c r="D251" s="864"/>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9"/>
      <c r="B252" s="864"/>
      <c r="C252" s="165"/>
      <c r="D252" s="864"/>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9"/>
      <c r="B253" s="864"/>
      <c r="C253" s="165"/>
      <c r="D253" s="864"/>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9"/>
      <c r="B254" s="864"/>
      <c r="C254" s="165"/>
      <c r="D254" s="864"/>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9"/>
      <c r="B255" s="864"/>
      <c r="C255" s="165"/>
      <c r="D255" s="864"/>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9"/>
      <c r="B256" s="864"/>
      <c r="C256" s="165"/>
      <c r="D256" s="864"/>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9"/>
      <c r="B257" s="864"/>
      <c r="C257" s="165"/>
      <c r="D257" s="864"/>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9"/>
      <c r="B258" s="864"/>
      <c r="C258" s="165"/>
      <c r="D258" s="864"/>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9"/>
      <c r="B259" s="864"/>
      <c r="C259" s="165"/>
      <c r="D259" s="864"/>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9"/>
      <c r="B260" s="864"/>
      <c r="C260" s="165"/>
      <c r="D260" s="864"/>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9"/>
      <c r="B261" s="864"/>
      <c r="C261" s="165"/>
      <c r="D261" s="864"/>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9"/>
      <c r="B262" s="864"/>
      <c r="C262" s="165"/>
      <c r="D262" s="864"/>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9"/>
      <c r="B263" s="864"/>
      <c r="C263" s="165"/>
      <c r="D263" s="864"/>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9"/>
      <c r="B264" s="864"/>
      <c r="C264" s="165"/>
      <c r="D264" s="864"/>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9"/>
      <c r="B265" s="864"/>
      <c r="C265" s="165"/>
      <c r="D265" s="864"/>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9"/>
      <c r="B266" s="864"/>
      <c r="C266" s="165"/>
      <c r="D266" s="864"/>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9"/>
      <c r="B267" s="864"/>
      <c r="C267" s="165"/>
      <c r="D267" s="864"/>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9"/>
      <c r="B268" s="864"/>
      <c r="C268" s="165"/>
      <c r="D268" s="864"/>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9"/>
      <c r="B269" s="864"/>
      <c r="C269" s="165"/>
      <c r="D269" s="864"/>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9"/>
      <c r="B270" s="864"/>
      <c r="C270" s="165"/>
      <c r="D270" s="864"/>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9"/>
      <c r="B271" s="864"/>
      <c r="C271" s="165"/>
      <c r="D271" s="864"/>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9"/>
      <c r="B272" s="864"/>
      <c r="C272" s="165"/>
      <c r="D272" s="864"/>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9"/>
      <c r="B273" s="864"/>
      <c r="C273" s="165"/>
      <c r="D273" s="864"/>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9"/>
      <c r="B274" s="864"/>
      <c r="C274" s="165"/>
      <c r="D274" s="864"/>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9"/>
      <c r="B275" s="864"/>
      <c r="C275" s="165"/>
      <c r="D275" s="864"/>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9"/>
      <c r="B276" s="864"/>
      <c r="C276" s="165"/>
      <c r="D276" s="864"/>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9"/>
      <c r="B277" s="864"/>
      <c r="C277" s="165"/>
      <c r="D277" s="864"/>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9"/>
      <c r="B278" s="864"/>
      <c r="C278" s="165"/>
      <c r="D278" s="864"/>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9"/>
      <c r="B279" s="864"/>
      <c r="C279" s="165"/>
      <c r="D279" s="864"/>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9"/>
      <c r="B280" s="864"/>
      <c r="C280" s="165"/>
      <c r="D280" s="864"/>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9"/>
      <c r="B281" s="864"/>
      <c r="C281" s="165"/>
      <c r="D281" s="864"/>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9"/>
      <c r="B282" s="864"/>
      <c r="C282" s="165"/>
      <c r="D282" s="864"/>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9"/>
      <c r="B283" s="864"/>
      <c r="C283" s="165"/>
      <c r="D283" s="864"/>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9"/>
      <c r="B284" s="864"/>
      <c r="C284" s="165"/>
      <c r="D284" s="864"/>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9"/>
      <c r="B285" s="864"/>
      <c r="C285" s="165"/>
      <c r="D285" s="864"/>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9"/>
      <c r="B286" s="864"/>
      <c r="C286" s="165"/>
      <c r="D286" s="864"/>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9"/>
      <c r="B287" s="864"/>
      <c r="C287" s="165"/>
      <c r="D287" s="864"/>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9"/>
      <c r="B288" s="864"/>
      <c r="C288" s="165"/>
      <c r="D288" s="864"/>
      <c r="E288" s="123" t="s">
        <v>455</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9"/>
      <c r="B289" s="864"/>
      <c r="C289" s="165"/>
      <c r="D289" s="86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9"/>
      <c r="B290" s="864"/>
      <c r="C290" s="165"/>
      <c r="D290" s="86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9"/>
      <c r="B291" s="864"/>
      <c r="C291" s="165"/>
      <c r="D291" s="864"/>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9"/>
      <c r="B292" s="864"/>
      <c r="C292" s="165"/>
      <c r="D292" s="864"/>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9"/>
      <c r="B293" s="864"/>
      <c r="C293" s="165"/>
      <c r="D293" s="864"/>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69"/>
      <c r="B294" s="864"/>
      <c r="C294" s="165"/>
      <c r="D294" s="864"/>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69"/>
      <c r="B295" s="864"/>
      <c r="C295" s="165"/>
      <c r="D295" s="864"/>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9"/>
      <c r="B296" s="864"/>
      <c r="C296" s="165"/>
      <c r="D296" s="864"/>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9"/>
      <c r="B297" s="864"/>
      <c r="C297" s="165"/>
      <c r="D297" s="864"/>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69"/>
      <c r="B298" s="864"/>
      <c r="C298" s="165"/>
      <c r="D298" s="864"/>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69"/>
      <c r="B299" s="864"/>
      <c r="C299" s="165"/>
      <c r="D299" s="864"/>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9"/>
      <c r="B300" s="864"/>
      <c r="C300" s="165"/>
      <c r="D300" s="864"/>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9"/>
      <c r="B301" s="864"/>
      <c r="C301" s="165"/>
      <c r="D301" s="864"/>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69"/>
      <c r="B302" s="864"/>
      <c r="C302" s="165"/>
      <c r="D302" s="864"/>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69"/>
      <c r="B303" s="864"/>
      <c r="C303" s="165"/>
      <c r="D303" s="864"/>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9"/>
      <c r="B304" s="864"/>
      <c r="C304" s="165"/>
      <c r="D304" s="864"/>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9"/>
      <c r="B305" s="864"/>
      <c r="C305" s="165"/>
      <c r="D305" s="864"/>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69"/>
      <c r="B306" s="864"/>
      <c r="C306" s="165"/>
      <c r="D306" s="864"/>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69"/>
      <c r="B307" s="864"/>
      <c r="C307" s="165"/>
      <c r="D307" s="864"/>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9"/>
      <c r="B308" s="864"/>
      <c r="C308" s="165"/>
      <c r="D308" s="864"/>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9"/>
      <c r="B309" s="864"/>
      <c r="C309" s="165"/>
      <c r="D309" s="864"/>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69"/>
      <c r="B310" s="864"/>
      <c r="C310" s="165"/>
      <c r="D310" s="864"/>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69"/>
      <c r="B311" s="864"/>
      <c r="C311" s="165"/>
      <c r="D311" s="864"/>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9"/>
      <c r="B312" s="864"/>
      <c r="C312" s="165"/>
      <c r="D312" s="864"/>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9"/>
      <c r="B313" s="864"/>
      <c r="C313" s="165"/>
      <c r="D313" s="864"/>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9"/>
      <c r="B314" s="864"/>
      <c r="C314" s="165"/>
      <c r="D314" s="864"/>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9"/>
      <c r="B315" s="864"/>
      <c r="C315" s="165"/>
      <c r="D315" s="864"/>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9"/>
      <c r="B316" s="864"/>
      <c r="C316" s="165"/>
      <c r="D316" s="864"/>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9"/>
      <c r="B317" s="864"/>
      <c r="C317" s="165"/>
      <c r="D317" s="864"/>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9"/>
      <c r="B318" s="864"/>
      <c r="C318" s="165"/>
      <c r="D318" s="864"/>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9"/>
      <c r="B319" s="864"/>
      <c r="C319" s="165"/>
      <c r="D319" s="864"/>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9"/>
      <c r="B320" s="864"/>
      <c r="C320" s="165"/>
      <c r="D320" s="864"/>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9"/>
      <c r="B321" s="864"/>
      <c r="C321" s="165"/>
      <c r="D321" s="864"/>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9"/>
      <c r="B322" s="864"/>
      <c r="C322" s="165"/>
      <c r="D322" s="864"/>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9"/>
      <c r="B323" s="864"/>
      <c r="C323" s="165"/>
      <c r="D323" s="864"/>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9"/>
      <c r="B324" s="864"/>
      <c r="C324" s="165"/>
      <c r="D324" s="864"/>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9"/>
      <c r="B325" s="864"/>
      <c r="C325" s="165"/>
      <c r="D325" s="864"/>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9"/>
      <c r="B326" s="864"/>
      <c r="C326" s="165"/>
      <c r="D326" s="864"/>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9"/>
      <c r="B327" s="864"/>
      <c r="C327" s="165"/>
      <c r="D327" s="864"/>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9"/>
      <c r="B328" s="864"/>
      <c r="C328" s="165"/>
      <c r="D328" s="864"/>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9"/>
      <c r="B329" s="864"/>
      <c r="C329" s="165"/>
      <c r="D329" s="864"/>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9"/>
      <c r="B330" s="864"/>
      <c r="C330" s="165"/>
      <c r="D330" s="864"/>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9"/>
      <c r="B331" s="864"/>
      <c r="C331" s="165"/>
      <c r="D331" s="864"/>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9"/>
      <c r="B332" s="864"/>
      <c r="C332" s="165"/>
      <c r="D332" s="864"/>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9"/>
      <c r="B333" s="864"/>
      <c r="C333" s="165"/>
      <c r="D333" s="864"/>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9"/>
      <c r="B334" s="864"/>
      <c r="C334" s="165"/>
      <c r="D334" s="864"/>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9"/>
      <c r="B335" s="864"/>
      <c r="C335" s="165"/>
      <c r="D335" s="864"/>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9"/>
      <c r="B336" s="864"/>
      <c r="C336" s="165"/>
      <c r="D336" s="864"/>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9"/>
      <c r="B337" s="864"/>
      <c r="C337" s="165"/>
      <c r="D337" s="864"/>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9"/>
      <c r="B338" s="864"/>
      <c r="C338" s="165"/>
      <c r="D338" s="864"/>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9"/>
      <c r="B339" s="864"/>
      <c r="C339" s="165"/>
      <c r="D339" s="864"/>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9"/>
      <c r="B340" s="864"/>
      <c r="C340" s="165"/>
      <c r="D340" s="864"/>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9"/>
      <c r="B341" s="864"/>
      <c r="C341" s="165"/>
      <c r="D341" s="864"/>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9"/>
      <c r="B342" s="864"/>
      <c r="C342" s="165"/>
      <c r="D342" s="864"/>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9"/>
      <c r="B343" s="864"/>
      <c r="C343" s="165"/>
      <c r="D343" s="864"/>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9"/>
      <c r="B344" s="864"/>
      <c r="C344" s="165"/>
      <c r="D344" s="864"/>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9"/>
      <c r="B345" s="864"/>
      <c r="C345" s="165"/>
      <c r="D345" s="864"/>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9"/>
      <c r="B346" s="864"/>
      <c r="C346" s="165"/>
      <c r="D346" s="864"/>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9"/>
      <c r="B347" s="864"/>
      <c r="C347" s="165"/>
      <c r="D347" s="864"/>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9"/>
      <c r="B348" s="864"/>
      <c r="C348" s="165"/>
      <c r="D348" s="864"/>
      <c r="E348" s="123" t="s">
        <v>455</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9"/>
      <c r="B349" s="864"/>
      <c r="C349" s="165"/>
      <c r="D349" s="86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9"/>
      <c r="B350" s="864"/>
      <c r="C350" s="165"/>
      <c r="D350" s="86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9"/>
      <c r="B351" s="864"/>
      <c r="C351" s="165"/>
      <c r="D351" s="864"/>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9"/>
      <c r="B352" s="864"/>
      <c r="C352" s="165"/>
      <c r="D352" s="864"/>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9"/>
      <c r="B353" s="864"/>
      <c r="C353" s="165"/>
      <c r="D353" s="864"/>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69"/>
      <c r="B354" s="864"/>
      <c r="C354" s="165"/>
      <c r="D354" s="864"/>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69"/>
      <c r="B355" s="864"/>
      <c r="C355" s="165"/>
      <c r="D355" s="864"/>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9"/>
      <c r="B356" s="864"/>
      <c r="C356" s="165"/>
      <c r="D356" s="864"/>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9"/>
      <c r="B357" s="864"/>
      <c r="C357" s="165"/>
      <c r="D357" s="864"/>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69"/>
      <c r="B358" s="864"/>
      <c r="C358" s="165"/>
      <c r="D358" s="864"/>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69"/>
      <c r="B359" s="864"/>
      <c r="C359" s="165"/>
      <c r="D359" s="864"/>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9"/>
      <c r="B360" s="864"/>
      <c r="C360" s="165"/>
      <c r="D360" s="864"/>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9"/>
      <c r="B361" s="864"/>
      <c r="C361" s="165"/>
      <c r="D361" s="864"/>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69"/>
      <c r="B362" s="864"/>
      <c r="C362" s="165"/>
      <c r="D362" s="864"/>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69"/>
      <c r="B363" s="864"/>
      <c r="C363" s="165"/>
      <c r="D363" s="864"/>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9"/>
      <c r="B364" s="864"/>
      <c r="C364" s="165"/>
      <c r="D364" s="864"/>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9"/>
      <c r="B365" s="864"/>
      <c r="C365" s="165"/>
      <c r="D365" s="864"/>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69"/>
      <c r="B366" s="864"/>
      <c r="C366" s="165"/>
      <c r="D366" s="864"/>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69"/>
      <c r="B367" s="864"/>
      <c r="C367" s="165"/>
      <c r="D367" s="864"/>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9"/>
      <c r="B368" s="864"/>
      <c r="C368" s="165"/>
      <c r="D368" s="864"/>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9"/>
      <c r="B369" s="864"/>
      <c r="C369" s="165"/>
      <c r="D369" s="864"/>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69"/>
      <c r="B370" s="864"/>
      <c r="C370" s="165"/>
      <c r="D370" s="864"/>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69"/>
      <c r="B371" s="864"/>
      <c r="C371" s="165"/>
      <c r="D371" s="864"/>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9"/>
      <c r="B372" s="864"/>
      <c r="C372" s="165"/>
      <c r="D372" s="864"/>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9"/>
      <c r="B373" s="864"/>
      <c r="C373" s="165"/>
      <c r="D373" s="864"/>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9"/>
      <c r="B374" s="864"/>
      <c r="C374" s="165"/>
      <c r="D374" s="864"/>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9"/>
      <c r="B375" s="864"/>
      <c r="C375" s="165"/>
      <c r="D375" s="864"/>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9"/>
      <c r="B376" s="864"/>
      <c r="C376" s="165"/>
      <c r="D376" s="864"/>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9"/>
      <c r="B377" s="864"/>
      <c r="C377" s="165"/>
      <c r="D377" s="864"/>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9"/>
      <c r="B378" s="864"/>
      <c r="C378" s="165"/>
      <c r="D378" s="864"/>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9"/>
      <c r="B379" s="864"/>
      <c r="C379" s="165"/>
      <c r="D379" s="864"/>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9"/>
      <c r="B380" s="864"/>
      <c r="C380" s="165"/>
      <c r="D380" s="864"/>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9"/>
      <c r="B381" s="864"/>
      <c r="C381" s="165"/>
      <c r="D381" s="864"/>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9"/>
      <c r="B382" s="864"/>
      <c r="C382" s="165"/>
      <c r="D382" s="864"/>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9"/>
      <c r="B383" s="864"/>
      <c r="C383" s="165"/>
      <c r="D383" s="864"/>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9"/>
      <c r="B384" s="864"/>
      <c r="C384" s="165"/>
      <c r="D384" s="864"/>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9"/>
      <c r="B385" s="864"/>
      <c r="C385" s="165"/>
      <c r="D385" s="864"/>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9"/>
      <c r="B386" s="864"/>
      <c r="C386" s="165"/>
      <c r="D386" s="864"/>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9"/>
      <c r="B387" s="864"/>
      <c r="C387" s="165"/>
      <c r="D387" s="864"/>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9"/>
      <c r="B388" s="864"/>
      <c r="C388" s="165"/>
      <c r="D388" s="864"/>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9"/>
      <c r="B389" s="864"/>
      <c r="C389" s="165"/>
      <c r="D389" s="864"/>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9"/>
      <c r="B390" s="864"/>
      <c r="C390" s="165"/>
      <c r="D390" s="864"/>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9"/>
      <c r="B391" s="864"/>
      <c r="C391" s="165"/>
      <c r="D391" s="864"/>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9"/>
      <c r="B392" s="864"/>
      <c r="C392" s="165"/>
      <c r="D392" s="864"/>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9"/>
      <c r="B393" s="864"/>
      <c r="C393" s="165"/>
      <c r="D393" s="864"/>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9"/>
      <c r="B394" s="864"/>
      <c r="C394" s="165"/>
      <c r="D394" s="864"/>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9"/>
      <c r="B395" s="864"/>
      <c r="C395" s="165"/>
      <c r="D395" s="864"/>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9"/>
      <c r="B396" s="864"/>
      <c r="C396" s="165"/>
      <c r="D396" s="864"/>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9"/>
      <c r="B397" s="864"/>
      <c r="C397" s="165"/>
      <c r="D397" s="864"/>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9"/>
      <c r="B398" s="864"/>
      <c r="C398" s="165"/>
      <c r="D398" s="864"/>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9"/>
      <c r="B399" s="864"/>
      <c r="C399" s="165"/>
      <c r="D399" s="864"/>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9"/>
      <c r="B400" s="864"/>
      <c r="C400" s="165"/>
      <c r="D400" s="864"/>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9"/>
      <c r="B401" s="864"/>
      <c r="C401" s="165"/>
      <c r="D401" s="864"/>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9"/>
      <c r="B402" s="864"/>
      <c r="C402" s="165"/>
      <c r="D402" s="864"/>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9"/>
      <c r="B403" s="864"/>
      <c r="C403" s="165"/>
      <c r="D403" s="864"/>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9"/>
      <c r="B404" s="864"/>
      <c r="C404" s="165"/>
      <c r="D404" s="864"/>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9"/>
      <c r="B405" s="864"/>
      <c r="C405" s="165"/>
      <c r="D405" s="864"/>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9"/>
      <c r="B406" s="864"/>
      <c r="C406" s="165"/>
      <c r="D406" s="864"/>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9"/>
      <c r="B407" s="864"/>
      <c r="C407" s="165"/>
      <c r="D407" s="864"/>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9"/>
      <c r="B408" s="864"/>
      <c r="C408" s="165"/>
      <c r="D408" s="864"/>
      <c r="E408" s="123" t="s">
        <v>455</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9"/>
      <c r="B409" s="864"/>
      <c r="C409" s="165"/>
      <c r="D409" s="86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9"/>
      <c r="B410" s="864"/>
      <c r="C410" s="167"/>
      <c r="D410" s="872"/>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9"/>
      <c r="B411" s="864"/>
      <c r="C411" s="163" t="s">
        <v>389</v>
      </c>
      <c r="D411" s="863"/>
      <c r="E411" s="187" t="s">
        <v>412</v>
      </c>
      <c r="F411" s="192"/>
      <c r="G411" s="784" t="s">
        <v>408</v>
      </c>
      <c r="H411" s="161"/>
      <c r="I411" s="161"/>
      <c r="J411" s="785" t="s">
        <v>506</v>
      </c>
      <c r="K411" s="786"/>
      <c r="L411" s="786"/>
      <c r="M411" s="786"/>
      <c r="N411" s="786"/>
      <c r="O411" s="786"/>
      <c r="P411" s="786"/>
      <c r="Q411" s="786"/>
      <c r="R411" s="786"/>
      <c r="S411" s="786"/>
      <c r="T411" s="78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8"/>
    </row>
    <row r="412" spans="1:50" ht="18.75" customHeight="1" x14ac:dyDescent="0.15">
      <c r="A412" s="869"/>
      <c r="B412" s="864"/>
      <c r="C412" s="165"/>
      <c r="D412" s="864"/>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0" t="s">
        <v>393</v>
      </c>
      <c r="AF412" s="391"/>
      <c r="AG412" s="391"/>
      <c r="AH412" s="392"/>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customHeight="1" x14ac:dyDescent="0.15">
      <c r="A413" s="869"/>
      <c r="B413" s="864"/>
      <c r="C413" s="165"/>
      <c r="D413" s="864"/>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508</v>
      </c>
      <c r="AF413" s="152"/>
      <c r="AG413" s="153" t="s">
        <v>370</v>
      </c>
      <c r="AH413" s="154"/>
      <c r="AI413" s="148"/>
      <c r="AJ413" s="148"/>
      <c r="AK413" s="148"/>
      <c r="AL413" s="149"/>
      <c r="AM413" s="148"/>
      <c r="AN413" s="148"/>
      <c r="AO413" s="148"/>
      <c r="AP413" s="149"/>
      <c r="AQ413" s="203" t="s">
        <v>511</v>
      </c>
      <c r="AR413" s="152"/>
      <c r="AS413" s="153" t="s">
        <v>370</v>
      </c>
      <c r="AT413" s="154"/>
      <c r="AU413" s="152" t="s">
        <v>511</v>
      </c>
      <c r="AV413" s="152"/>
      <c r="AW413" s="153" t="s">
        <v>313</v>
      </c>
      <c r="AX413" s="204"/>
    </row>
    <row r="414" spans="1:50" ht="22.5" customHeight="1" x14ac:dyDescent="0.15">
      <c r="A414" s="869"/>
      <c r="B414" s="864"/>
      <c r="C414" s="165"/>
      <c r="D414" s="864"/>
      <c r="E414" s="155"/>
      <c r="F414" s="156"/>
      <c r="G414" s="131" t="s">
        <v>507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508</v>
      </c>
      <c r="AC414" s="214"/>
      <c r="AD414" s="214"/>
      <c r="AE414" s="273" t="s">
        <v>511</v>
      </c>
      <c r="AF414" s="209"/>
      <c r="AG414" s="209"/>
      <c r="AH414" s="209"/>
      <c r="AI414" s="273" t="s">
        <v>511</v>
      </c>
      <c r="AJ414" s="209"/>
      <c r="AK414" s="209"/>
      <c r="AL414" s="209"/>
      <c r="AM414" s="273" t="s">
        <v>508</v>
      </c>
      <c r="AN414" s="209"/>
      <c r="AO414" s="209"/>
      <c r="AP414" s="274"/>
      <c r="AQ414" s="273" t="s">
        <v>508</v>
      </c>
      <c r="AR414" s="209"/>
      <c r="AS414" s="209"/>
      <c r="AT414" s="274"/>
      <c r="AU414" s="209" t="s">
        <v>510</v>
      </c>
      <c r="AV414" s="209"/>
      <c r="AW414" s="209"/>
      <c r="AX414" s="210"/>
    </row>
    <row r="415" spans="1:50" ht="22.5" customHeight="1" x14ac:dyDescent="0.15">
      <c r="A415" s="869"/>
      <c r="B415" s="864"/>
      <c r="C415" s="165"/>
      <c r="D415" s="864"/>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510</v>
      </c>
      <c r="AC415" s="208"/>
      <c r="AD415" s="208"/>
      <c r="AE415" s="273" t="s">
        <v>508</v>
      </c>
      <c r="AF415" s="209"/>
      <c r="AG415" s="209"/>
      <c r="AH415" s="274"/>
      <c r="AI415" s="273" t="s">
        <v>508</v>
      </c>
      <c r="AJ415" s="209"/>
      <c r="AK415" s="209"/>
      <c r="AL415" s="209"/>
      <c r="AM415" s="273" t="s">
        <v>508</v>
      </c>
      <c r="AN415" s="209"/>
      <c r="AO415" s="209"/>
      <c r="AP415" s="274"/>
      <c r="AQ415" s="273" t="s">
        <v>508</v>
      </c>
      <c r="AR415" s="209"/>
      <c r="AS415" s="209"/>
      <c r="AT415" s="274"/>
      <c r="AU415" s="209" t="s">
        <v>508</v>
      </c>
      <c r="AV415" s="209"/>
      <c r="AW415" s="209"/>
      <c r="AX415" s="210"/>
    </row>
    <row r="416" spans="1:50" ht="22.5" customHeight="1" x14ac:dyDescent="0.15">
      <c r="A416" s="869"/>
      <c r="B416" s="864"/>
      <c r="C416" s="165"/>
      <c r="D416" s="864"/>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1" t="s">
        <v>315</v>
      </c>
      <c r="AC416" s="411"/>
      <c r="AD416" s="411"/>
      <c r="AE416" s="273" t="s">
        <v>508</v>
      </c>
      <c r="AF416" s="209"/>
      <c r="AG416" s="209"/>
      <c r="AH416" s="274"/>
      <c r="AI416" s="273" t="s">
        <v>510</v>
      </c>
      <c r="AJ416" s="209"/>
      <c r="AK416" s="209"/>
      <c r="AL416" s="209"/>
      <c r="AM416" s="273" t="s">
        <v>511</v>
      </c>
      <c r="AN416" s="209"/>
      <c r="AO416" s="209"/>
      <c r="AP416" s="274"/>
      <c r="AQ416" s="273" t="s">
        <v>511</v>
      </c>
      <c r="AR416" s="209"/>
      <c r="AS416" s="209"/>
      <c r="AT416" s="274"/>
      <c r="AU416" s="209" t="s">
        <v>508</v>
      </c>
      <c r="AV416" s="209"/>
      <c r="AW416" s="209"/>
      <c r="AX416" s="210"/>
    </row>
    <row r="417" spans="1:50" ht="18.75" hidden="1" customHeight="1" x14ac:dyDescent="0.15">
      <c r="A417" s="869"/>
      <c r="B417" s="864"/>
      <c r="C417" s="165"/>
      <c r="D417" s="864"/>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0" t="s">
        <v>393</v>
      </c>
      <c r="AF417" s="391"/>
      <c r="AG417" s="391"/>
      <c r="AH417" s="392"/>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69"/>
      <c r="B418" s="864"/>
      <c r="C418" s="165"/>
      <c r="D418" s="864"/>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69"/>
      <c r="B419" s="864"/>
      <c r="C419" s="165"/>
      <c r="D419" s="864"/>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9"/>
      <c r="B420" s="864"/>
      <c r="C420" s="165"/>
      <c r="D420" s="864"/>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9"/>
      <c r="B421" s="864"/>
      <c r="C421" s="165"/>
      <c r="D421" s="864"/>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1" t="s">
        <v>16</v>
      </c>
      <c r="AC421" s="411"/>
      <c r="AD421" s="411"/>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9"/>
      <c r="B422" s="864"/>
      <c r="C422" s="165"/>
      <c r="D422" s="864"/>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0" t="s">
        <v>393</v>
      </c>
      <c r="AF422" s="391"/>
      <c r="AG422" s="391"/>
      <c r="AH422" s="392"/>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69"/>
      <c r="B423" s="864"/>
      <c r="C423" s="165"/>
      <c r="D423" s="864"/>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69"/>
      <c r="B424" s="864"/>
      <c r="C424" s="165"/>
      <c r="D424" s="864"/>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9"/>
      <c r="B425" s="864"/>
      <c r="C425" s="165"/>
      <c r="D425" s="864"/>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9"/>
      <c r="B426" s="864"/>
      <c r="C426" s="165"/>
      <c r="D426" s="864"/>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1" t="s">
        <v>16</v>
      </c>
      <c r="AC426" s="411"/>
      <c r="AD426" s="411"/>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9"/>
      <c r="B427" s="864"/>
      <c r="C427" s="165"/>
      <c r="D427" s="864"/>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0" t="s">
        <v>393</v>
      </c>
      <c r="AF427" s="391"/>
      <c r="AG427" s="391"/>
      <c r="AH427" s="392"/>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69"/>
      <c r="B428" s="864"/>
      <c r="C428" s="165"/>
      <c r="D428" s="864"/>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69"/>
      <c r="B429" s="864"/>
      <c r="C429" s="165"/>
      <c r="D429" s="864"/>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9"/>
      <c r="B430" s="864"/>
      <c r="C430" s="165"/>
      <c r="D430" s="864"/>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9"/>
      <c r="B431" s="864"/>
      <c r="C431" s="165"/>
      <c r="D431" s="864"/>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1" t="s">
        <v>16</v>
      </c>
      <c r="AC431" s="411"/>
      <c r="AD431" s="411"/>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9"/>
      <c r="B432" s="864"/>
      <c r="C432" s="165"/>
      <c r="D432" s="864"/>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0" t="s">
        <v>393</v>
      </c>
      <c r="AF432" s="391"/>
      <c r="AG432" s="391"/>
      <c r="AH432" s="392"/>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69"/>
      <c r="B433" s="864"/>
      <c r="C433" s="165"/>
      <c r="D433" s="864"/>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69"/>
      <c r="B434" s="864"/>
      <c r="C434" s="165"/>
      <c r="D434" s="864"/>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9"/>
      <c r="B435" s="864"/>
      <c r="C435" s="165"/>
      <c r="D435" s="864"/>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9"/>
      <c r="B436" s="864"/>
      <c r="C436" s="165"/>
      <c r="D436" s="864"/>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2" t="s">
        <v>16</v>
      </c>
      <c r="AC436" s="862"/>
      <c r="AD436" s="862"/>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9"/>
      <c r="B437" s="864"/>
      <c r="C437" s="165"/>
      <c r="D437" s="864"/>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0" t="s">
        <v>393</v>
      </c>
      <c r="AF437" s="391"/>
      <c r="AG437" s="391"/>
      <c r="AH437" s="392"/>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69"/>
      <c r="B438" s="864"/>
      <c r="C438" s="165"/>
      <c r="D438" s="864"/>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508</v>
      </c>
      <c r="AF438" s="152"/>
      <c r="AG438" s="153" t="s">
        <v>370</v>
      </c>
      <c r="AH438" s="154"/>
      <c r="AI438" s="148"/>
      <c r="AJ438" s="148"/>
      <c r="AK438" s="148"/>
      <c r="AL438" s="149"/>
      <c r="AM438" s="148"/>
      <c r="AN438" s="148"/>
      <c r="AO438" s="148"/>
      <c r="AP438" s="149"/>
      <c r="AQ438" s="203" t="s">
        <v>508</v>
      </c>
      <c r="AR438" s="152"/>
      <c r="AS438" s="153" t="s">
        <v>370</v>
      </c>
      <c r="AT438" s="154"/>
      <c r="AU438" s="152" t="s">
        <v>508</v>
      </c>
      <c r="AV438" s="152"/>
      <c r="AW438" s="153" t="s">
        <v>313</v>
      </c>
      <c r="AX438" s="204"/>
    </row>
    <row r="439" spans="1:50" ht="22.5" customHeight="1" x14ac:dyDescent="0.15">
      <c r="A439" s="869"/>
      <c r="B439" s="864"/>
      <c r="C439" s="165"/>
      <c r="D439" s="864"/>
      <c r="E439" s="155"/>
      <c r="F439" s="156"/>
      <c r="G439" s="131" t="s">
        <v>508</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508</v>
      </c>
      <c r="AC439" s="214"/>
      <c r="AD439" s="214"/>
      <c r="AE439" s="273" t="s">
        <v>508</v>
      </c>
      <c r="AF439" s="209"/>
      <c r="AG439" s="209"/>
      <c r="AH439" s="209"/>
      <c r="AI439" s="273" t="s">
        <v>508</v>
      </c>
      <c r="AJ439" s="209"/>
      <c r="AK439" s="209"/>
      <c r="AL439" s="209"/>
      <c r="AM439" s="273" t="s">
        <v>508</v>
      </c>
      <c r="AN439" s="209"/>
      <c r="AO439" s="209"/>
      <c r="AP439" s="274"/>
      <c r="AQ439" s="273" t="s">
        <v>508</v>
      </c>
      <c r="AR439" s="209"/>
      <c r="AS439" s="209"/>
      <c r="AT439" s="274"/>
      <c r="AU439" s="209" t="s">
        <v>508</v>
      </c>
      <c r="AV439" s="209"/>
      <c r="AW439" s="209"/>
      <c r="AX439" s="210"/>
    </row>
    <row r="440" spans="1:50" ht="22.5" customHeight="1" x14ac:dyDescent="0.15">
      <c r="A440" s="869"/>
      <c r="B440" s="864"/>
      <c r="C440" s="165"/>
      <c r="D440" s="864"/>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510</v>
      </c>
      <c r="AC440" s="208"/>
      <c r="AD440" s="208"/>
      <c r="AE440" s="273" t="s">
        <v>510</v>
      </c>
      <c r="AF440" s="209"/>
      <c r="AG440" s="209"/>
      <c r="AH440" s="274"/>
      <c r="AI440" s="273" t="s">
        <v>511</v>
      </c>
      <c r="AJ440" s="209"/>
      <c r="AK440" s="209"/>
      <c r="AL440" s="209"/>
      <c r="AM440" s="273" t="s">
        <v>508</v>
      </c>
      <c r="AN440" s="209"/>
      <c r="AO440" s="209"/>
      <c r="AP440" s="274"/>
      <c r="AQ440" s="273" t="s">
        <v>510</v>
      </c>
      <c r="AR440" s="209"/>
      <c r="AS440" s="209"/>
      <c r="AT440" s="274"/>
      <c r="AU440" s="209" t="s">
        <v>510</v>
      </c>
      <c r="AV440" s="209"/>
      <c r="AW440" s="209"/>
      <c r="AX440" s="210"/>
    </row>
    <row r="441" spans="1:50" ht="22.5" customHeight="1" x14ac:dyDescent="0.15">
      <c r="A441" s="869"/>
      <c r="B441" s="864"/>
      <c r="C441" s="165"/>
      <c r="D441" s="864"/>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1" t="s">
        <v>16</v>
      </c>
      <c r="AC441" s="411"/>
      <c r="AD441" s="411"/>
      <c r="AE441" s="273" t="s">
        <v>508</v>
      </c>
      <c r="AF441" s="209"/>
      <c r="AG441" s="209"/>
      <c r="AH441" s="274"/>
      <c r="AI441" s="273" t="s">
        <v>508</v>
      </c>
      <c r="AJ441" s="209"/>
      <c r="AK441" s="209"/>
      <c r="AL441" s="209"/>
      <c r="AM441" s="273" t="s">
        <v>508</v>
      </c>
      <c r="AN441" s="209"/>
      <c r="AO441" s="209"/>
      <c r="AP441" s="274"/>
      <c r="AQ441" s="273" t="s">
        <v>508</v>
      </c>
      <c r="AR441" s="209"/>
      <c r="AS441" s="209"/>
      <c r="AT441" s="274"/>
      <c r="AU441" s="209" t="s">
        <v>508</v>
      </c>
      <c r="AV441" s="209"/>
      <c r="AW441" s="209"/>
      <c r="AX441" s="210"/>
    </row>
    <row r="442" spans="1:50" ht="18.75" hidden="1" customHeight="1" x14ac:dyDescent="0.15">
      <c r="A442" s="869"/>
      <c r="B442" s="864"/>
      <c r="C442" s="165"/>
      <c r="D442" s="864"/>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0" t="s">
        <v>393</v>
      </c>
      <c r="AF442" s="391"/>
      <c r="AG442" s="391"/>
      <c r="AH442" s="392"/>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69"/>
      <c r="B443" s="864"/>
      <c r="C443" s="165"/>
      <c r="D443" s="864"/>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69"/>
      <c r="B444" s="864"/>
      <c r="C444" s="165"/>
      <c r="D444" s="864"/>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9"/>
      <c r="B445" s="864"/>
      <c r="C445" s="165"/>
      <c r="D445" s="864"/>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9"/>
      <c r="B446" s="864"/>
      <c r="C446" s="165"/>
      <c r="D446" s="864"/>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1" t="s">
        <v>16</v>
      </c>
      <c r="AC446" s="411"/>
      <c r="AD446" s="411"/>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9"/>
      <c r="B447" s="864"/>
      <c r="C447" s="165"/>
      <c r="D447" s="864"/>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0" t="s">
        <v>393</v>
      </c>
      <c r="AF447" s="391"/>
      <c r="AG447" s="391"/>
      <c r="AH447" s="392"/>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69"/>
      <c r="B448" s="864"/>
      <c r="C448" s="165"/>
      <c r="D448" s="864"/>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69"/>
      <c r="B449" s="864"/>
      <c r="C449" s="165"/>
      <c r="D449" s="864"/>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9"/>
      <c r="B450" s="864"/>
      <c r="C450" s="165"/>
      <c r="D450" s="864"/>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9"/>
      <c r="B451" s="864"/>
      <c r="C451" s="165"/>
      <c r="D451" s="864"/>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1" t="s">
        <v>16</v>
      </c>
      <c r="AC451" s="411"/>
      <c r="AD451" s="411"/>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9"/>
      <c r="B452" s="864"/>
      <c r="C452" s="165"/>
      <c r="D452" s="864"/>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0" t="s">
        <v>393</v>
      </c>
      <c r="AF452" s="391"/>
      <c r="AG452" s="391"/>
      <c r="AH452" s="392"/>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69"/>
      <c r="B453" s="864"/>
      <c r="C453" s="165"/>
      <c r="D453" s="864"/>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69"/>
      <c r="B454" s="864"/>
      <c r="C454" s="165"/>
      <c r="D454" s="864"/>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9"/>
      <c r="B455" s="864"/>
      <c r="C455" s="165"/>
      <c r="D455" s="864"/>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9"/>
      <c r="B456" s="864"/>
      <c r="C456" s="165"/>
      <c r="D456" s="864"/>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1" t="s">
        <v>16</v>
      </c>
      <c r="AC456" s="411"/>
      <c r="AD456" s="411"/>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9"/>
      <c r="B457" s="864"/>
      <c r="C457" s="165"/>
      <c r="D457" s="864"/>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0" t="s">
        <v>393</v>
      </c>
      <c r="AF457" s="391"/>
      <c r="AG457" s="391"/>
      <c r="AH457" s="392"/>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69"/>
      <c r="B458" s="864"/>
      <c r="C458" s="165"/>
      <c r="D458" s="864"/>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69"/>
      <c r="B459" s="864"/>
      <c r="C459" s="165"/>
      <c r="D459" s="864"/>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9"/>
      <c r="B460" s="864"/>
      <c r="C460" s="165"/>
      <c r="D460" s="864"/>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9"/>
      <c r="B461" s="864"/>
      <c r="C461" s="165"/>
      <c r="D461" s="864"/>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1" t="s">
        <v>16</v>
      </c>
      <c r="AC461" s="411"/>
      <c r="AD461" s="411"/>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9"/>
      <c r="B462" s="864"/>
      <c r="C462" s="165"/>
      <c r="D462" s="864"/>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9"/>
      <c r="B463" s="864"/>
      <c r="C463" s="165"/>
      <c r="D463" s="864"/>
      <c r="E463" s="111" t="s">
        <v>509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9"/>
      <c r="B464" s="864"/>
      <c r="C464" s="165"/>
      <c r="D464" s="86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9"/>
      <c r="B465" s="864"/>
      <c r="C465" s="165"/>
      <c r="D465" s="864"/>
      <c r="E465" s="187" t="s">
        <v>368</v>
      </c>
      <c r="F465" s="192"/>
      <c r="G465" s="784" t="s">
        <v>408</v>
      </c>
      <c r="H465" s="161"/>
      <c r="I465" s="161"/>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5"/>
      <c r="D466" s="864"/>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0" t="s">
        <v>393</v>
      </c>
      <c r="AF466" s="391"/>
      <c r="AG466" s="391"/>
      <c r="AH466" s="392"/>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69"/>
      <c r="B467" s="864"/>
      <c r="C467" s="165"/>
      <c r="D467" s="864"/>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69"/>
      <c r="B468" s="864"/>
      <c r="C468" s="165"/>
      <c r="D468" s="864"/>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9"/>
      <c r="B469" s="864"/>
      <c r="C469" s="165"/>
      <c r="D469" s="864"/>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9"/>
      <c r="B470" s="864"/>
      <c r="C470" s="165"/>
      <c r="D470" s="864"/>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1" t="s">
        <v>16</v>
      </c>
      <c r="AC470" s="411"/>
      <c r="AD470" s="411"/>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9"/>
      <c r="B471" s="864"/>
      <c r="C471" s="165"/>
      <c r="D471" s="864"/>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0" t="s">
        <v>393</v>
      </c>
      <c r="AF471" s="391"/>
      <c r="AG471" s="391"/>
      <c r="AH471" s="392"/>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69"/>
      <c r="B472" s="864"/>
      <c r="C472" s="165"/>
      <c r="D472" s="864"/>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69"/>
      <c r="B473" s="864"/>
      <c r="C473" s="165"/>
      <c r="D473" s="864"/>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9"/>
      <c r="B474" s="864"/>
      <c r="C474" s="165"/>
      <c r="D474" s="864"/>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9"/>
      <c r="B475" s="864"/>
      <c r="C475" s="165"/>
      <c r="D475" s="864"/>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1" t="s">
        <v>16</v>
      </c>
      <c r="AC475" s="411"/>
      <c r="AD475" s="411"/>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9"/>
      <c r="B476" s="864"/>
      <c r="C476" s="165"/>
      <c r="D476" s="864"/>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0" t="s">
        <v>393</v>
      </c>
      <c r="AF476" s="391"/>
      <c r="AG476" s="391"/>
      <c r="AH476" s="392"/>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69"/>
      <c r="B477" s="864"/>
      <c r="C477" s="165"/>
      <c r="D477" s="864"/>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69"/>
      <c r="B478" s="864"/>
      <c r="C478" s="165"/>
      <c r="D478" s="864"/>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9"/>
      <c r="B479" s="864"/>
      <c r="C479" s="165"/>
      <c r="D479" s="864"/>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9"/>
      <c r="B480" s="864"/>
      <c r="C480" s="165"/>
      <c r="D480" s="864"/>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2" t="s">
        <v>16</v>
      </c>
      <c r="AC480" s="862"/>
      <c r="AD480" s="862"/>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9"/>
      <c r="B481" s="864"/>
      <c r="C481" s="165"/>
      <c r="D481" s="864"/>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0" t="s">
        <v>393</v>
      </c>
      <c r="AF481" s="391"/>
      <c r="AG481" s="391"/>
      <c r="AH481" s="392"/>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69"/>
      <c r="B482" s="864"/>
      <c r="C482" s="165"/>
      <c r="D482" s="864"/>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69"/>
      <c r="B483" s="864"/>
      <c r="C483" s="165"/>
      <c r="D483" s="864"/>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9"/>
      <c r="B484" s="864"/>
      <c r="C484" s="165"/>
      <c r="D484" s="864"/>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9"/>
      <c r="B485" s="864"/>
      <c r="C485" s="165"/>
      <c r="D485" s="864"/>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1" t="s">
        <v>16</v>
      </c>
      <c r="AC485" s="411"/>
      <c r="AD485" s="411"/>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9"/>
      <c r="B486" s="864"/>
      <c r="C486" s="165"/>
      <c r="D486" s="864"/>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0" t="s">
        <v>393</v>
      </c>
      <c r="AF486" s="391"/>
      <c r="AG486" s="391"/>
      <c r="AH486" s="392"/>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69"/>
      <c r="B487" s="864"/>
      <c r="C487" s="165"/>
      <c r="D487" s="864"/>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69"/>
      <c r="B488" s="864"/>
      <c r="C488" s="165"/>
      <c r="D488" s="864"/>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9"/>
      <c r="B489" s="864"/>
      <c r="C489" s="165"/>
      <c r="D489" s="864"/>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9"/>
      <c r="B490" s="864"/>
      <c r="C490" s="165"/>
      <c r="D490" s="864"/>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1" t="s">
        <v>16</v>
      </c>
      <c r="AC490" s="411"/>
      <c r="AD490" s="411"/>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9"/>
      <c r="B491" s="864"/>
      <c r="C491" s="165"/>
      <c r="D491" s="864"/>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0" t="s">
        <v>393</v>
      </c>
      <c r="AF491" s="391"/>
      <c r="AG491" s="391"/>
      <c r="AH491" s="392"/>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69"/>
      <c r="B492" s="864"/>
      <c r="C492" s="165"/>
      <c r="D492" s="864"/>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69"/>
      <c r="B493" s="864"/>
      <c r="C493" s="165"/>
      <c r="D493" s="864"/>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9"/>
      <c r="B494" s="864"/>
      <c r="C494" s="165"/>
      <c r="D494" s="864"/>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9"/>
      <c r="B495" s="864"/>
      <c r="C495" s="165"/>
      <c r="D495" s="864"/>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1" t="s">
        <v>16</v>
      </c>
      <c r="AC495" s="411"/>
      <c r="AD495" s="411"/>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9"/>
      <c r="B496" s="864"/>
      <c r="C496" s="165"/>
      <c r="D496" s="864"/>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0" t="s">
        <v>393</v>
      </c>
      <c r="AF496" s="391"/>
      <c r="AG496" s="391"/>
      <c r="AH496" s="392"/>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69"/>
      <c r="B497" s="864"/>
      <c r="C497" s="165"/>
      <c r="D497" s="864"/>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69"/>
      <c r="B498" s="864"/>
      <c r="C498" s="165"/>
      <c r="D498" s="864"/>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9"/>
      <c r="B499" s="864"/>
      <c r="C499" s="165"/>
      <c r="D499" s="864"/>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9"/>
      <c r="B500" s="864"/>
      <c r="C500" s="165"/>
      <c r="D500" s="864"/>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1" t="s">
        <v>16</v>
      </c>
      <c r="AC500" s="411"/>
      <c r="AD500" s="411"/>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9"/>
      <c r="B501" s="864"/>
      <c r="C501" s="165"/>
      <c r="D501" s="864"/>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0" t="s">
        <v>393</v>
      </c>
      <c r="AF501" s="391"/>
      <c r="AG501" s="391"/>
      <c r="AH501" s="392"/>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69"/>
      <c r="B502" s="864"/>
      <c r="C502" s="165"/>
      <c r="D502" s="864"/>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69"/>
      <c r="B503" s="864"/>
      <c r="C503" s="165"/>
      <c r="D503" s="864"/>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9"/>
      <c r="B504" s="864"/>
      <c r="C504" s="165"/>
      <c r="D504" s="864"/>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9"/>
      <c r="B505" s="864"/>
      <c r="C505" s="165"/>
      <c r="D505" s="864"/>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1" t="s">
        <v>16</v>
      </c>
      <c r="AC505" s="411"/>
      <c r="AD505" s="411"/>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9"/>
      <c r="B506" s="864"/>
      <c r="C506" s="165"/>
      <c r="D506" s="864"/>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0" t="s">
        <v>393</v>
      </c>
      <c r="AF506" s="391"/>
      <c r="AG506" s="391"/>
      <c r="AH506" s="392"/>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69"/>
      <c r="B507" s="864"/>
      <c r="C507" s="165"/>
      <c r="D507" s="864"/>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69"/>
      <c r="B508" s="864"/>
      <c r="C508" s="165"/>
      <c r="D508" s="864"/>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9"/>
      <c r="B509" s="864"/>
      <c r="C509" s="165"/>
      <c r="D509" s="864"/>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9"/>
      <c r="B510" s="864"/>
      <c r="C510" s="165"/>
      <c r="D510" s="864"/>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1" t="s">
        <v>16</v>
      </c>
      <c r="AC510" s="411"/>
      <c r="AD510" s="411"/>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9"/>
      <c r="B511" s="864"/>
      <c r="C511" s="165"/>
      <c r="D511" s="864"/>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0" t="s">
        <v>393</v>
      </c>
      <c r="AF511" s="391"/>
      <c r="AG511" s="391"/>
      <c r="AH511" s="392"/>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69"/>
      <c r="B512" s="864"/>
      <c r="C512" s="165"/>
      <c r="D512" s="864"/>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69"/>
      <c r="B513" s="864"/>
      <c r="C513" s="165"/>
      <c r="D513" s="864"/>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9"/>
      <c r="B514" s="864"/>
      <c r="C514" s="165"/>
      <c r="D514" s="864"/>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9"/>
      <c r="B515" s="864"/>
      <c r="C515" s="165"/>
      <c r="D515" s="864"/>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1" t="s">
        <v>16</v>
      </c>
      <c r="AC515" s="411"/>
      <c r="AD515" s="411"/>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9"/>
      <c r="B516" s="864"/>
      <c r="C516" s="165"/>
      <c r="D516" s="864"/>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9"/>
      <c r="B517" s="864"/>
      <c r="C517" s="165"/>
      <c r="D517" s="86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9"/>
      <c r="B518" s="864"/>
      <c r="C518" s="165"/>
      <c r="D518" s="86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9"/>
      <c r="B519" s="864"/>
      <c r="C519" s="165"/>
      <c r="D519" s="864"/>
      <c r="E519" s="187" t="s">
        <v>368</v>
      </c>
      <c r="F519" s="192"/>
      <c r="G519" s="784" t="s">
        <v>408</v>
      </c>
      <c r="H519" s="161"/>
      <c r="I519" s="161"/>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5"/>
      <c r="D520" s="864"/>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0" t="s">
        <v>393</v>
      </c>
      <c r="AF520" s="391"/>
      <c r="AG520" s="391"/>
      <c r="AH520" s="392"/>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69"/>
      <c r="B521" s="864"/>
      <c r="C521" s="165"/>
      <c r="D521" s="864"/>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69"/>
      <c r="B522" s="864"/>
      <c r="C522" s="165"/>
      <c r="D522" s="864"/>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9"/>
      <c r="B523" s="864"/>
      <c r="C523" s="165"/>
      <c r="D523" s="864"/>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9"/>
      <c r="B524" s="864"/>
      <c r="C524" s="165"/>
      <c r="D524" s="864"/>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1" t="s">
        <v>16</v>
      </c>
      <c r="AC524" s="411"/>
      <c r="AD524" s="411"/>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9"/>
      <c r="B525" s="864"/>
      <c r="C525" s="165"/>
      <c r="D525" s="864"/>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0" t="s">
        <v>393</v>
      </c>
      <c r="AF525" s="391"/>
      <c r="AG525" s="391"/>
      <c r="AH525" s="392"/>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69"/>
      <c r="B526" s="864"/>
      <c r="C526" s="165"/>
      <c r="D526" s="864"/>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69"/>
      <c r="B527" s="864"/>
      <c r="C527" s="165"/>
      <c r="D527" s="864"/>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9"/>
      <c r="B528" s="864"/>
      <c r="C528" s="165"/>
      <c r="D528" s="864"/>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9"/>
      <c r="B529" s="864"/>
      <c r="C529" s="165"/>
      <c r="D529" s="864"/>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1" t="s">
        <v>16</v>
      </c>
      <c r="AC529" s="411"/>
      <c r="AD529" s="411"/>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9"/>
      <c r="B530" s="864"/>
      <c r="C530" s="165"/>
      <c r="D530" s="864"/>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0" t="s">
        <v>393</v>
      </c>
      <c r="AF530" s="391"/>
      <c r="AG530" s="391"/>
      <c r="AH530" s="392"/>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69"/>
      <c r="B531" s="864"/>
      <c r="C531" s="165"/>
      <c r="D531" s="864"/>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69"/>
      <c r="B532" s="864"/>
      <c r="C532" s="165"/>
      <c r="D532" s="864"/>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9"/>
      <c r="B533" s="864"/>
      <c r="C533" s="165"/>
      <c r="D533" s="864"/>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9"/>
      <c r="B534" s="864"/>
      <c r="C534" s="165"/>
      <c r="D534" s="864"/>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1" t="s">
        <v>16</v>
      </c>
      <c r="AC534" s="411"/>
      <c r="AD534" s="411"/>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9"/>
      <c r="B535" s="864"/>
      <c r="C535" s="165"/>
      <c r="D535" s="864"/>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0" t="s">
        <v>393</v>
      </c>
      <c r="AF535" s="391"/>
      <c r="AG535" s="391"/>
      <c r="AH535" s="392"/>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69"/>
      <c r="B536" s="864"/>
      <c r="C536" s="165"/>
      <c r="D536" s="864"/>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69"/>
      <c r="B537" s="864"/>
      <c r="C537" s="165"/>
      <c r="D537" s="864"/>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9"/>
      <c r="B538" s="864"/>
      <c r="C538" s="165"/>
      <c r="D538" s="864"/>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9"/>
      <c r="B539" s="864"/>
      <c r="C539" s="165"/>
      <c r="D539" s="864"/>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1" t="s">
        <v>16</v>
      </c>
      <c r="AC539" s="411"/>
      <c r="AD539" s="411"/>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9"/>
      <c r="B540" s="864"/>
      <c r="C540" s="165"/>
      <c r="D540" s="864"/>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0" t="s">
        <v>393</v>
      </c>
      <c r="AF540" s="391"/>
      <c r="AG540" s="391"/>
      <c r="AH540" s="392"/>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69"/>
      <c r="B541" s="864"/>
      <c r="C541" s="165"/>
      <c r="D541" s="864"/>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69"/>
      <c r="B542" s="864"/>
      <c r="C542" s="165"/>
      <c r="D542" s="864"/>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9"/>
      <c r="B543" s="864"/>
      <c r="C543" s="165"/>
      <c r="D543" s="864"/>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9"/>
      <c r="B544" s="864"/>
      <c r="C544" s="165"/>
      <c r="D544" s="864"/>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1" t="s">
        <v>16</v>
      </c>
      <c r="AC544" s="411"/>
      <c r="AD544" s="411"/>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9"/>
      <c r="B545" s="864"/>
      <c r="C545" s="165"/>
      <c r="D545" s="864"/>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0" t="s">
        <v>393</v>
      </c>
      <c r="AF545" s="391"/>
      <c r="AG545" s="391"/>
      <c r="AH545" s="392"/>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69"/>
      <c r="B546" s="864"/>
      <c r="C546" s="165"/>
      <c r="D546" s="864"/>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69"/>
      <c r="B547" s="864"/>
      <c r="C547" s="165"/>
      <c r="D547" s="864"/>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9"/>
      <c r="B548" s="864"/>
      <c r="C548" s="165"/>
      <c r="D548" s="864"/>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9"/>
      <c r="B549" s="864"/>
      <c r="C549" s="165"/>
      <c r="D549" s="864"/>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1" t="s">
        <v>16</v>
      </c>
      <c r="AC549" s="411"/>
      <c r="AD549" s="411"/>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9"/>
      <c r="B550" s="864"/>
      <c r="C550" s="165"/>
      <c r="D550" s="864"/>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0" t="s">
        <v>393</v>
      </c>
      <c r="AF550" s="391"/>
      <c r="AG550" s="391"/>
      <c r="AH550" s="392"/>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69"/>
      <c r="B551" s="864"/>
      <c r="C551" s="165"/>
      <c r="D551" s="864"/>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69"/>
      <c r="B552" s="864"/>
      <c r="C552" s="165"/>
      <c r="D552" s="864"/>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9"/>
      <c r="B553" s="864"/>
      <c r="C553" s="165"/>
      <c r="D553" s="864"/>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9"/>
      <c r="B554" s="864"/>
      <c r="C554" s="165"/>
      <c r="D554" s="864"/>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1" t="s">
        <v>16</v>
      </c>
      <c r="AC554" s="411"/>
      <c r="AD554" s="411"/>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9"/>
      <c r="B555" s="864"/>
      <c r="C555" s="165"/>
      <c r="D555" s="864"/>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0" t="s">
        <v>393</v>
      </c>
      <c r="AF555" s="391"/>
      <c r="AG555" s="391"/>
      <c r="AH555" s="392"/>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69"/>
      <c r="B556" s="864"/>
      <c r="C556" s="165"/>
      <c r="D556" s="864"/>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69"/>
      <c r="B557" s="864"/>
      <c r="C557" s="165"/>
      <c r="D557" s="864"/>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9"/>
      <c r="B558" s="864"/>
      <c r="C558" s="165"/>
      <c r="D558" s="864"/>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9"/>
      <c r="B559" s="864"/>
      <c r="C559" s="165"/>
      <c r="D559" s="864"/>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2" t="s">
        <v>16</v>
      </c>
      <c r="AC559" s="862"/>
      <c r="AD559" s="862"/>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9"/>
      <c r="B560" s="864"/>
      <c r="C560" s="165"/>
      <c r="D560" s="864"/>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0" t="s">
        <v>393</v>
      </c>
      <c r="AF560" s="391"/>
      <c r="AG560" s="391"/>
      <c r="AH560" s="392"/>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69"/>
      <c r="B561" s="864"/>
      <c r="C561" s="165"/>
      <c r="D561" s="864"/>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69"/>
      <c r="B562" s="864"/>
      <c r="C562" s="165"/>
      <c r="D562" s="864"/>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9"/>
      <c r="B563" s="864"/>
      <c r="C563" s="165"/>
      <c r="D563" s="864"/>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9"/>
      <c r="B564" s="864"/>
      <c r="C564" s="165"/>
      <c r="D564" s="864"/>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1" t="s">
        <v>16</v>
      </c>
      <c r="AC564" s="411"/>
      <c r="AD564" s="411"/>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9"/>
      <c r="B565" s="864"/>
      <c r="C565" s="165"/>
      <c r="D565" s="864"/>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0" t="s">
        <v>393</v>
      </c>
      <c r="AF565" s="391"/>
      <c r="AG565" s="391"/>
      <c r="AH565" s="392"/>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69"/>
      <c r="B566" s="864"/>
      <c r="C566" s="165"/>
      <c r="D566" s="864"/>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69"/>
      <c r="B567" s="864"/>
      <c r="C567" s="165"/>
      <c r="D567" s="864"/>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9"/>
      <c r="B568" s="864"/>
      <c r="C568" s="165"/>
      <c r="D568" s="864"/>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9"/>
      <c r="B569" s="864"/>
      <c r="C569" s="165"/>
      <c r="D569" s="864"/>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1" t="s">
        <v>16</v>
      </c>
      <c r="AC569" s="411"/>
      <c r="AD569" s="411"/>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9"/>
      <c r="B570" s="864"/>
      <c r="C570" s="165"/>
      <c r="D570" s="864"/>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9"/>
      <c r="B571" s="864"/>
      <c r="C571" s="165"/>
      <c r="D571" s="86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9"/>
      <c r="B572" s="864"/>
      <c r="C572" s="165"/>
      <c r="D572" s="86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9"/>
      <c r="B573" s="864"/>
      <c r="C573" s="165"/>
      <c r="D573" s="864"/>
      <c r="E573" s="187" t="s">
        <v>368</v>
      </c>
      <c r="F573" s="192"/>
      <c r="G573" s="784" t="s">
        <v>408</v>
      </c>
      <c r="H573" s="161"/>
      <c r="I573" s="161"/>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5"/>
      <c r="D574" s="864"/>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0" t="s">
        <v>393</v>
      </c>
      <c r="AF574" s="391"/>
      <c r="AG574" s="391"/>
      <c r="AH574" s="392"/>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69"/>
      <c r="B575" s="864"/>
      <c r="C575" s="165"/>
      <c r="D575" s="864"/>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69"/>
      <c r="B576" s="864"/>
      <c r="C576" s="165"/>
      <c r="D576" s="864"/>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9"/>
      <c r="B577" s="864"/>
      <c r="C577" s="165"/>
      <c r="D577" s="864"/>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9"/>
      <c r="B578" s="864"/>
      <c r="C578" s="165"/>
      <c r="D578" s="864"/>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1" t="s">
        <v>16</v>
      </c>
      <c r="AC578" s="411"/>
      <c r="AD578" s="411"/>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9"/>
      <c r="B579" s="864"/>
      <c r="C579" s="165"/>
      <c r="D579" s="864"/>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0" t="s">
        <v>393</v>
      </c>
      <c r="AF579" s="391"/>
      <c r="AG579" s="391"/>
      <c r="AH579" s="392"/>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69"/>
      <c r="B580" s="864"/>
      <c r="C580" s="165"/>
      <c r="D580" s="864"/>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69"/>
      <c r="B581" s="864"/>
      <c r="C581" s="165"/>
      <c r="D581" s="864"/>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9"/>
      <c r="B582" s="864"/>
      <c r="C582" s="165"/>
      <c r="D582" s="864"/>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9"/>
      <c r="B583" s="864"/>
      <c r="C583" s="165"/>
      <c r="D583" s="864"/>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1" t="s">
        <v>16</v>
      </c>
      <c r="AC583" s="411"/>
      <c r="AD583" s="411"/>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9"/>
      <c r="B584" s="864"/>
      <c r="C584" s="165"/>
      <c r="D584" s="864"/>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0" t="s">
        <v>393</v>
      </c>
      <c r="AF584" s="391"/>
      <c r="AG584" s="391"/>
      <c r="AH584" s="392"/>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69"/>
      <c r="B585" s="864"/>
      <c r="C585" s="165"/>
      <c r="D585" s="864"/>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69"/>
      <c r="B586" s="864"/>
      <c r="C586" s="165"/>
      <c r="D586" s="864"/>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9"/>
      <c r="B587" s="864"/>
      <c r="C587" s="165"/>
      <c r="D587" s="864"/>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9"/>
      <c r="B588" s="864"/>
      <c r="C588" s="165"/>
      <c r="D588" s="864"/>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1" t="s">
        <v>16</v>
      </c>
      <c r="AC588" s="411"/>
      <c r="AD588" s="411"/>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9"/>
      <c r="B589" s="864"/>
      <c r="C589" s="165"/>
      <c r="D589" s="864"/>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0" t="s">
        <v>393</v>
      </c>
      <c r="AF589" s="391"/>
      <c r="AG589" s="391"/>
      <c r="AH589" s="392"/>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69"/>
      <c r="B590" s="864"/>
      <c r="C590" s="165"/>
      <c r="D590" s="864"/>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69"/>
      <c r="B591" s="864"/>
      <c r="C591" s="165"/>
      <c r="D591" s="864"/>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9"/>
      <c r="B592" s="864"/>
      <c r="C592" s="165"/>
      <c r="D592" s="864"/>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9"/>
      <c r="B593" s="864"/>
      <c r="C593" s="165"/>
      <c r="D593" s="864"/>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1" t="s">
        <v>16</v>
      </c>
      <c r="AC593" s="411"/>
      <c r="AD593" s="411"/>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9"/>
      <c r="B594" s="864"/>
      <c r="C594" s="165"/>
      <c r="D594" s="864"/>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0" t="s">
        <v>393</v>
      </c>
      <c r="AF594" s="391"/>
      <c r="AG594" s="391"/>
      <c r="AH594" s="392"/>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69"/>
      <c r="B595" s="864"/>
      <c r="C595" s="165"/>
      <c r="D595" s="864"/>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69"/>
      <c r="B596" s="864"/>
      <c r="C596" s="165"/>
      <c r="D596" s="864"/>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9"/>
      <c r="B597" s="864"/>
      <c r="C597" s="165"/>
      <c r="D597" s="864"/>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9"/>
      <c r="B598" s="864"/>
      <c r="C598" s="165"/>
      <c r="D598" s="864"/>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2" t="s">
        <v>16</v>
      </c>
      <c r="AC598" s="862"/>
      <c r="AD598" s="862"/>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9"/>
      <c r="B599" s="864"/>
      <c r="C599" s="165"/>
      <c r="D599" s="864"/>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0" t="s">
        <v>393</v>
      </c>
      <c r="AF599" s="391"/>
      <c r="AG599" s="391"/>
      <c r="AH599" s="392"/>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69"/>
      <c r="B600" s="864"/>
      <c r="C600" s="165"/>
      <c r="D600" s="864"/>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69"/>
      <c r="B601" s="864"/>
      <c r="C601" s="165"/>
      <c r="D601" s="864"/>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9"/>
      <c r="B602" s="864"/>
      <c r="C602" s="165"/>
      <c r="D602" s="864"/>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9"/>
      <c r="B603" s="864"/>
      <c r="C603" s="165"/>
      <c r="D603" s="864"/>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1" t="s">
        <v>16</v>
      </c>
      <c r="AC603" s="411"/>
      <c r="AD603" s="411"/>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9"/>
      <c r="B604" s="864"/>
      <c r="C604" s="165"/>
      <c r="D604" s="864"/>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0" t="s">
        <v>393</v>
      </c>
      <c r="AF604" s="391"/>
      <c r="AG604" s="391"/>
      <c r="AH604" s="392"/>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69"/>
      <c r="B605" s="864"/>
      <c r="C605" s="165"/>
      <c r="D605" s="864"/>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69"/>
      <c r="B606" s="864"/>
      <c r="C606" s="165"/>
      <c r="D606" s="864"/>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9"/>
      <c r="B607" s="864"/>
      <c r="C607" s="165"/>
      <c r="D607" s="864"/>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9"/>
      <c r="B608" s="864"/>
      <c r="C608" s="165"/>
      <c r="D608" s="864"/>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1" t="s">
        <v>16</v>
      </c>
      <c r="AC608" s="411"/>
      <c r="AD608" s="411"/>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9"/>
      <c r="B609" s="864"/>
      <c r="C609" s="165"/>
      <c r="D609" s="864"/>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0" t="s">
        <v>393</v>
      </c>
      <c r="AF609" s="391"/>
      <c r="AG609" s="391"/>
      <c r="AH609" s="392"/>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69"/>
      <c r="B610" s="864"/>
      <c r="C610" s="165"/>
      <c r="D610" s="864"/>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69"/>
      <c r="B611" s="864"/>
      <c r="C611" s="165"/>
      <c r="D611" s="864"/>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9"/>
      <c r="B612" s="864"/>
      <c r="C612" s="165"/>
      <c r="D612" s="864"/>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9"/>
      <c r="B613" s="864"/>
      <c r="C613" s="165"/>
      <c r="D613" s="864"/>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1" t="s">
        <v>16</v>
      </c>
      <c r="AC613" s="411"/>
      <c r="AD613" s="411"/>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9"/>
      <c r="B614" s="864"/>
      <c r="C614" s="165"/>
      <c r="D614" s="864"/>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0" t="s">
        <v>393</v>
      </c>
      <c r="AF614" s="391"/>
      <c r="AG614" s="391"/>
      <c r="AH614" s="392"/>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69"/>
      <c r="B615" s="864"/>
      <c r="C615" s="165"/>
      <c r="D615" s="864"/>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69"/>
      <c r="B616" s="864"/>
      <c r="C616" s="165"/>
      <c r="D616" s="864"/>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9"/>
      <c r="B617" s="864"/>
      <c r="C617" s="165"/>
      <c r="D617" s="864"/>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9"/>
      <c r="B618" s="864"/>
      <c r="C618" s="165"/>
      <c r="D618" s="864"/>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1" t="s">
        <v>16</v>
      </c>
      <c r="AC618" s="411"/>
      <c r="AD618" s="411"/>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9"/>
      <c r="B619" s="864"/>
      <c r="C619" s="165"/>
      <c r="D619" s="864"/>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0" t="s">
        <v>393</v>
      </c>
      <c r="AF619" s="391"/>
      <c r="AG619" s="391"/>
      <c r="AH619" s="392"/>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69"/>
      <c r="B620" s="864"/>
      <c r="C620" s="165"/>
      <c r="D620" s="864"/>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69"/>
      <c r="B621" s="864"/>
      <c r="C621" s="165"/>
      <c r="D621" s="864"/>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9"/>
      <c r="B622" s="864"/>
      <c r="C622" s="165"/>
      <c r="D622" s="864"/>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9"/>
      <c r="B623" s="864"/>
      <c r="C623" s="165"/>
      <c r="D623" s="864"/>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1" t="s">
        <v>16</v>
      </c>
      <c r="AC623" s="411"/>
      <c r="AD623" s="411"/>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9"/>
      <c r="B624" s="864"/>
      <c r="C624" s="165"/>
      <c r="D624" s="864"/>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9"/>
      <c r="B625" s="864"/>
      <c r="C625" s="165"/>
      <c r="D625" s="86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9"/>
      <c r="B626" s="864"/>
      <c r="C626" s="165"/>
      <c r="D626" s="86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9"/>
      <c r="B627" s="864"/>
      <c r="C627" s="165"/>
      <c r="D627" s="864"/>
      <c r="E627" s="187" t="s">
        <v>368</v>
      </c>
      <c r="F627" s="192"/>
      <c r="G627" s="784" t="s">
        <v>408</v>
      </c>
      <c r="H627" s="161"/>
      <c r="I627" s="161"/>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5"/>
      <c r="D628" s="864"/>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0" t="s">
        <v>393</v>
      </c>
      <c r="AF628" s="391"/>
      <c r="AG628" s="391"/>
      <c r="AH628" s="392"/>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69"/>
      <c r="B629" s="864"/>
      <c r="C629" s="165"/>
      <c r="D629" s="864"/>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69"/>
      <c r="B630" s="864"/>
      <c r="C630" s="165"/>
      <c r="D630" s="864"/>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9"/>
      <c r="B631" s="864"/>
      <c r="C631" s="165"/>
      <c r="D631" s="864"/>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9"/>
      <c r="B632" s="864"/>
      <c r="C632" s="165"/>
      <c r="D632" s="864"/>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1" t="s">
        <v>16</v>
      </c>
      <c r="AC632" s="411"/>
      <c r="AD632" s="411"/>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9"/>
      <c r="B633" s="864"/>
      <c r="C633" s="165"/>
      <c r="D633" s="864"/>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0" t="s">
        <v>393</v>
      </c>
      <c r="AF633" s="391"/>
      <c r="AG633" s="391"/>
      <c r="AH633" s="392"/>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69"/>
      <c r="B634" s="864"/>
      <c r="C634" s="165"/>
      <c r="D634" s="864"/>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69"/>
      <c r="B635" s="864"/>
      <c r="C635" s="165"/>
      <c r="D635" s="864"/>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9"/>
      <c r="B636" s="864"/>
      <c r="C636" s="165"/>
      <c r="D636" s="864"/>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9"/>
      <c r="B637" s="864"/>
      <c r="C637" s="165"/>
      <c r="D637" s="864"/>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2" t="s">
        <v>16</v>
      </c>
      <c r="AC637" s="862"/>
      <c r="AD637" s="862"/>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9"/>
      <c r="B638" s="864"/>
      <c r="C638" s="165"/>
      <c r="D638" s="864"/>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0" t="s">
        <v>393</v>
      </c>
      <c r="AF638" s="391"/>
      <c r="AG638" s="391"/>
      <c r="AH638" s="392"/>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69"/>
      <c r="B639" s="864"/>
      <c r="C639" s="165"/>
      <c r="D639" s="864"/>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69"/>
      <c r="B640" s="864"/>
      <c r="C640" s="165"/>
      <c r="D640" s="864"/>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9"/>
      <c r="B641" s="864"/>
      <c r="C641" s="165"/>
      <c r="D641" s="864"/>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9"/>
      <c r="B642" s="864"/>
      <c r="C642" s="165"/>
      <c r="D642" s="864"/>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1" t="s">
        <v>16</v>
      </c>
      <c r="AC642" s="411"/>
      <c r="AD642" s="411"/>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9"/>
      <c r="B643" s="864"/>
      <c r="C643" s="165"/>
      <c r="D643" s="864"/>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0" t="s">
        <v>393</v>
      </c>
      <c r="AF643" s="391"/>
      <c r="AG643" s="391"/>
      <c r="AH643" s="392"/>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69"/>
      <c r="B644" s="864"/>
      <c r="C644" s="165"/>
      <c r="D644" s="864"/>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69"/>
      <c r="B645" s="864"/>
      <c r="C645" s="165"/>
      <c r="D645" s="864"/>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9"/>
      <c r="B646" s="864"/>
      <c r="C646" s="165"/>
      <c r="D646" s="864"/>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9"/>
      <c r="B647" s="864"/>
      <c r="C647" s="165"/>
      <c r="D647" s="864"/>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1" t="s">
        <v>16</v>
      </c>
      <c r="AC647" s="411"/>
      <c r="AD647" s="411"/>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9"/>
      <c r="B648" s="864"/>
      <c r="C648" s="165"/>
      <c r="D648" s="864"/>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0" t="s">
        <v>393</v>
      </c>
      <c r="AF648" s="391"/>
      <c r="AG648" s="391"/>
      <c r="AH648" s="392"/>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69"/>
      <c r="B649" s="864"/>
      <c r="C649" s="165"/>
      <c r="D649" s="864"/>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69"/>
      <c r="B650" s="864"/>
      <c r="C650" s="165"/>
      <c r="D650" s="864"/>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9"/>
      <c r="B651" s="864"/>
      <c r="C651" s="165"/>
      <c r="D651" s="864"/>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9"/>
      <c r="B652" s="864"/>
      <c r="C652" s="165"/>
      <c r="D652" s="864"/>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1" t="s">
        <v>16</v>
      </c>
      <c r="AC652" s="411"/>
      <c r="AD652" s="411"/>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9"/>
      <c r="B653" s="864"/>
      <c r="C653" s="165"/>
      <c r="D653" s="864"/>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0" t="s">
        <v>393</v>
      </c>
      <c r="AF653" s="391"/>
      <c r="AG653" s="391"/>
      <c r="AH653" s="392"/>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69"/>
      <c r="B654" s="864"/>
      <c r="C654" s="165"/>
      <c r="D654" s="864"/>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69"/>
      <c r="B655" s="864"/>
      <c r="C655" s="165"/>
      <c r="D655" s="864"/>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9"/>
      <c r="B656" s="864"/>
      <c r="C656" s="165"/>
      <c r="D656" s="864"/>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9"/>
      <c r="B657" s="864"/>
      <c r="C657" s="165"/>
      <c r="D657" s="864"/>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1" t="s">
        <v>16</v>
      </c>
      <c r="AC657" s="411"/>
      <c r="AD657" s="411"/>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9"/>
      <c r="B658" s="864"/>
      <c r="C658" s="165"/>
      <c r="D658" s="864"/>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0" t="s">
        <v>393</v>
      </c>
      <c r="AF658" s="391"/>
      <c r="AG658" s="391"/>
      <c r="AH658" s="392"/>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69"/>
      <c r="B659" s="864"/>
      <c r="C659" s="165"/>
      <c r="D659" s="864"/>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69"/>
      <c r="B660" s="864"/>
      <c r="C660" s="165"/>
      <c r="D660" s="864"/>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9"/>
      <c r="B661" s="864"/>
      <c r="C661" s="165"/>
      <c r="D661" s="864"/>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9"/>
      <c r="B662" s="864"/>
      <c r="C662" s="165"/>
      <c r="D662" s="864"/>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1" t="s">
        <v>16</v>
      </c>
      <c r="AC662" s="411"/>
      <c r="AD662" s="411"/>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9"/>
      <c r="B663" s="864"/>
      <c r="C663" s="165"/>
      <c r="D663" s="864"/>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0" t="s">
        <v>393</v>
      </c>
      <c r="AF663" s="391"/>
      <c r="AG663" s="391"/>
      <c r="AH663" s="392"/>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69"/>
      <c r="B664" s="864"/>
      <c r="C664" s="165"/>
      <c r="D664" s="864"/>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69"/>
      <c r="B665" s="864"/>
      <c r="C665" s="165"/>
      <c r="D665" s="864"/>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9"/>
      <c r="B666" s="864"/>
      <c r="C666" s="165"/>
      <c r="D666" s="864"/>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9"/>
      <c r="B667" s="864"/>
      <c r="C667" s="165"/>
      <c r="D667" s="864"/>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1" t="s">
        <v>16</v>
      </c>
      <c r="AC667" s="411"/>
      <c r="AD667" s="411"/>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9"/>
      <c r="B668" s="864"/>
      <c r="C668" s="165"/>
      <c r="D668" s="864"/>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0" t="s">
        <v>393</v>
      </c>
      <c r="AF668" s="391"/>
      <c r="AG668" s="391"/>
      <c r="AH668" s="392"/>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69"/>
      <c r="B669" s="864"/>
      <c r="C669" s="165"/>
      <c r="D669" s="864"/>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69"/>
      <c r="B670" s="864"/>
      <c r="C670" s="165"/>
      <c r="D670" s="864"/>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9"/>
      <c r="B671" s="864"/>
      <c r="C671" s="165"/>
      <c r="D671" s="864"/>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9"/>
      <c r="B672" s="864"/>
      <c r="C672" s="165"/>
      <c r="D672" s="864"/>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1" t="s">
        <v>16</v>
      </c>
      <c r="AC672" s="411"/>
      <c r="AD672" s="411"/>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9"/>
      <c r="B673" s="864"/>
      <c r="C673" s="165"/>
      <c r="D673" s="864"/>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0" t="s">
        <v>393</v>
      </c>
      <c r="AF673" s="391"/>
      <c r="AG673" s="391"/>
      <c r="AH673" s="392"/>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69"/>
      <c r="B674" s="864"/>
      <c r="C674" s="165"/>
      <c r="D674" s="864"/>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69"/>
      <c r="B675" s="864"/>
      <c r="C675" s="165"/>
      <c r="D675" s="864"/>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9"/>
      <c r="B676" s="864"/>
      <c r="C676" s="165"/>
      <c r="D676" s="864"/>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9"/>
      <c r="B677" s="864"/>
      <c r="C677" s="165"/>
      <c r="D677" s="864"/>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1" t="s">
        <v>16</v>
      </c>
      <c r="AC677" s="411"/>
      <c r="AD677" s="411"/>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9"/>
      <c r="B678" s="864"/>
      <c r="C678" s="165"/>
      <c r="D678" s="864"/>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9"/>
      <c r="B679" s="864"/>
      <c r="C679" s="165"/>
      <c r="D679" s="86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2" t="s">
        <v>36</v>
      </c>
      <c r="AH682" s="246"/>
      <c r="AI682" s="246"/>
      <c r="AJ682" s="246"/>
      <c r="AK682" s="246"/>
      <c r="AL682" s="246"/>
      <c r="AM682" s="246"/>
      <c r="AN682" s="246"/>
      <c r="AO682" s="246"/>
      <c r="AP682" s="246"/>
      <c r="AQ682" s="246"/>
      <c r="AR682" s="246"/>
      <c r="AS682" s="246"/>
      <c r="AT682" s="246"/>
      <c r="AU682" s="246"/>
      <c r="AV682" s="246"/>
      <c r="AW682" s="246"/>
      <c r="AX682" s="783"/>
    </row>
    <row r="683" spans="1:50" ht="45.75" customHeight="1" x14ac:dyDescent="0.15">
      <c r="A683" s="734" t="s">
        <v>269</v>
      </c>
      <c r="B683" s="735"/>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6" t="s">
        <v>512</v>
      </c>
      <c r="AE683" s="257"/>
      <c r="AF683" s="257"/>
      <c r="AG683" s="249" t="s">
        <v>533</v>
      </c>
      <c r="AH683" s="250"/>
      <c r="AI683" s="250"/>
      <c r="AJ683" s="250"/>
      <c r="AK683" s="250"/>
      <c r="AL683" s="250"/>
      <c r="AM683" s="250"/>
      <c r="AN683" s="250"/>
      <c r="AO683" s="250"/>
      <c r="AP683" s="250"/>
      <c r="AQ683" s="250"/>
      <c r="AR683" s="250"/>
      <c r="AS683" s="250"/>
      <c r="AT683" s="250"/>
      <c r="AU683" s="250"/>
      <c r="AV683" s="250"/>
      <c r="AW683" s="250"/>
      <c r="AX683" s="251"/>
    </row>
    <row r="684" spans="1:50" ht="5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8"/>
      <c r="AD684" s="144" t="s">
        <v>512</v>
      </c>
      <c r="AE684" s="145"/>
      <c r="AF684" s="145"/>
      <c r="AG684" s="141" t="s">
        <v>534</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512</v>
      </c>
      <c r="AE685" s="644"/>
      <c r="AF685" s="644"/>
      <c r="AG685" s="453" t="s">
        <v>535</v>
      </c>
      <c r="AH685" s="134"/>
      <c r="AI685" s="134"/>
      <c r="AJ685" s="134"/>
      <c r="AK685" s="134"/>
      <c r="AL685" s="134"/>
      <c r="AM685" s="134"/>
      <c r="AN685" s="134"/>
      <c r="AO685" s="134"/>
      <c r="AP685" s="134"/>
      <c r="AQ685" s="134"/>
      <c r="AR685" s="134"/>
      <c r="AS685" s="134"/>
      <c r="AT685" s="134"/>
      <c r="AU685" s="134"/>
      <c r="AV685" s="134"/>
      <c r="AW685" s="134"/>
      <c r="AX685" s="454"/>
    </row>
    <row r="686" spans="1:50" ht="19.350000000000001" customHeight="1" x14ac:dyDescent="0.15">
      <c r="A686" s="505" t="s">
        <v>44</v>
      </c>
      <c r="B686" s="506"/>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1" t="s">
        <v>512</v>
      </c>
      <c r="AE686" s="452"/>
      <c r="AF686" s="452"/>
      <c r="AG686" s="111" t="s">
        <v>536</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7"/>
      <c r="B687" s="508"/>
      <c r="C687" s="677"/>
      <c r="D687" s="678"/>
      <c r="E687" s="664" t="s">
        <v>482</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4" t="s">
        <v>537</v>
      </c>
      <c r="AE687" s="145"/>
      <c r="AF687" s="521"/>
      <c r="AG687" s="453"/>
      <c r="AH687" s="134"/>
      <c r="AI687" s="134"/>
      <c r="AJ687" s="134"/>
      <c r="AK687" s="134"/>
      <c r="AL687" s="134"/>
      <c r="AM687" s="134"/>
      <c r="AN687" s="134"/>
      <c r="AO687" s="134"/>
      <c r="AP687" s="134"/>
      <c r="AQ687" s="134"/>
      <c r="AR687" s="134"/>
      <c r="AS687" s="134"/>
      <c r="AT687" s="134"/>
      <c r="AU687" s="134"/>
      <c r="AV687" s="134"/>
      <c r="AW687" s="134"/>
      <c r="AX687" s="454"/>
    </row>
    <row r="688" spans="1:50" ht="52.5" customHeight="1" x14ac:dyDescent="0.15">
      <c r="A688" s="507"/>
      <c r="B688" s="508"/>
      <c r="C688" s="679"/>
      <c r="D688" s="680"/>
      <c r="E688" s="667" t="s">
        <v>483</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538</v>
      </c>
      <c r="AE688" s="663"/>
      <c r="AF688" s="663"/>
      <c r="AG688" s="453"/>
      <c r="AH688" s="134"/>
      <c r="AI688" s="134"/>
      <c r="AJ688" s="134"/>
      <c r="AK688" s="134"/>
      <c r="AL688" s="134"/>
      <c r="AM688" s="134"/>
      <c r="AN688" s="134"/>
      <c r="AO688" s="134"/>
      <c r="AP688" s="134"/>
      <c r="AQ688" s="134"/>
      <c r="AR688" s="134"/>
      <c r="AS688" s="134"/>
      <c r="AT688" s="134"/>
      <c r="AU688" s="134"/>
      <c r="AV688" s="134"/>
      <c r="AW688" s="134"/>
      <c r="AX688" s="454"/>
    </row>
    <row r="689" spans="1:64" ht="19.350000000000001" customHeight="1" x14ac:dyDescent="0.15">
      <c r="A689" s="507"/>
      <c r="B689" s="509"/>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2" t="s">
        <v>539</v>
      </c>
      <c r="AE689" s="423"/>
      <c r="AF689" s="423"/>
      <c r="AG689" s="633" t="s">
        <v>612</v>
      </c>
      <c r="AH689" s="634"/>
      <c r="AI689" s="634"/>
      <c r="AJ689" s="634"/>
      <c r="AK689" s="634"/>
      <c r="AL689" s="634"/>
      <c r="AM689" s="634"/>
      <c r="AN689" s="634"/>
      <c r="AO689" s="634"/>
      <c r="AP689" s="634"/>
      <c r="AQ689" s="634"/>
      <c r="AR689" s="634"/>
      <c r="AS689" s="634"/>
      <c r="AT689" s="634"/>
      <c r="AU689" s="634"/>
      <c r="AV689" s="634"/>
      <c r="AW689" s="634"/>
      <c r="AX689" s="635"/>
    </row>
    <row r="690" spans="1:64" ht="45" customHeight="1" x14ac:dyDescent="0.15">
      <c r="A690" s="507"/>
      <c r="B690" s="50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512</v>
      </c>
      <c r="AE690" s="145"/>
      <c r="AF690" s="145"/>
      <c r="AG690" s="141" t="s">
        <v>540</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7"/>
      <c r="B691" s="50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539</v>
      </c>
      <c r="AE691" s="145"/>
      <c r="AF691" s="145"/>
      <c r="AG691" s="141" t="s">
        <v>541</v>
      </c>
      <c r="AH691" s="142"/>
      <c r="AI691" s="142"/>
      <c r="AJ691" s="142"/>
      <c r="AK691" s="142"/>
      <c r="AL691" s="142"/>
      <c r="AM691" s="142"/>
      <c r="AN691" s="142"/>
      <c r="AO691" s="142"/>
      <c r="AP691" s="142"/>
      <c r="AQ691" s="142"/>
      <c r="AR691" s="142"/>
      <c r="AS691" s="142"/>
      <c r="AT691" s="142"/>
      <c r="AU691" s="142"/>
      <c r="AV691" s="142"/>
      <c r="AW691" s="142"/>
      <c r="AX691" s="143"/>
    </row>
    <row r="692" spans="1:64" ht="29.25" customHeight="1" x14ac:dyDescent="0.15">
      <c r="A692" s="507"/>
      <c r="B692" s="50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8"/>
      <c r="AD692" s="144" t="s">
        <v>512</v>
      </c>
      <c r="AE692" s="145"/>
      <c r="AF692" s="145"/>
      <c r="AG692" s="141" t="s">
        <v>542</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7"/>
      <c r="B693" s="50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8"/>
      <c r="AD693" s="643" t="s">
        <v>539</v>
      </c>
      <c r="AE693" s="644"/>
      <c r="AF693" s="644"/>
      <c r="AG693" s="698" t="s">
        <v>515</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9.25" customHeight="1" x14ac:dyDescent="0.15">
      <c r="A694" s="510"/>
      <c r="B694" s="511"/>
      <c r="C694" s="512" t="s">
        <v>490</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5" t="s">
        <v>512</v>
      </c>
      <c r="AE694" s="696"/>
      <c r="AF694" s="697"/>
      <c r="AG694" s="690" t="s">
        <v>543</v>
      </c>
      <c r="AH694" s="420"/>
      <c r="AI694" s="420"/>
      <c r="AJ694" s="420"/>
      <c r="AK694" s="420"/>
      <c r="AL694" s="420"/>
      <c r="AM694" s="420"/>
      <c r="AN694" s="420"/>
      <c r="AO694" s="420"/>
      <c r="AP694" s="420"/>
      <c r="AQ694" s="420"/>
      <c r="AR694" s="420"/>
      <c r="AS694" s="420"/>
      <c r="AT694" s="420"/>
      <c r="AU694" s="420"/>
      <c r="AV694" s="420"/>
      <c r="AW694" s="420"/>
      <c r="AX694" s="691"/>
      <c r="BG694" s="10"/>
      <c r="BH694" s="10"/>
      <c r="BI694" s="10"/>
      <c r="BJ694" s="10"/>
    </row>
    <row r="695" spans="1:64" ht="33" customHeight="1" x14ac:dyDescent="0.15">
      <c r="A695" s="505" t="s">
        <v>45</v>
      </c>
      <c r="B695" s="648"/>
      <c r="C695" s="649" t="s">
        <v>491</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2" t="s">
        <v>512</v>
      </c>
      <c r="AE695" s="423"/>
      <c r="AF695" s="661"/>
      <c r="AG695" s="633" t="s">
        <v>544</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7"/>
      <c r="B696" s="509"/>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0" t="s">
        <v>512</v>
      </c>
      <c r="AE696" s="491"/>
      <c r="AF696" s="491"/>
      <c r="AG696" s="141" t="s">
        <v>545</v>
      </c>
      <c r="AH696" s="142"/>
      <c r="AI696" s="142"/>
      <c r="AJ696" s="142"/>
      <c r="AK696" s="142"/>
      <c r="AL696" s="142"/>
      <c r="AM696" s="142"/>
      <c r="AN696" s="142"/>
      <c r="AO696" s="142"/>
      <c r="AP696" s="142"/>
      <c r="AQ696" s="142"/>
      <c r="AR696" s="142"/>
      <c r="AS696" s="142"/>
      <c r="AT696" s="142"/>
      <c r="AU696" s="142"/>
      <c r="AV696" s="142"/>
      <c r="AW696" s="142"/>
      <c r="AX696" s="143"/>
    </row>
    <row r="697" spans="1:64" ht="29.25" customHeight="1" x14ac:dyDescent="0.15">
      <c r="A697" s="507"/>
      <c r="B697" s="509"/>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512</v>
      </c>
      <c r="AE697" s="145"/>
      <c r="AF697" s="145"/>
      <c r="AG697" s="141" t="s">
        <v>546</v>
      </c>
      <c r="AH697" s="142"/>
      <c r="AI697" s="142"/>
      <c r="AJ697" s="142"/>
      <c r="AK697" s="142"/>
      <c r="AL697" s="142"/>
      <c r="AM697" s="142"/>
      <c r="AN697" s="142"/>
      <c r="AO697" s="142"/>
      <c r="AP697" s="142"/>
      <c r="AQ697" s="142"/>
      <c r="AR697" s="142"/>
      <c r="AS697" s="142"/>
      <c r="AT697" s="142"/>
      <c r="AU697" s="142"/>
      <c r="AV697" s="142"/>
      <c r="AW697" s="142"/>
      <c r="AX697" s="143"/>
    </row>
    <row r="698" spans="1:64" ht="32.25" customHeight="1" x14ac:dyDescent="0.15">
      <c r="A698" s="510"/>
      <c r="B698" s="51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512</v>
      </c>
      <c r="AE698" s="145"/>
      <c r="AF698" s="145"/>
      <c r="AG698" s="114" t="s">
        <v>547</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2" t="s">
        <v>539</v>
      </c>
      <c r="AE699" s="423"/>
      <c r="AF699" s="423"/>
      <c r="AG699" s="111" t="s">
        <v>548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9"/>
      <c r="B700" s="640"/>
      <c r="C700" s="673" t="s">
        <v>70</v>
      </c>
      <c r="D700" s="674"/>
      <c r="E700" s="674"/>
      <c r="F700" s="674"/>
      <c r="G700" s="674"/>
      <c r="H700" s="674"/>
      <c r="I700" s="674"/>
      <c r="J700" s="674"/>
      <c r="K700" s="674"/>
      <c r="L700" s="674"/>
      <c r="M700" s="674"/>
      <c r="N700" s="674"/>
      <c r="O700" s="675"/>
      <c r="P700" s="417" t="s">
        <v>0</v>
      </c>
      <c r="Q700" s="417"/>
      <c r="R700" s="417"/>
      <c r="S700" s="636"/>
      <c r="T700" s="416" t="s">
        <v>29</v>
      </c>
      <c r="U700" s="417"/>
      <c r="V700" s="417"/>
      <c r="W700" s="417"/>
      <c r="X700" s="417"/>
      <c r="Y700" s="417"/>
      <c r="Z700" s="417"/>
      <c r="AA700" s="417"/>
      <c r="AB700" s="417"/>
      <c r="AC700" s="417"/>
      <c r="AD700" s="417"/>
      <c r="AE700" s="417"/>
      <c r="AF700" s="418"/>
      <c r="AG700" s="453"/>
      <c r="AH700" s="134"/>
      <c r="AI700" s="134"/>
      <c r="AJ700" s="134"/>
      <c r="AK700" s="134"/>
      <c r="AL700" s="134"/>
      <c r="AM700" s="134"/>
      <c r="AN700" s="134"/>
      <c r="AO700" s="134"/>
      <c r="AP700" s="134"/>
      <c r="AQ700" s="134"/>
      <c r="AR700" s="134"/>
      <c r="AS700" s="134"/>
      <c r="AT700" s="134"/>
      <c r="AU700" s="134"/>
      <c r="AV700" s="134"/>
      <c r="AW700" s="134"/>
      <c r="AX700" s="454"/>
    </row>
    <row r="701" spans="1:64" ht="26.25" customHeight="1" x14ac:dyDescent="0.15">
      <c r="A701" s="639"/>
      <c r="B701" s="640"/>
      <c r="C701" s="253"/>
      <c r="D701" s="254"/>
      <c r="E701" s="254"/>
      <c r="F701" s="254"/>
      <c r="G701" s="254"/>
      <c r="H701" s="254"/>
      <c r="I701" s="254"/>
      <c r="J701" s="254"/>
      <c r="K701" s="254"/>
      <c r="L701" s="254"/>
      <c r="M701" s="254"/>
      <c r="N701" s="254"/>
      <c r="O701" s="255"/>
      <c r="P701" s="455"/>
      <c r="Q701" s="455"/>
      <c r="R701" s="455"/>
      <c r="S701" s="456"/>
      <c r="T701" s="457"/>
      <c r="U701" s="142"/>
      <c r="V701" s="142"/>
      <c r="W701" s="142"/>
      <c r="X701" s="142"/>
      <c r="Y701" s="142"/>
      <c r="Z701" s="142"/>
      <c r="AA701" s="142"/>
      <c r="AB701" s="142"/>
      <c r="AC701" s="142"/>
      <c r="AD701" s="142"/>
      <c r="AE701" s="142"/>
      <c r="AF701" s="458"/>
      <c r="AG701" s="453"/>
      <c r="AH701" s="134"/>
      <c r="AI701" s="134"/>
      <c r="AJ701" s="134"/>
      <c r="AK701" s="134"/>
      <c r="AL701" s="134"/>
      <c r="AM701" s="134"/>
      <c r="AN701" s="134"/>
      <c r="AO701" s="134"/>
      <c r="AP701" s="134"/>
      <c r="AQ701" s="134"/>
      <c r="AR701" s="134"/>
      <c r="AS701" s="134"/>
      <c r="AT701" s="134"/>
      <c r="AU701" s="134"/>
      <c r="AV701" s="134"/>
      <c r="AW701" s="134"/>
      <c r="AX701" s="454"/>
    </row>
    <row r="702" spans="1:64" ht="26.25" customHeight="1" x14ac:dyDescent="0.15">
      <c r="A702" s="639"/>
      <c r="B702" s="640"/>
      <c r="C702" s="253"/>
      <c r="D702" s="254"/>
      <c r="E702" s="254"/>
      <c r="F702" s="254"/>
      <c r="G702" s="254"/>
      <c r="H702" s="254"/>
      <c r="I702" s="254"/>
      <c r="J702" s="254"/>
      <c r="K702" s="254"/>
      <c r="L702" s="254"/>
      <c r="M702" s="254"/>
      <c r="N702" s="254"/>
      <c r="O702" s="255"/>
      <c r="P702" s="455"/>
      <c r="Q702" s="455"/>
      <c r="R702" s="455"/>
      <c r="S702" s="456"/>
      <c r="T702" s="457"/>
      <c r="U702" s="142"/>
      <c r="V702" s="142"/>
      <c r="W702" s="142"/>
      <c r="X702" s="142"/>
      <c r="Y702" s="142"/>
      <c r="Z702" s="142"/>
      <c r="AA702" s="142"/>
      <c r="AB702" s="142"/>
      <c r="AC702" s="142"/>
      <c r="AD702" s="142"/>
      <c r="AE702" s="142"/>
      <c r="AF702" s="458"/>
      <c r="AG702" s="453"/>
      <c r="AH702" s="134"/>
      <c r="AI702" s="134"/>
      <c r="AJ702" s="134"/>
      <c r="AK702" s="134"/>
      <c r="AL702" s="134"/>
      <c r="AM702" s="134"/>
      <c r="AN702" s="134"/>
      <c r="AO702" s="134"/>
      <c r="AP702" s="134"/>
      <c r="AQ702" s="134"/>
      <c r="AR702" s="134"/>
      <c r="AS702" s="134"/>
      <c r="AT702" s="134"/>
      <c r="AU702" s="134"/>
      <c r="AV702" s="134"/>
      <c r="AW702" s="134"/>
      <c r="AX702" s="454"/>
    </row>
    <row r="703" spans="1:64" ht="26.25" customHeight="1" x14ac:dyDescent="0.15">
      <c r="A703" s="639"/>
      <c r="B703" s="640"/>
      <c r="C703" s="253"/>
      <c r="D703" s="254"/>
      <c r="E703" s="254"/>
      <c r="F703" s="254"/>
      <c r="G703" s="254"/>
      <c r="H703" s="254"/>
      <c r="I703" s="254"/>
      <c r="J703" s="254"/>
      <c r="K703" s="254"/>
      <c r="L703" s="254"/>
      <c r="M703" s="254"/>
      <c r="N703" s="254"/>
      <c r="O703" s="255"/>
      <c r="P703" s="455"/>
      <c r="Q703" s="455"/>
      <c r="R703" s="455"/>
      <c r="S703" s="456"/>
      <c r="T703" s="457"/>
      <c r="U703" s="142"/>
      <c r="V703" s="142"/>
      <c r="W703" s="142"/>
      <c r="X703" s="142"/>
      <c r="Y703" s="142"/>
      <c r="Z703" s="142"/>
      <c r="AA703" s="142"/>
      <c r="AB703" s="142"/>
      <c r="AC703" s="142"/>
      <c r="AD703" s="142"/>
      <c r="AE703" s="142"/>
      <c r="AF703" s="458"/>
      <c r="AG703" s="453"/>
      <c r="AH703" s="134"/>
      <c r="AI703" s="134"/>
      <c r="AJ703" s="134"/>
      <c r="AK703" s="134"/>
      <c r="AL703" s="134"/>
      <c r="AM703" s="134"/>
      <c r="AN703" s="134"/>
      <c r="AO703" s="134"/>
      <c r="AP703" s="134"/>
      <c r="AQ703" s="134"/>
      <c r="AR703" s="134"/>
      <c r="AS703" s="134"/>
      <c r="AT703" s="134"/>
      <c r="AU703" s="134"/>
      <c r="AV703" s="134"/>
      <c r="AW703" s="134"/>
      <c r="AX703" s="454"/>
    </row>
    <row r="704" spans="1:64" ht="26.25" hidden="1" customHeight="1" x14ac:dyDescent="0.15">
      <c r="A704" s="639"/>
      <c r="B704" s="640"/>
      <c r="C704" s="253"/>
      <c r="D704" s="254"/>
      <c r="E704" s="254"/>
      <c r="F704" s="254"/>
      <c r="G704" s="254"/>
      <c r="H704" s="254"/>
      <c r="I704" s="254"/>
      <c r="J704" s="254"/>
      <c r="K704" s="254"/>
      <c r="L704" s="254"/>
      <c r="M704" s="254"/>
      <c r="N704" s="254"/>
      <c r="O704" s="255"/>
      <c r="P704" s="455"/>
      <c r="Q704" s="455"/>
      <c r="R704" s="455"/>
      <c r="S704" s="456"/>
      <c r="T704" s="457"/>
      <c r="U704" s="142"/>
      <c r="V704" s="142"/>
      <c r="W704" s="142"/>
      <c r="X704" s="142"/>
      <c r="Y704" s="142"/>
      <c r="Z704" s="142"/>
      <c r="AA704" s="142"/>
      <c r="AB704" s="142"/>
      <c r="AC704" s="142"/>
      <c r="AD704" s="142"/>
      <c r="AE704" s="142"/>
      <c r="AF704" s="458"/>
      <c r="AG704" s="453"/>
      <c r="AH704" s="134"/>
      <c r="AI704" s="134"/>
      <c r="AJ704" s="134"/>
      <c r="AK704" s="134"/>
      <c r="AL704" s="134"/>
      <c r="AM704" s="134"/>
      <c r="AN704" s="134"/>
      <c r="AO704" s="134"/>
      <c r="AP704" s="134"/>
      <c r="AQ704" s="134"/>
      <c r="AR704" s="134"/>
      <c r="AS704" s="134"/>
      <c r="AT704" s="134"/>
      <c r="AU704" s="134"/>
      <c r="AV704" s="134"/>
      <c r="AW704" s="134"/>
      <c r="AX704" s="454"/>
    </row>
    <row r="705" spans="1:50" ht="26.25" hidden="1" customHeight="1" x14ac:dyDescent="0.15">
      <c r="A705" s="641"/>
      <c r="B705" s="642"/>
      <c r="C705" s="464"/>
      <c r="D705" s="465"/>
      <c r="E705" s="465"/>
      <c r="F705" s="465"/>
      <c r="G705" s="465"/>
      <c r="H705" s="465"/>
      <c r="I705" s="465"/>
      <c r="J705" s="465"/>
      <c r="K705" s="465"/>
      <c r="L705" s="465"/>
      <c r="M705" s="465"/>
      <c r="N705" s="465"/>
      <c r="O705" s="466"/>
      <c r="P705" s="480"/>
      <c r="Q705" s="480"/>
      <c r="R705" s="480"/>
      <c r="S705" s="481"/>
      <c r="T705" s="419"/>
      <c r="U705" s="420"/>
      <c r="V705" s="420"/>
      <c r="W705" s="420"/>
      <c r="X705" s="420"/>
      <c r="Y705" s="420"/>
      <c r="Z705" s="420"/>
      <c r="AA705" s="420"/>
      <c r="AB705" s="420"/>
      <c r="AC705" s="420"/>
      <c r="AD705" s="420"/>
      <c r="AE705" s="420"/>
      <c r="AF705" s="421"/>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5" t="s">
        <v>54</v>
      </c>
      <c r="B706" s="685"/>
      <c r="C706" s="459" t="s">
        <v>60</v>
      </c>
      <c r="D706" s="460"/>
      <c r="E706" s="460"/>
      <c r="F706" s="461"/>
      <c r="G706" s="475" t="s">
        <v>549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6"/>
      <c r="B707" s="687"/>
      <c r="C707" s="470" t="s">
        <v>64</v>
      </c>
      <c r="D707" s="471"/>
      <c r="E707" s="471"/>
      <c r="F707" s="472"/>
      <c r="G707" s="473" t="s">
        <v>604</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25.5" customHeight="1" thickBot="1" x14ac:dyDescent="0.2">
      <c r="A709" s="499" t="s">
        <v>623</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37.5" customHeight="1" thickBot="1" x14ac:dyDescent="0.2">
      <c r="A711" s="682" t="s">
        <v>624</v>
      </c>
      <c r="B711" s="683"/>
      <c r="C711" s="683"/>
      <c r="D711" s="683"/>
      <c r="E711" s="684"/>
      <c r="F711" s="626" t="s">
        <v>626</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6.75" customHeight="1" thickBot="1" x14ac:dyDescent="0.2">
      <c r="A713" s="532" t="s">
        <v>625</v>
      </c>
      <c r="B713" s="533"/>
      <c r="C713" s="533"/>
      <c r="D713" s="533"/>
      <c r="E713" s="534"/>
      <c r="F713" s="502" t="s">
        <v>627</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27.7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9" t="s">
        <v>457</v>
      </c>
      <c r="B717" s="441"/>
      <c r="C717" s="441"/>
      <c r="D717" s="441"/>
      <c r="E717" s="441"/>
      <c r="F717" s="441"/>
      <c r="G717" s="437" t="s">
        <v>548</v>
      </c>
      <c r="H717" s="438"/>
      <c r="I717" s="438"/>
      <c r="J717" s="438"/>
      <c r="K717" s="438"/>
      <c r="L717" s="438"/>
      <c r="M717" s="438"/>
      <c r="N717" s="438"/>
      <c r="O717" s="438"/>
      <c r="P717" s="438"/>
      <c r="Q717" s="441" t="s">
        <v>375</v>
      </c>
      <c r="R717" s="441"/>
      <c r="S717" s="441"/>
      <c r="T717" s="441"/>
      <c r="U717" s="441"/>
      <c r="V717" s="441"/>
      <c r="W717" s="437" t="s">
        <v>552</v>
      </c>
      <c r="X717" s="438"/>
      <c r="Y717" s="438"/>
      <c r="Z717" s="438"/>
      <c r="AA717" s="438"/>
      <c r="AB717" s="438"/>
      <c r="AC717" s="438"/>
      <c r="AD717" s="438"/>
      <c r="AE717" s="438"/>
      <c r="AF717" s="438"/>
      <c r="AG717" s="441" t="s">
        <v>376</v>
      </c>
      <c r="AH717" s="441"/>
      <c r="AI717" s="441"/>
      <c r="AJ717" s="441"/>
      <c r="AK717" s="441"/>
      <c r="AL717" s="441"/>
      <c r="AM717" s="437" t="s">
        <v>553</v>
      </c>
      <c r="AN717" s="438"/>
      <c r="AO717" s="438"/>
      <c r="AP717" s="438"/>
      <c r="AQ717" s="438"/>
      <c r="AR717" s="438"/>
      <c r="AS717" s="438"/>
      <c r="AT717" s="438"/>
      <c r="AU717" s="438"/>
      <c r="AV717" s="438"/>
      <c r="AW717" s="60"/>
      <c r="AX717" s="61"/>
    </row>
    <row r="718" spans="1:50" ht="19.899999999999999" customHeight="1" thickBot="1" x14ac:dyDescent="0.2">
      <c r="A718" s="522" t="s">
        <v>377</v>
      </c>
      <c r="B718" s="498"/>
      <c r="C718" s="498"/>
      <c r="D718" s="498"/>
      <c r="E718" s="498"/>
      <c r="F718" s="498"/>
      <c r="G718" s="439" t="s">
        <v>551</v>
      </c>
      <c r="H718" s="440"/>
      <c r="I718" s="440"/>
      <c r="J718" s="440"/>
      <c r="K718" s="440"/>
      <c r="L718" s="440"/>
      <c r="M718" s="440"/>
      <c r="N718" s="440"/>
      <c r="O718" s="440"/>
      <c r="P718" s="440"/>
      <c r="Q718" s="498" t="s">
        <v>378</v>
      </c>
      <c r="R718" s="498"/>
      <c r="S718" s="498"/>
      <c r="T718" s="498"/>
      <c r="U718" s="498"/>
      <c r="V718" s="498"/>
      <c r="W718" s="611" t="s">
        <v>550</v>
      </c>
      <c r="X718" s="612"/>
      <c r="Y718" s="612"/>
      <c r="Z718" s="612"/>
      <c r="AA718" s="612"/>
      <c r="AB718" s="612"/>
      <c r="AC718" s="612"/>
      <c r="AD718" s="612"/>
      <c r="AE718" s="612"/>
      <c r="AF718" s="612"/>
      <c r="AG718" s="498" t="s">
        <v>379</v>
      </c>
      <c r="AH718" s="498"/>
      <c r="AI718" s="498"/>
      <c r="AJ718" s="498"/>
      <c r="AK718" s="498"/>
      <c r="AL718" s="498"/>
      <c r="AM718" s="462" t="s">
        <v>600</v>
      </c>
      <c r="AN718" s="463"/>
      <c r="AO718" s="463"/>
      <c r="AP718" s="463"/>
      <c r="AQ718" s="463"/>
      <c r="AR718" s="463"/>
      <c r="AS718" s="463"/>
      <c r="AT718" s="463"/>
      <c r="AU718" s="463"/>
      <c r="AV718" s="463"/>
      <c r="AW718" s="62"/>
      <c r="AX718" s="63"/>
    </row>
    <row r="719" spans="1:50" ht="23.65" customHeight="1" x14ac:dyDescent="0.15">
      <c r="A719" s="602" t="s">
        <v>27</v>
      </c>
      <c r="B719" s="603"/>
      <c r="C719" s="603"/>
      <c r="D719" s="603"/>
      <c r="E719" s="603"/>
      <c r="F719" s="6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t="s">
        <v>618</v>
      </c>
      <c r="Q720" s="47"/>
      <c r="R720" s="47"/>
      <c r="S720" s="47"/>
      <c r="T720" s="47"/>
      <c r="U720" s="47"/>
      <c r="V720" s="47"/>
      <c r="W720" s="90"/>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557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562</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6"/>
    </row>
    <row r="759" spans="1:50" ht="24.75" customHeight="1" x14ac:dyDescent="0.15">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81"/>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554</v>
      </c>
      <c r="H760" s="530"/>
      <c r="I760" s="530"/>
      <c r="J760" s="530"/>
      <c r="K760" s="531"/>
      <c r="L760" s="523" t="s">
        <v>560</v>
      </c>
      <c r="M760" s="524"/>
      <c r="N760" s="524"/>
      <c r="O760" s="524"/>
      <c r="P760" s="524"/>
      <c r="Q760" s="524"/>
      <c r="R760" s="524"/>
      <c r="S760" s="524"/>
      <c r="T760" s="524"/>
      <c r="U760" s="524"/>
      <c r="V760" s="524"/>
      <c r="W760" s="524"/>
      <c r="X760" s="525"/>
      <c r="Y760" s="485">
        <v>5</v>
      </c>
      <c r="Z760" s="486"/>
      <c r="AA760" s="486"/>
      <c r="AB760" s="688"/>
      <c r="AC760" s="529" t="s">
        <v>556</v>
      </c>
      <c r="AD760" s="530"/>
      <c r="AE760" s="530"/>
      <c r="AF760" s="530"/>
      <c r="AG760" s="531"/>
      <c r="AH760" s="523" t="s">
        <v>563</v>
      </c>
      <c r="AI760" s="524"/>
      <c r="AJ760" s="524"/>
      <c r="AK760" s="524"/>
      <c r="AL760" s="524"/>
      <c r="AM760" s="524"/>
      <c r="AN760" s="524"/>
      <c r="AO760" s="524"/>
      <c r="AP760" s="524"/>
      <c r="AQ760" s="524"/>
      <c r="AR760" s="524"/>
      <c r="AS760" s="524"/>
      <c r="AT760" s="525"/>
      <c r="AU760" s="485">
        <v>4</v>
      </c>
      <c r="AV760" s="486"/>
      <c r="AW760" s="486"/>
      <c r="AX760" s="487"/>
    </row>
    <row r="761" spans="1:50" ht="24.75" customHeight="1" x14ac:dyDescent="0.15">
      <c r="A761" s="495"/>
      <c r="B761" s="496"/>
      <c r="C761" s="496"/>
      <c r="D761" s="496"/>
      <c r="E761" s="496"/>
      <c r="F761" s="497"/>
      <c r="G761" s="430" t="s">
        <v>555</v>
      </c>
      <c r="H761" s="431"/>
      <c r="I761" s="431"/>
      <c r="J761" s="431"/>
      <c r="K761" s="432"/>
      <c r="L761" s="424" t="s">
        <v>561</v>
      </c>
      <c r="M761" s="425"/>
      <c r="N761" s="425"/>
      <c r="O761" s="425"/>
      <c r="P761" s="425"/>
      <c r="Q761" s="425"/>
      <c r="R761" s="425"/>
      <c r="S761" s="425"/>
      <c r="T761" s="425"/>
      <c r="U761" s="425"/>
      <c r="V761" s="425"/>
      <c r="W761" s="425"/>
      <c r="X761" s="426"/>
      <c r="Y761" s="427">
        <v>4</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5"/>
      <c r="B762" s="496"/>
      <c r="C762" s="496"/>
      <c r="D762" s="496"/>
      <c r="E762" s="496"/>
      <c r="F762" s="497"/>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5"/>
      <c r="B763" s="496"/>
      <c r="C763" s="496"/>
      <c r="D763" s="496"/>
      <c r="E763" s="496"/>
      <c r="F763" s="497"/>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5"/>
      <c r="B764" s="496"/>
      <c r="C764" s="496"/>
      <c r="D764" s="496"/>
      <c r="E764" s="496"/>
      <c r="F764" s="497"/>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5"/>
      <c r="B765" s="496"/>
      <c r="C765" s="496"/>
      <c r="D765" s="496"/>
      <c r="E765" s="496"/>
      <c r="F765" s="497"/>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5"/>
      <c r="B766" s="496"/>
      <c r="C766" s="496"/>
      <c r="D766" s="496"/>
      <c r="E766" s="496"/>
      <c r="F766" s="497"/>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5"/>
      <c r="B767" s="496"/>
      <c r="C767" s="496"/>
      <c r="D767" s="496"/>
      <c r="E767" s="496"/>
      <c r="F767" s="497"/>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5"/>
      <c r="B768" s="496"/>
      <c r="C768" s="496"/>
      <c r="D768" s="496"/>
      <c r="E768" s="496"/>
      <c r="F768" s="497"/>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5"/>
      <c r="B769" s="496"/>
      <c r="C769" s="496"/>
      <c r="D769" s="496"/>
      <c r="E769" s="496"/>
      <c r="F769" s="497"/>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5"/>
      <c r="B770" s="496"/>
      <c r="C770" s="496"/>
      <c r="D770" s="496"/>
      <c r="E770" s="496"/>
      <c r="F770" s="497"/>
      <c r="G770" s="706" t="s">
        <v>22</v>
      </c>
      <c r="H770" s="707"/>
      <c r="I770" s="707"/>
      <c r="J770" s="707"/>
      <c r="K770" s="707"/>
      <c r="L770" s="708"/>
      <c r="M770" s="709"/>
      <c r="N770" s="709"/>
      <c r="O770" s="709"/>
      <c r="P770" s="709"/>
      <c r="Q770" s="709"/>
      <c r="R770" s="709"/>
      <c r="S770" s="709"/>
      <c r="T770" s="709"/>
      <c r="U770" s="709"/>
      <c r="V770" s="709"/>
      <c r="W770" s="709"/>
      <c r="X770" s="710"/>
      <c r="Y770" s="711">
        <f>SUM(Y760:AB769)</f>
        <v>9</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4</v>
      </c>
      <c r="AV770" s="712"/>
      <c r="AW770" s="712"/>
      <c r="AX770" s="714"/>
    </row>
    <row r="771" spans="1:50" ht="30" customHeight="1" x14ac:dyDescent="0.15">
      <c r="A771" s="495"/>
      <c r="B771" s="496"/>
      <c r="C771" s="496"/>
      <c r="D771" s="496"/>
      <c r="E771" s="496"/>
      <c r="F771" s="497"/>
      <c r="G771" s="482" t="s">
        <v>564</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568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6"/>
    </row>
    <row r="772" spans="1:50" ht="25.5" customHeight="1" x14ac:dyDescent="0.15">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81"/>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t="s">
        <v>566</v>
      </c>
      <c r="H773" s="530"/>
      <c r="I773" s="530"/>
      <c r="J773" s="530"/>
      <c r="K773" s="531"/>
      <c r="L773" s="523" t="s">
        <v>565</v>
      </c>
      <c r="M773" s="524"/>
      <c r="N773" s="524"/>
      <c r="O773" s="524"/>
      <c r="P773" s="524"/>
      <c r="Q773" s="524"/>
      <c r="R773" s="524"/>
      <c r="S773" s="524"/>
      <c r="T773" s="524"/>
      <c r="U773" s="524"/>
      <c r="V773" s="524"/>
      <c r="W773" s="524"/>
      <c r="X773" s="525"/>
      <c r="Y773" s="485">
        <v>6</v>
      </c>
      <c r="Z773" s="486"/>
      <c r="AA773" s="486"/>
      <c r="AB773" s="688"/>
      <c r="AC773" s="529" t="s">
        <v>567</v>
      </c>
      <c r="AD773" s="530"/>
      <c r="AE773" s="530"/>
      <c r="AF773" s="530"/>
      <c r="AG773" s="531"/>
      <c r="AH773" s="523" t="s">
        <v>563</v>
      </c>
      <c r="AI773" s="524"/>
      <c r="AJ773" s="524"/>
      <c r="AK773" s="524"/>
      <c r="AL773" s="524"/>
      <c r="AM773" s="524"/>
      <c r="AN773" s="524"/>
      <c r="AO773" s="524"/>
      <c r="AP773" s="524"/>
      <c r="AQ773" s="524"/>
      <c r="AR773" s="524"/>
      <c r="AS773" s="524"/>
      <c r="AT773" s="525"/>
      <c r="AU773" s="485">
        <v>3</v>
      </c>
      <c r="AV773" s="486"/>
      <c r="AW773" s="486"/>
      <c r="AX773" s="487"/>
    </row>
    <row r="774" spans="1:50" ht="24.75" customHeight="1" x14ac:dyDescent="0.15">
      <c r="A774" s="495"/>
      <c r="B774" s="496"/>
      <c r="C774" s="496"/>
      <c r="D774" s="496"/>
      <c r="E774" s="496"/>
      <c r="F774" s="497"/>
      <c r="G774" s="430" t="s">
        <v>569</v>
      </c>
      <c r="H774" s="431"/>
      <c r="I774" s="431"/>
      <c r="J774" s="431"/>
      <c r="K774" s="432"/>
      <c r="L774" s="424" t="s">
        <v>570</v>
      </c>
      <c r="M774" s="425"/>
      <c r="N774" s="425"/>
      <c r="O774" s="425"/>
      <c r="P774" s="425"/>
      <c r="Q774" s="425"/>
      <c r="R774" s="425"/>
      <c r="S774" s="425"/>
      <c r="T774" s="425"/>
      <c r="U774" s="425"/>
      <c r="V774" s="425"/>
      <c r="W774" s="425"/>
      <c r="X774" s="426"/>
      <c r="Y774" s="427">
        <v>3</v>
      </c>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5"/>
      <c r="B775" s="496"/>
      <c r="C775" s="496"/>
      <c r="D775" s="496"/>
      <c r="E775" s="496"/>
      <c r="F775" s="497"/>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5"/>
      <c r="B776" s="496"/>
      <c r="C776" s="496"/>
      <c r="D776" s="496"/>
      <c r="E776" s="496"/>
      <c r="F776" s="497"/>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5"/>
      <c r="B777" s="496"/>
      <c r="C777" s="496"/>
      <c r="D777" s="496"/>
      <c r="E777" s="496"/>
      <c r="F777" s="497"/>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5"/>
      <c r="B778" s="496"/>
      <c r="C778" s="496"/>
      <c r="D778" s="496"/>
      <c r="E778" s="496"/>
      <c r="F778" s="497"/>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5"/>
      <c r="B779" s="496"/>
      <c r="C779" s="496"/>
      <c r="D779" s="496"/>
      <c r="E779" s="496"/>
      <c r="F779" s="497"/>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5"/>
      <c r="B780" s="496"/>
      <c r="C780" s="496"/>
      <c r="D780" s="496"/>
      <c r="E780" s="496"/>
      <c r="F780" s="497"/>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5"/>
      <c r="B781" s="496"/>
      <c r="C781" s="496"/>
      <c r="D781" s="496"/>
      <c r="E781" s="496"/>
      <c r="F781" s="497"/>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5"/>
      <c r="B782" s="496"/>
      <c r="C782" s="496"/>
      <c r="D782" s="496"/>
      <c r="E782" s="496"/>
      <c r="F782" s="497"/>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5"/>
      <c r="B783" s="496"/>
      <c r="C783" s="496"/>
      <c r="D783" s="496"/>
      <c r="E783" s="496"/>
      <c r="F783" s="497"/>
      <c r="G783" s="706" t="s">
        <v>22</v>
      </c>
      <c r="H783" s="707"/>
      <c r="I783" s="707"/>
      <c r="J783" s="707"/>
      <c r="K783" s="707"/>
      <c r="L783" s="708"/>
      <c r="M783" s="709"/>
      <c r="N783" s="709"/>
      <c r="O783" s="709"/>
      <c r="P783" s="709"/>
      <c r="Q783" s="709"/>
      <c r="R783" s="709"/>
      <c r="S783" s="709"/>
      <c r="T783" s="709"/>
      <c r="U783" s="709"/>
      <c r="V783" s="709"/>
      <c r="W783" s="709"/>
      <c r="X783" s="710"/>
      <c r="Y783" s="711">
        <f>SUM(Y773:AB782)</f>
        <v>9</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3</v>
      </c>
      <c r="AV783" s="712"/>
      <c r="AW783" s="712"/>
      <c r="AX783" s="714"/>
    </row>
    <row r="784" spans="1:50" ht="30" customHeight="1" x14ac:dyDescent="0.15">
      <c r="A784" s="495"/>
      <c r="B784" s="496"/>
      <c r="C784" s="496"/>
      <c r="D784" s="496"/>
      <c r="E784" s="496"/>
      <c r="F784" s="497"/>
      <c r="G784" s="482" t="s">
        <v>572</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574</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6"/>
    </row>
    <row r="785" spans="1:50" ht="24.75" customHeight="1" x14ac:dyDescent="0.15">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81"/>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t="s">
        <v>566</v>
      </c>
      <c r="H786" s="530"/>
      <c r="I786" s="530"/>
      <c r="J786" s="530"/>
      <c r="K786" s="531"/>
      <c r="L786" s="523" t="s">
        <v>565</v>
      </c>
      <c r="M786" s="524"/>
      <c r="N786" s="524"/>
      <c r="O786" s="524"/>
      <c r="P786" s="524"/>
      <c r="Q786" s="524"/>
      <c r="R786" s="524"/>
      <c r="S786" s="524"/>
      <c r="T786" s="524"/>
      <c r="U786" s="524"/>
      <c r="V786" s="524"/>
      <c r="W786" s="524"/>
      <c r="X786" s="525"/>
      <c r="Y786" s="485">
        <v>12</v>
      </c>
      <c r="Z786" s="486"/>
      <c r="AA786" s="486"/>
      <c r="AB786" s="688"/>
      <c r="AC786" s="529" t="s">
        <v>567</v>
      </c>
      <c r="AD786" s="530"/>
      <c r="AE786" s="530"/>
      <c r="AF786" s="530"/>
      <c r="AG786" s="531"/>
      <c r="AH786" s="523" t="s">
        <v>563</v>
      </c>
      <c r="AI786" s="524"/>
      <c r="AJ786" s="524"/>
      <c r="AK786" s="524"/>
      <c r="AL786" s="524"/>
      <c r="AM786" s="524"/>
      <c r="AN786" s="524"/>
      <c r="AO786" s="524"/>
      <c r="AP786" s="524"/>
      <c r="AQ786" s="524"/>
      <c r="AR786" s="524"/>
      <c r="AS786" s="524"/>
      <c r="AT786" s="525"/>
      <c r="AU786" s="485">
        <v>8</v>
      </c>
      <c r="AV786" s="486"/>
      <c r="AW786" s="486"/>
      <c r="AX786" s="487"/>
    </row>
    <row r="787" spans="1:50" ht="24.75" customHeight="1" x14ac:dyDescent="0.15">
      <c r="A787" s="495"/>
      <c r="B787" s="496"/>
      <c r="C787" s="496"/>
      <c r="D787" s="496"/>
      <c r="E787" s="496"/>
      <c r="F787" s="497"/>
      <c r="G787" s="430" t="s">
        <v>569</v>
      </c>
      <c r="H787" s="431"/>
      <c r="I787" s="431"/>
      <c r="J787" s="431"/>
      <c r="K787" s="432"/>
      <c r="L787" s="424" t="s">
        <v>571</v>
      </c>
      <c r="M787" s="425"/>
      <c r="N787" s="425"/>
      <c r="O787" s="425"/>
      <c r="P787" s="425"/>
      <c r="Q787" s="425"/>
      <c r="R787" s="425"/>
      <c r="S787" s="425"/>
      <c r="T787" s="425"/>
      <c r="U787" s="425"/>
      <c r="V787" s="425"/>
      <c r="W787" s="425"/>
      <c r="X787" s="426"/>
      <c r="Y787" s="427">
        <v>8</v>
      </c>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5"/>
      <c r="B788" s="496"/>
      <c r="C788" s="496"/>
      <c r="D788" s="496"/>
      <c r="E788" s="496"/>
      <c r="F788" s="497"/>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5"/>
      <c r="B789" s="496"/>
      <c r="C789" s="496"/>
      <c r="D789" s="496"/>
      <c r="E789" s="496"/>
      <c r="F789" s="497"/>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5"/>
      <c r="B790" s="496"/>
      <c r="C790" s="496"/>
      <c r="D790" s="496"/>
      <c r="E790" s="496"/>
      <c r="F790" s="497"/>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5"/>
      <c r="B791" s="496"/>
      <c r="C791" s="496"/>
      <c r="D791" s="496"/>
      <c r="E791" s="496"/>
      <c r="F791" s="497"/>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5"/>
      <c r="B792" s="496"/>
      <c r="C792" s="496"/>
      <c r="D792" s="496"/>
      <c r="E792" s="496"/>
      <c r="F792" s="497"/>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5"/>
      <c r="B793" s="496"/>
      <c r="C793" s="496"/>
      <c r="D793" s="496"/>
      <c r="E793" s="496"/>
      <c r="F793" s="497"/>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5"/>
      <c r="B794" s="496"/>
      <c r="C794" s="496"/>
      <c r="D794" s="496"/>
      <c r="E794" s="496"/>
      <c r="F794" s="497"/>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5"/>
      <c r="B795" s="496"/>
      <c r="C795" s="496"/>
      <c r="D795" s="496"/>
      <c r="E795" s="496"/>
      <c r="F795" s="497"/>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5"/>
      <c r="B796" s="496"/>
      <c r="C796" s="496"/>
      <c r="D796" s="496"/>
      <c r="E796" s="496"/>
      <c r="F796" s="497"/>
      <c r="G796" s="706" t="s">
        <v>22</v>
      </c>
      <c r="H796" s="707"/>
      <c r="I796" s="707"/>
      <c r="J796" s="707"/>
      <c r="K796" s="707"/>
      <c r="L796" s="708"/>
      <c r="M796" s="709"/>
      <c r="N796" s="709"/>
      <c r="O796" s="709"/>
      <c r="P796" s="709"/>
      <c r="Q796" s="709"/>
      <c r="R796" s="709"/>
      <c r="S796" s="709"/>
      <c r="T796" s="709"/>
      <c r="U796" s="709"/>
      <c r="V796" s="709"/>
      <c r="W796" s="709"/>
      <c r="X796" s="710"/>
      <c r="Y796" s="711">
        <f>SUM(Y786:AB795)</f>
        <v>20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8</v>
      </c>
      <c r="AV796" s="712"/>
      <c r="AW796" s="712"/>
      <c r="AX796" s="714"/>
    </row>
    <row r="797" spans="1:50" ht="30" customHeight="1" x14ac:dyDescent="0.15">
      <c r="A797" s="495"/>
      <c r="B797" s="496"/>
      <c r="C797" s="496"/>
      <c r="D797" s="496"/>
      <c r="E797" s="496"/>
      <c r="F797" s="497"/>
      <c r="G797" s="482" t="s">
        <v>573</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575</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6"/>
    </row>
    <row r="798" spans="1:50" ht="24.75" customHeight="1" x14ac:dyDescent="0.15">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81"/>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customHeight="1" x14ac:dyDescent="0.15">
      <c r="A799" s="495"/>
      <c r="B799" s="496"/>
      <c r="C799" s="496"/>
      <c r="D799" s="496"/>
      <c r="E799" s="496"/>
      <c r="F799" s="497"/>
      <c r="G799" s="529" t="s">
        <v>566</v>
      </c>
      <c r="H799" s="530"/>
      <c r="I799" s="530"/>
      <c r="J799" s="530"/>
      <c r="K799" s="531"/>
      <c r="L799" s="523" t="s">
        <v>565</v>
      </c>
      <c r="M799" s="524"/>
      <c r="N799" s="524"/>
      <c r="O799" s="524"/>
      <c r="P799" s="524"/>
      <c r="Q799" s="524"/>
      <c r="R799" s="524"/>
      <c r="S799" s="524"/>
      <c r="T799" s="524"/>
      <c r="U799" s="524"/>
      <c r="V799" s="524"/>
      <c r="W799" s="524"/>
      <c r="X799" s="525"/>
      <c r="Y799" s="485">
        <v>24</v>
      </c>
      <c r="Z799" s="486"/>
      <c r="AA799" s="486"/>
      <c r="AB799" s="688"/>
      <c r="AC799" s="529" t="s">
        <v>567</v>
      </c>
      <c r="AD799" s="530"/>
      <c r="AE799" s="530"/>
      <c r="AF799" s="530"/>
      <c r="AG799" s="531"/>
      <c r="AH799" s="523" t="s">
        <v>563</v>
      </c>
      <c r="AI799" s="524"/>
      <c r="AJ799" s="524"/>
      <c r="AK799" s="524"/>
      <c r="AL799" s="524"/>
      <c r="AM799" s="524"/>
      <c r="AN799" s="524"/>
      <c r="AO799" s="524"/>
      <c r="AP799" s="524"/>
      <c r="AQ799" s="524"/>
      <c r="AR799" s="524"/>
      <c r="AS799" s="524"/>
      <c r="AT799" s="525"/>
      <c r="AU799" s="485">
        <v>15</v>
      </c>
      <c r="AV799" s="486"/>
      <c r="AW799" s="486"/>
      <c r="AX799" s="487"/>
    </row>
    <row r="800" spans="1:50" ht="24.75" customHeight="1" x14ac:dyDescent="0.15">
      <c r="A800" s="495"/>
      <c r="B800" s="496"/>
      <c r="C800" s="496"/>
      <c r="D800" s="496"/>
      <c r="E800" s="496"/>
      <c r="F800" s="497"/>
      <c r="G800" s="430" t="s">
        <v>569</v>
      </c>
      <c r="H800" s="431"/>
      <c r="I800" s="431"/>
      <c r="J800" s="431"/>
      <c r="K800" s="432"/>
      <c r="L800" s="424" t="s">
        <v>576</v>
      </c>
      <c r="M800" s="425"/>
      <c r="N800" s="425"/>
      <c r="O800" s="425"/>
      <c r="P800" s="425"/>
      <c r="Q800" s="425"/>
      <c r="R800" s="425"/>
      <c r="S800" s="425"/>
      <c r="T800" s="425"/>
      <c r="U800" s="425"/>
      <c r="V800" s="425"/>
      <c r="W800" s="425"/>
      <c r="X800" s="426"/>
      <c r="Y800" s="427">
        <v>15</v>
      </c>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customHeight="1" x14ac:dyDescent="0.15">
      <c r="A801" s="495"/>
      <c r="B801" s="496"/>
      <c r="C801" s="496"/>
      <c r="D801" s="496"/>
      <c r="E801" s="496"/>
      <c r="F801" s="497"/>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5"/>
      <c r="B802" s="496"/>
      <c r="C802" s="496"/>
      <c r="D802" s="496"/>
      <c r="E802" s="496"/>
      <c r="F802" s="497"/>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5"/>
      <c r="B803" s="496"/>
      <c r="C803" s="496"/>
      <c r="D803" s="496"/>
      <c r="E803" s="496"/>
      <c r="F803" s="497"/>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5"/>
      <c r="B804" s="496"/>
      <c r="C804" s="496"/>
      <c r="D804" s="496"/>
      <c r="E804" s="496"/>
      <c r="F804" s="497"/>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5"/>
      <c r="B805" s="496"/>
      <c r="C805" s="496"/>
      <c r="D805" s="496"/>
      <c r="E805" s="496"/>
      <c r="F805" s="497"/>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5"/>
      <c r="B806" s="496"/>
      <c r="C806" s="496"/>
      <c r="D806" s="496"/>
      <c r="E806" s="496"/>
      <c r="F806" s="497"/>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5"/>
      <c r="B807" s="496"/>
      <c r="C807" s="496"/>
      <c r="D807" s="496"/>
      <c r="E807" s="496"/>
      <c r="F807" s="497"/>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5"/>
      <c r="B808" s="496"/>
      <c r="C808" s="496"/>
      <c r="D808" s="496"/>
      <c r="E808" s="496"/>
      <c r="F808" s="497"/>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5"/>
      <c r="B809" s="496"/>
      <c r="C809" s="496"/>
      <c r="D809" s="496"/>
      <c r="E809" s="496"/>
      <c r="F809" s="497"/>
      <c r="G809" s="706" t="s">
        <v>22</v>
      </c>
      <c r="H809" s="707"/>
      <c r="I809" s="707"/>
      <c r="J809" s="707"/>
      <c r="K809" s="707"/>
      <c r="L809" s="708"/>
      <c r="M809" s="709"/>
      <c r="N809" s="709"/>
      <c r="O809" s="709"/>
      <c r="P809" s="709"/>
      <c r="Q809" s="709"/>
      <c r="R809" s="709"/>
      <c r="S809" s="709"/>
      <c r="T809" s="709"/>
      <c r="U809" s="709"/>
      <c r="V809" s="709"/>
      <c r="W809" s="709"/>
      <c r="X809" s="710"/>
      <c r="Y809" s="711">
        <f>SUM(Y799:AB808)</f>
        <v>39</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15</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9" t="s">
        <v>458</v>
      </c>
      <c r="K815" s="216"/>
      <c r="L815" s="216"/>
      <c r="M815" s="216"/>
      <c r="N815" s="216"/>
      <c r="O815" s="216"/>
      <c r="P815" s="294" t="s">
        <v>399</v>
      </c>
      <c r="Q815" s="294"/>
      <c r="R815" s="294"/>
      <c r="S815" s="294"/>
      <c r="T815" s="294"/>
      <c r="U815" s="294"/>
      <c r="V815" s="294"/>
      <c r="W815" s="294"/>
      <c r="X815" s="294"/>
      <c r="Y815" s="235" t="s">
        <v>454</v>
      </c>
      <c r="Z815" s="234"/>
      <c r="AA815" s="234"/>
      <c r="AB815" s="234"/>
      <c r="AC815" s="109" t="s">
        <v>398</v>
      </c>
      <c r="AD815" s="109"/>
      <c r="AE815" s="109"/>
      <c r="AF815" s="109"/>
      <c r="AG815" s="109"/>
      <c r="AH815" s="235" t="s">
        <v>415</v>
      </c>
      <c r="AI815" s="764"/>
      <c r="AJ815" s="764"/>
      <c r="AK815" s="764"/>
      <c r="AL815" s="764" t="s">
        <v>23</v>
      </c>
      <c r="AM815" s="764"/>
      <c r="AN815" s="764"/>
      <c r="AO815" s="846"/>
      <c r="AP815" s="237" t="s">
        <v>459</v>
      </c>
      <c r="AQ815" s="237"/>
      <c r="AR815" s="237"/>
      <c r="AS815" s="237"/>
      <c r="AT815" s="237"/>
      <c r="AU815" s="237"/>
      <c r="AV815" s="237"/>
      <c r="AW815" s="237"/>
      <c r="AX815" s="237"/>
    </row>
    <row r="816" spans="1:50" ht="30" customHeight="1" x14ac:dyDescent="0.15">
      <c r="A816" s="240">
        <v>1</v>
      </c>
      <c r="B816" s="240">
        <v>1</v>
      </c>
      <c r="C816" s="232" t="s">
        <v>587</v>
      </c>
      <c r="D816" s="218"/>
      <c r="E816" s="218"/>
      <c r="F816" s="218"/>
      <c r="G816" s="218"/>
      <c r="H816" s="218"/>
      <c r="I816" s="218"/>
      <c r="J816" s="219">
        <v>5010405010373</v>
      </c>
      <c r="K816" s="220"/>
      <c r="L816" s="220"/>
      <c r="M816" s="220"/>
      <c r="N816" s="220"/>
      <c r="O816" s="220"/>
      <c r="P816" s="233" t="s">
        <v>592</v>
      </c>
      <c r="Q816" s="221"/>
      <c r="R816" s="221"/>
      <c r="S816" s="221"/>
      <c r="T816" s="221"/>
      <c r="U816" s="221"/>
      <c r="V816" s="221"/>
      <c r="W816" s="221"/>
      <c r="X816" s="221"/>
      <c r="Y816" s="222">
        <v>9</v>
      </c>
      <c r="Z816" s="223"/>
      <c r="AA816" s="223"/>
      <c r="AB816" s="224"/>
      <c r="AC816" s="225" t="s">
        <v>421</v>
      </c>
      <c r="AD816" s="225"/>
      <c r="AE816" s="225"/>
      <c r="AF816" s="225"/>
      <c r="AG816" s="225"/>
      <c r="AH816" s="226">
        <v>2</v>
      </c>
      <c r="AI816" s="227"/>
      <c r="AJ816" s="227"/>
      <c r="AK816" s="227"/>
      <c r="AL816" s="228">
        <v>95.5</v>
      </c>
      <c r="AM816" s="229"/>
      <c r="AN816" s="229"/>
      <c r="AO816" s="230"/>
      <c r="AP816" s="231" t="s">
        <v>599</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458</v>
      </c>
      <c r="K848" s="109"/>
      <c r="L848" s="109"/>
      <c r="M848" s="109"/>
      <c r="N848" s="109"/>
      <c r="O848" s="109"/>
      <c r="P848" s="235" t="s">
        <v>399</v>
      </c>
      <c r="Q848" s="235"/>
      <c r="R848" s="235"/>
      <c r="S848" s="235"/>
      <c r="T848" s="235"/>
      <c r="U848" s="235"/>
      <c r="V848" s="235"/>
      <c r="W848" s="235"/>
      <c r="X848" s="235"/>
      <c r="Y848" s="235" t="s">
        <v>454</v>
      </c>
      <c r="Z848" s="234"/>
      <c r="AA848" s="234"/>
      <c r="AB848" s="234"/>
      <c r="AC848" s="109" t="s">
        <v>398</v>
      </c>
      <c r="AD848" s="109"/>
      <c r="AE848" s="109"/>
      <c r="AF848" s="109"/>
      <c r="AG848" s="109"/>
      <c r="AH848" s="235" t="s">
        <v>415</v>
      </c>
      <c r="AI848" s="234"/>
      <c r="AJ848" s="234"/>
      <c r="AK848" s="234"/>
      <c r="AL848" s="234" t="s">
        <v>23</v>
      </c>
      <c r="AM848" s="234"/>
      <c r="AN848" s="234"/>
      <c r="AO848" s="236"/>
      <c r="AP848" s="237" t="s">
        <v>500</v>
      </c>
      <c r="AQ848" s="237"/>
      <c r="AR848" s="237"/>
      <c r="AS848" s="237"/>
      <c r="AT848" s="237"/>
      <c r="AU848" s="237"/>
      <c r="AV848" s="237"/>
      <c r="AW848" s="237"/>
      <c r="AX848" s="237"/>
    </row>
    <row r="849" spans="1:50" ht="30" customHeight="1" x14ac:dyDescent="0.15">
      <c r="A849" s="240">
        <v>1</v>
      </c>
      <c r="B849" s="240">
        <v>1</v>
      </c>
      <c r="C849" s="232" t="s">
        <v>588</v>
      </c>
      <c r="D849" s="218"/>
      <c r="E849" s="218"/>
      <c r="F849" s="218"/>
      <c r="G849" s="218"/>
      <c r="H849" s="218"/>
      <c r="I849" s="218"/>
      <c r="J849" s="219">
        <v>6180001036144</v>
      </c>
      <c r="K849" s="220"/>
      <c r="L849" s="220"/>
      <c r="M849" s="220"/>
      <c r="N849" s="220"/>
      <c r="O849" s="220"/>
      <c r="P849" s="233" t="s">
        <v>595</v>
      </c>
      <c r="Q849" s="221"/>
      <c r="R849" s="221"/>
      <c r="S849" s="221"/>
      <c r="T849" s="221"/>
      <c r="U849" s="221"/>
      <c r="V849" s="221"/>
      <c r="W849" s="221"/>
      <c r="X849" s="221"/>
      <c r="Y849" s="222">
        <v>4</v>
      </c>
      <c r="Z849" s="223"/>
      <c r="AA849" s="223"/>
      <c r="AB849" s="224"/>
      <c r="AC849" s="225" t="s">
        <v>506</v>
      </c>
      <c r="AD849" s="225"/>
      <c r="AE849" s="225"/>
      <c r="AF849" s="225"/>
      <c r="AG849" s="225"/>
      <c r="AH849" s="226">
        <v>3</v>
      </c>
      <c r="AI849" s="227"/>
      <c r="AJ849" s="227"/>
      <c r="AK849" s="227"/>
      <c r="AL849" s="228">
        <v>99.3</v>
      </c>
      <c r="AM849" s="229"/>
      <c r="AN849" s="229"/>
      <c r="AO849" s="230"/>
      <c r="AP849" s="231" t="s">
        <v>599</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458</v>
      </c>
      <c r="K881" s="109"/>
      <c r="L881" s="109"/>
      <c r="M881" s="109"/>
      <c r="N881" s="109"/>
      <c r="O881" s="109"/>
      <c r="P881" s="235" t="s">
        <v>399</v>
      </c>
      <c r="Q881" s="235"/>
      <c r="R881" s="235"/>
      <c r="S881" s="235"/>
      <c r="T881" s="235"/>
      <c r="U881" s="235"/>
      <c r="V881" s="235"/>
      <c r="W881" s="235"/>
      <c r="X881" s="235"/>
      <c r="Y881" s="235" t="s">
        <v>454</v>
      </c>
      <c r="Z881" s="234"/>
      <c r="AA881" s="234"/>
      <c r="AB881" s="234"/>
      <c r="AC881" s="109" t="s">
        <v>398</v>
      </c>
      <c r="AD881" s="109"/>
      <c r="AE881" s="109"/>
      <c r="AF881" s="109"/>
      <c r="AG881" s="109"/>
      <c r="AH881" s="235" t="s">
        <v>415</v>
      </c>
      <c r="AI881" s="234"/>
      <c r="AJ881" s="234"/>
      <c r="AK881" s="234"/>
      <c r="AL881" s="234" t="s">
        <v>23</v>
      </c>
      <c r="AM881" s="234"/>
      <c r="AN881" s="234"/>
      <c r="AO881" s="236"/>
      <c r="AP881" s="237" t="s">
        <v>500</v>
      </c>
      <c r="AQ881" s="237"/>
      <c r="AR881" s="237"/>
      <c r="AS881" s="237"/>
      <c r="AT881" s="237"/>
      <c r="AU881" s="237"/>
      <c r="AV881" s="237"/>
      <c r="AW881" s="237"/>
      <c r="AX881" s="237"/>
    </row>
    <row r="882" spans="1:50" ht="30" customHeight="1" x14ac:dyDescent="0.15">
      <c r="A882" s="240">
        <v>1</v>
      </c>
      <c r="B882" s="240">
        <v>1</v>
      </c>
      <c r="C882" s="232" t="s">
        <v>587</v>
      </c>
      <c r="D882" s="218"/>
      <c r="E882" s="218"/>
      <c r="F882" s="218"/>
      <c r="G882" s="218"/>
      <c r="H882" s="218"/>
      <c r="I882" s="218"/>
      <c r="J882" s="219">
        <v>5010405010373</v>
      </c>
      <c r="K882" s="220"/>
      <c r="L882" s="220"/>
      <c r="M882" s="220"/>
      <c r="N882" s="220"/>
      <c r="O882" s="220"/>
      <c r="P882" s="233" t="s">
        <v>596</v>
      </c>
      <c r="Q882" s="221"/>
      <c r="R882" s="221"/>
      <c r="S882" s="221"/>
      <c r="T882" s="221"/>
      <c r="U882" s="221"/>
      <c r="V882" s="221"/>
      <c r="W882" s="221"/>
      <c r="X882" s="221"/>
      <c r="Y882" s="222">
        <v>9</v>
      </c>
      <c r="Z882" s="223"/>
      <c r="AA882" s="223"/>
      <c r="AB882" s="224"/>
      <c r="AC882" s="225" t="s">
        <v>421</v>
      </c>
      <c r="AD882" s="225"/>
      <c r="AE882" s="225"/>
      <c r="AF882" s="225"/>
      <c r="AG882" s="225"/>
      <c r="AH882" s="226">
        <v>1</v>
      </c>
      <c r="AI882" s="227"/>
      <c r="AJ882" s="227"/>
      <c r="AK882" s="227"/>
      <c r="AL882" s="228">
        <v>93.3</v>
      </c>
      <c r="AM882" s="229"/>
      <c r="AN882" s="229"/>
      <c r="AO882" s="230"/>
      <c r="AP882" s="231" t="s">
        <v>599</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458</v>
      </c>
      <c r="K914" s="109"/>
      <c r="L914" s="109"/>
      <c r="M914" s="109"/>
      <c r="N914" s="109"/>
      <c r="O914" s="109"/>
      <c r="P914" s="235" t="s">
        <v>399</v>
      </c>
      <c r="Q914" s="235"/>
      <c r="R914" s="235"/>
      <c r="S914" s="235"/>
      <c r="T914" s="235"/>
      <c r="U914" s="235"/>
      <c r="V914" s="235"/>
      <c r="W914" s="235"/>
      <c r="X914" s="235"/>
      <c r="Y914" s="235" t="s">
        <v>454</v>
      </c>
      <c r="Z914" s="234"/>
      <c r="AA914" s="234"/>
      <c r="AB914" s="234"/>
      <c r="AC914" s="109" t="s">
        <v>398</v>
      </c>
      <c r="AD914" s="109"/>
      <c r="AE914" s="109"/>
      <c r="AF914" s="109"/>
      <c r="AG914" s="109"/>
      <c r="AH914" s="235" t="s">
        <v>415</v>
      </c>
      <c r="AI914" s="234"/>
      <c r="AJ914" s="234"/>
      <c r="AK914" s="234"/>
      <c r="AL914" s="234" t="s">
        <v>23</v>
      </c>
      <c r="AM914" s="234"/>
      <c r="AN914" s="234"/>
      <c r="AO914" s="236"/>
      <c r="AP914" s="237" t="s">
        <v>500</v>
      </c>
      <c r="AQ914" s="237"/>
      <c r="AR914" s="237"/>
      <c r="AS914" s="237"/>
      <c r="AT914" s="237"/>
      <c r="AU914" s="237"/>
      <c r="AV914" s="237"/>
      <c r="AW914" s="237"/>
      <c r="AX914" s="237"/>
    </row>
    <row r="915" spans="1:50" ht="30" customHeight="1" x14ac:dyDescent="0.15">
      <c r="A915" s="240">
        <v>1</v>
      </c>
      <c r="B915" s="240">
        <v>1</v>
      </c>
      <c r="C915" s="232" t="s">
        <v>588</v>
      </c>
      <c r="D915" s="218"/>
      <c r="E915" s="218"/>
      <c r="F915" s="218"/>
      <c r="G915" s="218"/>
      <c r="H915" s="218"/>
      <c r="I915" s="218"/>
      <c r="J915" s="219">
        <v>6180001036144</v>
      </c>
      <c r="K915" s="220"/>
      <c r="L915" s="220"/>
      <c r="M915" s="220"/>
      <c r="N915" s="220"/>
      <c r="O915" s="220"/>
      <c r="P915" s="233" t="s">
        <v>593</v>
      </c>
      <c r="Q915" s="221"/>
      <c r="R915" s="221"/>
      <c r="S915" s="221"/>
      <c r="T915" s="221"/>
      <c r="U915" s="221"/>
      <c r="V915" s="221"/>
      <c r="W915" s="221"/>
      <c r="X915" s="221"/>
      <c r="Y915" s="222">
        <v>3</v>
      </c>
      <c r="Z915" s="223"/>
      <c r="AA915" s="223"/>
      <c r="AB915" s="224"/>
      <c r="AC915" s="225" t="s">
        <v>506</v>
      </c>
      <c r="AD915" s="225"/>
      <c r="AE915" s="225"/>
      <c r="AF915" s="225"/>
      <c r="AG915" s="225"/>
      <c r="AH915" s="226">
        <v>3</v>
      </c>
      <c r="AI915" s="227"/>
      <c r="AJ915" s="227"/>
      <c r="AK915" s="227"/>
      <c r="AL915" s="228">
        <v>97</v>
      </c>
      <c r="AM915" s="229"/>
      <c r="AN915" s="229"/>
      <c r="AO915" s="230"/>
      <c r="AP915" s="231" t="s">
        <v>599</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458</v>
      </c>
      <c r="K947" s="109"/>
      <c r="L947" s="109"/>
      <c r="M947" s="109"/>
      <c r="N947" s="109"/>
      <c r="O947" s="109"/>
      <c r="P947" s="235" t="s">
        <v>399</v>
      </c>
      <c r="Q947" s="235"/>
      <c r="R947" s="235"/>
      <c r="S947" s="235"/>
      <c r="T947" s="235"/>
      <c r="U947" s="235"/>
      <c r="V947" s="235"/>
      <c r="W947" s="235"/>
      <c r="X947" s="235"/>
      <c r="Y947" s="235" t="s">
        <v>454</v>
      </c>
      <c r="Z947" s="234"/>
      <c r="AA947" s="234"/>
      <c r="AB947" s="234"/>
      <c r="AC947" s="109" t="s">
        <v>398</v>
      </c>
      <c r="AD947" s="109"/>
      <c r="AE947" s="109"/>
      <c r="AF947" s="109"/>
      <c r="AG947" s="109"/>
      <c r="AH947" s="235" t="s">
        <v>415</v>
      </c>
      <c r="AI947" s="234"/>
      <c r="AJ947" s="234"/>
      <c r="AK947" s="234"/>
      <c r="AL947" s="234" t="s">
        <v>23</v>
      </c>
      <c r="AM947" s="234"/>
      <c r="AN947" s="234"/>
      <c r="AO947" s="236"/>
      <c r="AP947" s="237" t="s">
        <v>500</v>
      </c>
      <c r="AQ947" s="237"/>
      <c r="AR947" s="237"/>
      <c r="AS947" s="237"/>
      <c r="AT947" s="237"/>
      <c r="AU947" s="237"/>
      <c r="AV947" s="237"/>
      <c r="AW947" s="237"/>
      <c r="AX947" s="237"/>
    </row>
    <row r="948" spans="1:50" ht="30" customHeight="1" x14ac:dyDescent="0.15">
      <c r="A948" s="240">
        <v>1</v>
      </c>
      <c r="B948" s="240">
        <v>1</v>
      </c>
      <c r="C948" s="232" t="s">
        <v>587</v>
      </c>
      <c r="D948" s="218"/>
      <c r="E948" s="218"/>
      <c r="F948" s="218"/>
      <c r="G948" s="218"/>
      <c r="H948" s="218"/>
      <c r="I948" s="218"/>
      <c r="J948" s="219">
        <v>5010405010373</v>
      </c>
      <c r="K948" s="220"/>
      <c r="L948" s="220"/>
      <c r="M948" s="220"/>
      <c r="N948" s="220"/>
      <c r="O948" s="220"/>
      <c r="P948" s="233" t="s">
        <v>596</v>
      </c>
      <c r="Q948" s="221"/>
      <c r="R948" s="221"/>
      <c r="S948" s="221"/>
      <c r="T948" s="221"/>
      <c r="U948" s="221"/>
      <c r="V948" s="221"/>
      <c r="W948" s="221"/>
      <c r="X948" s="221"/>
      <c r="Y948" s="222">
        <v>20</v>
      </c>
      <c r="Z948" s="223"/>
      <c r="AA948" s="223"/>
      <c r="AB948" s="224"/>
      <c r="AC948" s="225" t="s">
        <v>421</v>
      </c>
      <c r="AD948" s="225"/>
      <c r="AE948" s="225"/>
      <c r="AF948" s="225"/>
      <c r="AG948" s="225"/>
      <c r="AH948" s="226">
        <v>1</v>
      </c>
      <c r="AI948" s="227"/>
      <c r="AJ948" s="227"/>
      <c r="AK948" s="227"/>
      <c r="AL948" s="228">
        <v>95.2</v>
      </c>
      <c r="AM948" s="229"/>
      <c r="AN948" s="229"/>
      <c r="AO948" s="230"/>
      <c r="AP948" s="231" t="s">
        <v>599</v>
      </c>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458</v>
      </c>
      <c r="K980" s="109"/>
      <c r="L980" s="109"/>
      <c r="M980" s="109"/>
      <c r="N980" s="109"/>
      <c r="O980" s="109"/>
      <c r="P980" s="235" t="s">
        <v>399</v>
      </c>
      <c r="Q980" s="235"/>
      <c r="R980" s="235"/>
      <c r="S980" s="235"/>
      <c r="T980" s="235"/>
      <c r="U980" s="235"/>
      <c r="V980" s="235"/>
      <c r="W980" s="235"/>
      <c r="X980" s="235"/>
      <c r="Y980" s="235" t="s">
        <v>454</v>
      </c>
      <c r="Z980" s="234"/>
      <c r="AA980" s="234"/>
      <c r="AB980" s="234"/>
      <c r="AC980" s="109" t="s">
        <v>398</v>
      </c>
      <c r="AD980" s="109"/>
      <c r="AE980" s="109"/>
      <c r="AF980" s="109"/>
      <c r="AG980" s="109"/>
      <c r="AH980" s="235" t="s">
        <v>415</v>
      </c>
      <c r="AI980" s="234"/>
      <c r="AJ980" s="234"/>
      <c r="AK980" s="234"/>
      <c r="AL980" s="234" t="s">
        <v>23</v>
      </c>
      <c r="AM980" s="234"/>
      <c r="AN980" s="234"/>
      <c r="AO980" s="236"/>
      <c r="AP980" s="237" t="s">
        <v>500</v>
      </c>
      <c r="AQ980" s="237"/>
      <c r="AR980" s="237"/>
      <c r="AS980" s="237"/>
      <c r="AT980" s="237"/>
      <c r="AU980" s="237"/>
      <c r="AV980" s="237"/>
      <c r="AW980" s="237"/>
      <c r="AX980" s="237"/>
    </row>
    <row r="981" spans="1:50" ht="30" customHeight="1" x14ac:dyDescent="0.15">
      <c r="A981" s="240">
        <v>1</v>
      </c>
      <c r="B981" s="240">
        <v>1</v>
      </c>
      <c r="C981" s="232" t="s">
        <v>588</v>
      </c>
      <c r="D981" s="218"/>
      <c r="E981" s="218"/>
      <c r="F981" s="218"/>
      <c r="G981" s="218"/>
      <c r="H981" s="218"/>
      <c r="I981" s="218"/>
      <c r="J981" s="219">
        <v>6180001036144</v>
      </c>
      <c r="K981" s="220"/>
      <c r="L981" s="220"/>
      <c r="M981" s="220"/>
      <c r="N981" s="220"/>
      <c r="O981" s="220"/>
      <c r="P981" s="233" t="s">
        <v>595</v>
      </c>
      <c r="Q981" s="221"/>
      <c r="R981" s="221"/>
      <c r="S981" s="221"/>
      <c r="T981" s="221"/>
      <c r="U981" s="221"/>
      <c r="V981" s="221"/>
      <c r="W981" s="221"/>
      <c r="X981" s="221"/>
      <c r="Y981" s="222">
        <v>8</v>
      </c>
      <c r="Z981" s="223"/>
      <c r="AA981" s="223"/>
      <c r="AB981" s="224"/>
      <c r="AC981" s="225" t="s">
        <v>506</v>
      </c>
      <c r="AD981" s="225"/>
      <c r="AE981" s="225"/>
      <c r="AF981" s="225"/>
      <c r="AG981" s="225"/>
      <c r="AH981" s="226">
        <v>3</v>
      </c>
      <c r="AI981" s="227"/>
      <c r="AJ981" s="227"/>
      <c r="AK981" s="227"/>
      <c r="AL981" s="228">
        <v>97.3</v>
      </c>
      <c r="AM981" s="229"/>
      <c r="AN981" s="229"/>
      <c r="AO981" s="230"/>
      <c r="AP981" s="231" t="s">
        <v>599</v>
      </c>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9" t="s">
        <v>458</v>
      </c>
      <c r="K1013" s="109"/>
      <c r="L1013" s="109"/>
      <c r="M1013" s="109"/>
      <c r="N1013" s="109"/>
      <c r="O1013" s="109"/>
      <c r="P1013" s="235" t="s">
        <v>399</v>
      </c>
      <c r="Q1013" s="235"/>
      <c r="R1013" s="235"/>
      <c r="S1013" s="235"/>
      <c r="T1013" s="235"/>
      <c r="U1013" s="235"/>
      <c r="V1013" s="235"/>
      <c r="W1013" s="235"/>
      <c r="X1013" s="235"/>
      <c r="Y1013" s="235" t="s">
        <v>454</v>
      </c>
      <c r="Z1013" s="234"/>
      <c r="AA1013" s="234"/>
      <c r="AB1013" s="234"/>
      <c r="AC1013" s="109" t="s">
        <v>398</v>
      </c>
      <c r="AD1013" s="109"/>
      <c r="AE1013" s="109"/>
      <c r="AF1013" s="109"/>
      <c r="AG1013" s="109"/>
      <c r="AH1013" s="235" t="s">
        <v>415</v>
      </c>
      <c r="AI1013" s="234"/>
      <c r="AJ1013" s="234"/>
      <c r="AK1013" s="234"/>
      <c r="AL1013" s="234" t="s">
        <v>23</v>
      </c>
      <c r="AM1013" s="234"/>
      <c r="AN1013" s="234"/>
      <c r="AO1013" s="236"/>
      <c r="AP1013" s="237" t="s">
        <v>500</v>
      </c>
      <c r="AQ1013" s="237"/>
      <c r="AR1013" s="237"/>
      <c r="AS1013" s="237"/>
      <c r="AT1013" s="237"/>
      <c r="AU1013" s="237"/>
      <c r="AV1013" s="237"/>
      <c r="AW1013" s="237"/>
      <c r="AX1013" s="237"/>
    </row>
    <row r="1014" spans="1:50" ht="30" customHeight="1" x14ac:dyDescent="0.15">
      <c r="A1014" s="240">
        <v>1</v>
      </c>
      <c r="B1014" s="240">
        <v>1</v>
      </c>
      <c r="C1014" s="232" t="s">
        <v>587</v>
      </c>
      <c r="D1014" s="218"/>
      <c r="E1014" s="218"/>
      <c r="F1014" s="218"/>
      <c r="G1014" s="218"/>
      <c r="H1014" s="218"/>
      <c r="I1014" s="218"/>
      <c r="J1014" s="219">
        <v>5010405010373</v>
      </c>
      <c r="K1014" s="220"/>
      <c r="L1014" s="220"/>
      <c r="M1014" s="220"/>
      <c r="N1014" s="220"/>
      <c r="O1014" s="220"/>
      <c r="P1014" s="233" t="s">
        <v>597</v>
      </c>
      <c r="Q1014" s="221"/>
      <c r="R1014" s="221"/>
      <c r="S1014" s="221"/>
      <c r="T1014" s="221"/>
      <c r="U1014" s="221"/>
      <c r="V1014" s="221"/>
      <c r="W1014" s="221"/>
      <c r="X1014" s="221"/>
      <c r="Y1014" s="222">
        <v>39</v>
      </c>
      <c r="Z1014" s="223"/>
      <c r="AA1014" s="223"/>
      <c r="AB1014" s="224"/>
      <c r="AC1014" s="225" t="s">
        <v>421</v>
      </c>
      <c r="AD1014" s="225"/>
      <c r="AE1014" s="225"/>
      <c r="AF1014" s="225"/>
      <c r="AG1014" s="225"/>
      <c r="AH1014" s="226">
        <v>1</v>
      </c>
      <c r="AI1014" s="227"/>
      <c r="AJ1014" s="227"/>
      <c r="AK1014" s="227"/>
      <c r="AL1014" s="228">
        <v>97.9</v>
      </c>
      <c r="AM1014" s="229"/>
      <c r="AN1014" s="229"/>
      <c r="AO1014" s="230"/>
      <c r="AP1014" s="231" t="s">
        <v>599</v>
      </c>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458</v>
      </c>
      <c r="K1046" s="109"/>
      <c r="L1046" s="109"/>
      <c r="M1046" s="109"/>
      <c r="N1046" s="109"/>
      <c r="O1046" s="109"/>
      <c r="P1046" s="235" t="s">
        <v>399</v>
      </c>
      <c r="Q1046" s="235"/>
      <c r="R1046" s="235"/>
      <c r="S1046" s="235"/>
      <c r="T1046" s="235"/>
      <c r="U1046" s="235"/>
      <c r="V1046" s="235"/>
      <c r="W1046" s="235"/>
      <c r="X1046" s="235"/>
      <c r="Y1046" s="235" t="s">
        <v>454</v>
      </c>
      <c r="Z1046" s="234"/>
      <c r="AA1046" s="234"/>
      <c r="AB1046" s="234"/>
      <c r="AC1046" s="109" t="s">
        <v>398</v>
      </c>
      <c r="AD1046" s="109"/>
      <c r="AE1046" s="109"/>
      <c r="AF1046" s="109"/>
      <c r="AG1046" s="109"/>
      <c r="AH1046" s="235" t="s">
        <v>415</v>
      </c>
      <c r="AI1046" s="234"/>
      <c r="AJ1046" s="234"/>
      <c r="AK1046" s="234"/>
      <c r="AL1046" s="234" t="s">
        <v>23</v>
      </c>
      <c r="AM1046" s="234"/>
      <c r="AN1046" s="234"/>
      <c r="AO1046" s="236"/>
      <c r="AP1046" s="237" t="s">
        <v>500</v>
      </c>
      <c r="AQ1046" s="237"/>
      <c r="AR1046" s="237"/>
      <c r="AS1046" s="237"/>
      <c r="AT1046" s="237"/>
      <c r="AU1046" s="237"/>
      <c r="AV1046" s="237"/>
      <c r="AW1046" s="237"/>
      <c r="AX1046" s="237"/>
    </row>
    <row r="1047" spans="1:50" ht="30" customHeight="1" x14ac:dyDescent="0.15">
      <c r="A1047" s="240">
        <v>1</v>
      </c>
      <c r="B1047" s="240">
        <v>1</v>
      </c>
      <c r="C1047" s="232" t="s">
        <v>588</v>
      </c>
      <c r="D1047" s="218"/>
      <c r="E1047" s="218"/>
      <c r="F1047" s="218"/>
      <c r="G1047" s="218"/>
      <c r="H1047" s="218"/>
      <c r="I1047" s="218"/>
      <c r="J1047" s="219">
        <v>6180001036144</v>
      </c>
      <c r="K1047" s="220"/>
      <c r="L1047" s="220"/>
      <c r="M1047" s="220"/>
      <c r="N1047" s="220"/>
      <c r="O1047" s="220"/>
      <c r="P1047" s="233" t="s">
        <v>595</v>
      </c>
      <c r="Q1047" s="221"/>
      <c r="R1047" s="221"/>
      <c r="S1047" s="221"/>
      <c r="T1047" s="221"/>
      <c r="U1047" s="221"/>
      <c r="V1047" s="221"/>
      <c r="W1047" s="221"/>
      <c r="X1047" s="221"/>
      <c r="Y1047" s="222">
        <v>15</v>
      </c>
      <c r="Z1047" s="223"/>
      <c r="AA1047" s="223"/>
      <c r="AB1047" s="224"/>
      <c r="AC1047" s="225" t="s">
        <v>506</v>
      </c>
      <c r="AD1047" s="225"/>
      <c r="AE1047" s="225"/>
      <c r="AF1047" s="225"/>
      <c r="AG1047" s="225"/>
      <c r="AH1047" s="226">
        <v>3</v>
      </c>
      <c r="AI1047" s="227"/>
      <c r="AJ1047" s="227"/>
      <c r="AK1047" s="227"/>
      <c r="AL1047" s="228">
        <v>98.6</v>
      </c>
      <c r="AM1047" s="229"/>
      <c r="AN1047" s="229"/>
      <c r="AO1047" s="230"/>
      <c r="AP1047" s="231" t="s">
        <v>599</v>
      </c>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499</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426</v>
      </c>
      <c r="D1080" s="244"/>
      <c r="E1080" s="109" t="s">
        <v>425</v>
      </c>
      <c r="F1080" s="244"/>
      <c r="G1080" s="244"/>
      <c r="H1080" s="244"/>
      <c r="I1080" s="244"/>
      <c r="J1080" s="109" t="s">
        <v>458</v>
      </c>
      <c r="K1080" s="109"/>
      <c r="L1080" s="109"/>
      <c r="M1080" s="109"/>
      <c r="N1080" s="109"/>
      <c r="O1080" s="109"/>
      <c r="P1080" s="235" t="s">
        <v>31</v>
      </c>
      <c r="Q1080" s="235"/>
      <c r="R1080" s="235"/>
      <c r="S1080" s="235"/>
      <c r="T1080" s="235"/>
      <c r="U1080" s="235"/>
      <c r="V1080" s="235"/>
      <c r="W1080" s="235"/>
      <c r="X1080" s="235"/>
      <c r="Y1080" s="109" t="s">
        <v>461</v>
      </c>
      <c r="Z1080" s="244"/>
      <c r="AA1080" s="244"/>
      <c r="AB1080" s="244"/>
      <c r="AC1080" s="109" t="s">
        <v>398</v>
      </c>
      <c r="AD1080" s="109"/>
      <c r="AE1080" s="109"/>
      <c r="AF1080" s="109"/>
      <c r="AG1080" s="109"/>
      <c r="AH1080" s="235" t="s">
        <v>415</v>
      </c>
      <c r="AI1080" s="234"/>
      <c r="AJ1080" s="234"/>
      <c r="AK1080" s="234"/>
      <c r="AL1080" s="234" t="s">
        <v>23</v>
      </c>
      <c r="AM1080" s="234"/>
      <c r="AN1080" s="234"/>
      <c r="AO1080" s="245"/>
      <c r="AP1080" s="237" t="s">
        <v>501</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AK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5:AC17 P13:AX13 AK15:AX15 AK16:AQ17">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5" manualBreakCount="5">
    <brk id="9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4" sqref="E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
      </c>
      <c r="K9" s="14" t="s">
        <v>237</v>
      </c>
      <c r="L9" s="15" t="s">
        <v>512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
      </c>
      <c r="F10" s="18" t="s">
        <v>244</v>
      </c>
      <c r="G10" s="17" t="s">
        <v>512</v>
      </c>
      <c r="H10" s="13" t="str">
        <f t="shared" si="1"/>
        <v>エネルギー対策特別会計エネルギー需給勘定</v>
      </c>
      <c r="I10" s="13" t="str">
        <f t="shared" si="5"/>
        <v>エネルギー対策特別会計エネルギー需給勘定</v>
      </c>
      <c r="K10" s="14" t="s">
        <v>502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474</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9" t="s">
        <v>66</v>
      </c>
      <c r="Q2" s="360"/>
      <c r="R2" s="360"/>
      <c r="S2" s="360"/>
      <c r="T2" s="360"/>
      <c r="U2" s="360"/>
      <c r="V2" s="360"/>
      <c r="W2" s="360"/>
      <c r="X2" s="361"/>
      <c r="Y2" s="878"/>
      <c r="Z2" s="709"/>
      <c r="AA2" s="710"/>
      <c r="AB2" s="882" t="s">
        <v>12</v>
      </c>
      <c r="AC2" s="883"/>
      <c r="AD2" s="884"/>
      <c r="AE2" s="622" t="s">
        <v>371</v>
      </c>
      <c r="AF2" s="622"/>
      <c r="AG2" s="622"/>
      <c r="AH2" s="622"/>
      <c r="AI2" s="622" t="s">
        <v>372</v>
      </c>
      <c r="AJ2" s="622"/>
      <c r="AK2" s="622"/>
      <c r="AL2" s="622"/>
      <c r="AM2" s="622" t="s">
        <v>373</v>
      </c>
      <c r="AN2" s="622"/>
      <c r="AO2" s="622"/>
      <c r="AP2" s="288"/>
      <c r="AQ2" s="147" t="s">
        <v>369</v>
      </c>
      <c r="AR2" s="150"/>
      <c r="AS2" s="150"/>
      <c r="AT2" s="151"/>
      <c r="AU2" s="810" t="s">
        <v>262</v>
      </c>
      <c r="AV2" s="810"/>
      <c r="AW2" s="810"/>
      <c r="AX2" s="811"/>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9"/>
      <c r="Z3" s="880"/>
      <c r="AA3" s="881"/>
      <c r="AB3" s="885"/>
      <c r="AC3" s="886"/>
      <c r="AD3" s="887"/>
      <c r="AE3" s="623"/>
      <c r="AF3" s="623"/>
      <c r="AG3" s="623"/>
      <c r="AH3" s="623"/>
      <c r="AI3" s="623"/>
      <c r="AJ3" s="623"/>
      <c r="AK3" s="623"/>
      <c r="AL3" s="623"/>
      <c r="AM3" s="623"/>
      <c r="AN3" s="623"/>
      <c r="AO3" s="623"/>
      <c r="AP3" s="291"/>
      <c r="AQ3" s="415"/>
      <c r="AR3" s="277"/>
      <c r="AS3" s="153" t="s">
        <v>370</v>
      </c>
      <c r="AT3" s="154"/>
      <c r="AU3" s="277"/>
      <c r="AV3" s="277"/>
      <c r="AW3" s="275" t="s">
        <v>313</v>
      </c>
      <c r="AX3" s="276"/>
    </row>
    <row r="4" spans="1:50" ht="22.5" customHeight="1" x14ac:dyDescent="0.15">
      <c r="A4" s="281"/>
      <c r="B4" s="279"/>
      <c r="C4" s="279"/>
      <c r="D4" s="279"/>
      <c r="E4" s="279"/>
      <c r="F4" s="280"/>
      <c r="G4" s="402"/>
      <c r="H4" s="888"/>
      <c r="I4" s="888"/>
      <c r="J4" s="888"/>
      <c r="K4" s="888"/>
      <c r="L4" s="888"/>
      <c r="M4" s="888"/>
      <c r="N4" s="888"/>
      <c r="O4" s="889"/>
      <c r="P4" s="112"/>
      <c r="Q4" s="896"/>
      <c r="R4" s="896"/>
      <c r="S4" s="896"/>
      <c r="T4" s="896"/>
      <c r="U4" s="896"/>
      <c r="V4" s="896"/>
      <c r="W4" s="896"/>
      <c r="X4" s="897"/>
      <c r="Y4" s="906" t="s">
        <v>14</v>
      </c>
      <c r="Z4" s="907"/>
      <c r="AA4" s="908"/>
      <c r="AB4" s="327"/>
      <c r="AC4" s="910"/>
      <c r="AD4" s="910"/>
      <c r="AE4" s="394"/>
      <c r="AF4" s="364"/>
      <c r="AG4" s="364"/>
      <c r="AH4" s="364"/>
      <c r="AI4" s="394"/>
      <c r="AJ4" s="364"/>
      <c r="AK4" s="364"/>
      <c r="AL4" s="364"/>
      <c r="AM4" s="394"/>
      <c r="AN4" s="364"/>
      <c r="AO4" s="364"/>
      <c r="AP4" s="364"/>
      <c r="AQ4" s="273"/>
      <c r="AR4" s="209"/>
      <c r="AS4" s="209"/>
      <c r="AT4" s="274"/>
      <c r="AU4" s="364"/>
      <c r="AV4" s="364"/>
      <c r="AW4" s="364"/>
      <c r="AX4" s="365"/>
    </row>
    <row r="5" spans="1:50" ht="22.5" customHeight="1" x14ac:dyDescent="0.15">
      <c r="A5" s="282"/>
      <c r="B5" s="283"/>
      <c r="C5" s="283"/>
      <c r="D5" s="283"/>
      <c r="E5" s="283"/>
      <c r="F5" s="284"/>
      <c r="G5" s="890"/>
      <c r="H5" s="891"/>
      <c r="I5" s="891"/>
      <c r="J5" s="891"/>
      <c r="K5" s="891"/>
      <c r="L5" s="891"/>
      <c r="M5" s="891"/>
      <c r="N5" s="891"/>
      <c r="O5" s="892"/>
      <c r="P5" s="898"/>
      <c r="Q5" s="898"/>
      <c r="R5" s="898"/>
      <c r="S5" s="898"/>
      <c r="T5" s="898"/>
      <c r="U5" s="898"/>
      <c r="V5" s="898"/>
      <c r="W5" s="898"/>
      <c r="X5" s="899"/>
      <c r="Y5" s="264" t="s">
        <v>61</v>
      </c>
      <c r="Z5" s="903"/>
      <c r="AA5" s="904"/>
      <c r="AB5" s="372"/>
      <c r="AC5" s="909"/>
      <c r="AD5" s="909"/>
      <c r="AE5" s="394"/>
      <c r="AF5" s="364"/>
      <c r="AG5" s="364"/>
      <c r="AH5" s="364"/>
      <c r="AI5" s="394"/>
      <c r="AJ5" s="364"/>
      <c r="AK5" s="364"/>
      <c r="AL5" s="364"/>
      <c r="AM5" s="394"/>
      <c r="AN5" s="364"/>
      <c r="AO5" s="364"/>
      <c r="AP5" s="364"/>
      <c r="AQ5" s="273"/>
      <c r="AR5" s="209"/>
      <c r="AS5" s="209"/>
      <c r="AT5" s="274"/>
      <c r="AU5" s="364"/>
      <c r="AV5" s="364"/>
      <c r="AW5" s="364"/>
      <c r="AX5" s="365"/>
    </row>
    <row r="6" spans="1:50" ht="22.5" customHeight="1" x14ac:dyDescent="0.15">
      <c r="A6" s="285"/>
      <c r="B6" s="286"/>
      <c r="C6" s="286"/>
      <c r="D6" s="286"/>
      <c r="E6" s="286"/>
      <c r="F6" s="287"/>
      <c r="G6" s="893"/>
      <c r="H6" s="894"/>
      <c r="I6" s="894"/>
      <c r="J6" s="894"/>
      <c r="K6" s="894"/>
      <c r="L6" s="894"/>
      <c r="M6" s="894"/>
      <c r="N6" s="894"/>
      <c r="O6" s="895"/>
      <c r="P6" s="900"/>
      <c r="Q6" s="900"/>
      <c r="R6" s="900"/>
      <c r="S6" s="900"/>
      <c r="T6" s="900"/>
      <c r="U6" s="900"/>
      <c r="V6" s="900"/>
      <c r="W6" s="900"/>
      <c r="X6" s="901"/>
      <c r="Y6" s="902" t="s">
        <v>15</v>
      </c>
      <c r="Z6" s="903"/>
      <c r="AA6" s="904"/>
      <c r="AB6" s="382" t="s">
        <v>315</v>
      </c>
      <c r="AC6" s="905"/>
      <c r="AD6" s="905"/>
      <c r="AE6" s="394"/>
      <c r="AF6" s="364"/>
      <c r="AG6" s="364"/>
      <c r="AH6" s="364"/>
      <c r="AI6" s="394"/>
      <c r="AJ6" s="364"/>
      <c r="AK6" s="364"/>
      <c r="AL6" s="364"/>
      <c r="AM6" s="394"/>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9" t="s">
        <v>66</v>
      </c>
      <c r="Q7" s="360"/>
      <c r="R7" s="360"/>
      <c r="S7" s="360"/>
      <c r="T7" s="360"/>
      <c r="U7" s="360"/>
      <c r="V7" s="360"/>
      <c r="W7" s="360"/>
      <c r="X7" s="361"/>
      <c r="Y7" s="878"/>
      <c r="Z7" s="709"/>
      <c r="AA7" s="710"/>
      <c r="AB7" s="882" t="s">
        <v>12</v>
      </c>
      <c r="AC7" s="883"/>
      <c r="AD7" s="884"/>
      <c r="AE7" s="622" t="s">
        <v>371</v>
      </c>
      <c r="AF7" s="622"/>
      <c r="AG7" s="622"/>
      <c r="AH7" s="622"/>
      <c r="AI7" s="622" t="s">
        <v>372</v>
      </c>
      <c r="AJ7" s="622"/>
      <c r="AK7" s="622"/>
      <c r="AL7" s="622"/>
      <c r="AM7" s="622" t="s">
        <v>373</v>
      </c>
      <c r="AN7" s="622"/>
      <c r="AO7" s="622"/>
      <c r="AP7" s="288"/>
      <c r="AQ7" s="147" t="s">
        <v>369</v>
      </c>
      <c r="AR7" s="150"/>
      <c r="AS7" s="150"/>
      <c r="AT7" s="151"/>
      <c r="AU7" s="810" t="s">
        <v>262</v>
      </c>
      <c r="AV7" s="810"/>
      <c r="AW7" s="810"/>
      <c r="AX7" s="811"/>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9"/>
      <c r="Z8" s="880"/>
      <c r="AA8" s="881"/>
      <c r="AB8" s="885"/>
      <c r="AC8" s="886"/>
      <c r="AD8" s="887"/>
      <c r="AE8" s="623"/>
      <c r="AF8" s="623"/>
      <c r="AG8" s="623"/>
      <c r="AH8" s="623"/>
      <c r="AI8" s="623"/>
      <c r="AJ8" s="623"/>
      <c r="AK8" s="623"/>
      <c r="AL8" s="623"/>
      <c r="AM8" s="623"/>
      <c r="AN8" s="623"/>
      <c r="AO8" s="623"/>
      <c r="AP8" s="291"/>
      <c r="AQ8" s="415"/>
      <c r="AR8" s="277"/>
      <c r="AS8" s="153" t="s">
        <v>370</v>
      </c>
      <c r="AT8" s="154"/>
      <c r="AU8" s="277"/>
      <c r="AV8" s="277"/>
      <c r="AW8" s="275" t="s">
        <v>313</v>
      </c>
      <c r="AX8" s="276"/>
    </row>
    <row r="9" spans="1:50" ht="22.5" customHeight="1" x14ac:dyDescent="0.15">
      <c r="A9" s="281"/>
      <c r="B9" s="279"/>
      <c r="C9" s="279"/>
      <c r="D9" s="279"/>
      <c r="E9" s="279"/>
      <c r="F9" s="280"/>
      <c r="G9" s="402"/>
      <c r="H9" s="888"/>
      <c r="I9" s="888"/>
      <c r="J9" s="888"/>
      <c r="K9" s="888"/>
      <c r="L9" s="888"/>
      <c r="M9" s="888"/>
      <c r="N9" s="888"/>
      <c r="O9" s="889"/>
      <c r="P9" s="112"/>
      <c r="Q9" s="896"/>
      <c r="R9" s="896"/>
      <c r="S9" s="896"/>
      <c r="T9" s="896"/>
      <c r="U9" s="896"/>
      <c r="V9" s="896"/>
      <c r="W9" s="896"/>
      <c r="X9" s="897"/>
      <c r="Y9" s="906" t="s">
        <v>14</v>
      </c>
      <c r="Z9" s="907"/>
      <c r="AA9" s="908"/>
      <c r="AB9" s="327"/>
      <c r="AC9" s="910"/>
      <c r="AD9" s="910"/>
      <c r="AE9" s="394"/>
      <c r="AF9" s="364"/>
      <c r="AG9" s="364"/>
      <c r="AH9" s="364"/>
      <c r="AI9" s="394"/>
      <c r="AJ9" s="364"/>
      <c r="AK9" s="364"/>
      <c r="AL9" s="364"/>
      <c r="AM9" s="394"/>
      <c r="AN9" s="364"/>
      <c r="AO9" s="364"/>
      <c r="AP9" s="364"/>
      <c r="AQ9" s="273"/>
      <c r="AR9" s="209"/>
      <c r="AS9" s="209"/>
      <c r="AT9" s="274"/>
      <c r="AU9" s="364"/>
      <c r="AV9" s="364"/>
      <c r="AW9" s="364"/>
      <c r="AX9" s="365"/>
    </row>
    <row r="10" spans="1:50" ht="22.5" customHeight="1" x14ac:dyDescent="0.15">
      <c r="A10" s="282"/>
      <c r="B10" s="283"/>
      <c r="C10" s="283"/>
      <c r="D10" s="283"/>
      <c r="E10" s="283"/>
      <c r="F10" s="284"/>
      <c r="G10" s="890"/>
      <c r="H10" s="891"/>
      <c r="I10" s="891"/>
      <c r="J10" s="891"/>
      <c r="K10" s="891"/>
      <c r="L10" s="891"/>
      <c r="M10" s="891"/>
      <c r="N10" s="891"/>
      <c r="O10" s="892"/>
      <c r="P10" s="898"/>
      <c r="Q10" s="898"/>
      <c r="R10" s="898"/>
      <c r="S10" s="898"/>
      <c r="T10" s="898"/>
      <c r="U10" s="898"/>
      <c r="V10" s="898"/>
      <c r="W10" s="898"/>
      <c r="X10" s="899"/>
      <c r="Y10" s="264" t="s">
        <v>61</v>
      </c>
      <c r="Z10" s="903"/>
      <c r="AA10" s="904"/>
      <c r="AB10" s="372"/>
      <c r="AC10" s="909"/>
      <c r="AD10" s="909"/>
      <c r="AE10" s="394"/>
      <c r="AF10" s="364"/>
      <c r="AG10" s="364"/>
      <c r="AH10" s="364"/>
      <c r="AI10" s="394"/>
      <c r="AJ10" s="364"/>
      <c r="AK10" s="364"/>
      <c r="AL10" s="364"/>
      <c r="AM10" s="394"/>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93"/>
      <c r="H11" s="894"/>
      <c r="I11" s="894"/>
      <c r="J11" s="894"/>
      <c r="K11" s="894"/>
      <c r="L11" s="894"/>
      <c r="M11" s="894"/>
      <c r="N11" s="894"/>
      <c r="O11" s="895"/>
      <c r="P11" s="900"/>
      <c r="Q11" s="900"/>
      <c r="R11" s="900"/>
      <c r="S11" s="900"/>
      <c r="T11" s="900"/>
      <c r="U11" s="900"/>
      <c r="V11" s="900"/>
      <c r="W11" s="900"/>
      <c r="X11" s="901"/>
      <c r="Y11" s="902" t="s">
        <v>15</v>
      </c>
      <c r="Z11" s="903"/>
      <c r="AA11" s="904"/>
      <c r="AB11" s="382" t="s">
        <v>315</v>
      </c>
      <c r="AC11" s="905"/>
      <c r="AD11" s="905"/>
      <c r="AE11" s="394"/>
      <c r="AF11" s="364"/>
      <c r="AG11" s="364"/>
      <c r="AH11" s="364"/>
      <c r="AI11" s="394"/>
      <c r="AJ11" s="364"/>
      <c r="AK11" s="364"/>
      <c r="AL11" s="364"/>
      <c r="AM11" s="394"/>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9" t="s">
        <v>66</v>
      </c>
      <c r="Q12" s="360"/>
      <c r="R12" s="360"/>
      <c r="S12" s="360"/>
      <c r="T12" s="360"/>
      <c r="U12" s="360"/>
      <c r="V12" s="360"/>
      <c r="W12" s="360"/>
      <c r="X12" s="361"/>
      <c r="Y12" s="878"/>
      <c r="Z12" s="709"/>
      <c r="AA12" s="710"/>
      <c r="AB12" s="882" t="s">
        <v>12</v>
      </c>
      <c r="AC12" s="883"/>
      <c r="AD12" s="884"/>
      <c r="AE12" s="622" t="s">
        <v>371</v>
      </c>
      <c r="AF12" s="622"/>
      <c r="AG12" s="622"/>
      <c r="AH12" s="622"/>
      <c r="AI12" s="622" t="s">
        <v>372</v>
      </c>
      <c r="AJ12" s="622"/>
      <c r="AK12" s="622"/>
      <c r="AL12" s="622"/>
      <c r="AM12" s="622" t="s">
        <v>373</v>
      </c>
      <c r="AN12" s="622"/>
      <c r="AO12" s="622"/>
      <c r="AP12" s="288"/>
      <c r="AQ12" s="147" t="s">
        <v>369</v>
      </c>
      <c r="AR12" s="150"/>
      <c r="AS12" s="150"/>
      <c r="AT12" s="151"/>
      <c r="AU12" s="810" t="s">
        <v>262</v>
      </c>
      <c r="AV12" s="810"/>
      <c r="AW12" s="810"/>
      <c r="AX12" s="811"/>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9"/>
      <c r="Z13" s="880"/>
      <c r="AA13" s="881"/>
      <c r="AB13" s="885"/>
      <c r="AC13" s="886"/>
      <c r="AD13" s="887"/>
      <c r="AE13" s="623"/>
      <c r="AF13" s="623"/>
      <c r="AG13" s="623"/>
      <c r="AH13" s="623"/>
      <c r="AI13" s="623"/>
      <c r="AJ13" s="623"/>
      <c r="AK13" s="623"/>
      <c r="AL13" s="623"/>
      <c r="AM13" s="623"/>
      <c r="AN13" s="623"/>
      <c r="AO13" s="623"/>
      <c r="AP13" s="291"/>
      <c r="AQ13" s="415"/>
      <c r="AR13" s="277"/>
      <c r="AS13" s="153" t="s">
        <v>370</v>
      </c>
      <c r="AT13" s="154"/>
      <c r="AU13" s="277"/>
      <c r="AV13" s="277"/>
      <c r="AW13" s="275" t="s">
        <v>313</v>
      </c>
      <c r="AX13" s="276"/>
    </row>
    <row r="14" spans="1:50" ht="22.5" customHeight="1" x14ac:dyDescent="0.15">
      <c r="A14" s="281"/>
      <c r="B14" s="279"/>
      <c r="C14" s="279"/>
      <c r="D14" s="279"/>
      <c r="E14" s="279"/>
      <c r="F14" s="280"/>
      <c r="G14" s="402"/>
      <c r="H14" s="888"/>
      <c r="I14" s="888"/>
      <c r="J14" s="888"/>
      <c r="K14" s="888"/>
      <c r="L14" s="888"/>
      <c r="M14" s="888"/>
      <c r="N14" s="888"/>
      <c r="O14" s="889"/>
      <c r="P14" s="112"/>
      <c r="Q14" s="896"/>
      <c r="R14" s="896"/>
      <c r="S14" s="896"/>
      <c r="T14" s="896"/>
      <c r="U14" s="896"/>
      <c r="V14" s="896"/>
      <c r="W14" s="896"/>
      <c r="X14" s="897"/>
      <c r="Y14" s="906" t="s">
        <v>14</v>
      </c>
      <c r="Z14" s="907"/>
      <c r="AA14" s="908"/>
      <c r="AB14" s="327"/>
      <c r="AC14" s="910"/>
      <c r="AD14" s="910"/>
      <c r="AE14" s="394"/>
      <c r="AF14" s="364"/>
      <c r="AG14" s="364"/>
      <c r="AH14" s="364"/>
      <c r="AI14" s="394"/>
      <c r="AJ14" s="364"/>
      <c r="AK14" s="364"/>
      <c r="AL14" s="364"/>
      <c r="AM14" s="394"/>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90"/>
      <c r="H15" s="891"/>
      <c r="I15" s="891"/>
      <c r="J15" s="891"/>
      <c r="K15" s="891"/>
      <c r="L15" s="891"/>
      <c r="M15" s="891"/>
      <c r="N15" s="891"/>
      <c r="O15" s="892"/>
      <c r="P15" s="898"/>
      <c r="Q15" s="898"/>
      <c r="R15" s="898"/>
      <c r="S15" s="898"/>
      <c r="T15" s="898"/>
      <c r="U15" s="898"/>
      <c r="V15" s="898"/>
      <c r="W15" s="898"/>
      <c r="X15" s="899"/>
      <c r="Y15" s="264" t="s">
        <v>61</v>
      </c>
      <c r="Z15" s="903"/>
      <c r="AA15" s="904"/>
      <c r="AB15" s="372"/>
      <c r="AC15" s="909"/>
      <c r="AD15" s="909"/>
      <c r="AE15" s="394"/>
      <c r="AF15" s="364"/>
      <c r="AG15" s="364"/>
      <c r="AH15" s="364"/>
      <c r="AI15" s="394"/>
      <c r="AJ15" s="364"/>
      <c r="AK15" s="364"/>
      <c r="AL15" s="364"/>
      <c r="AM15" s="394"/>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93"/>
      <c r="H16" s="894"/>
      <c r="I16" s="894"/>
      <c r="J16" s="894"/>
      <c r="K16" s="894"/>
      <c r="L16" s="894"/>
      <c r="M16" s="894"/>
      <c r="N16" s="894"/>
      <c r="O16" s="895"/>
      <c r="P16" s="900"/>
      <c r="Q16" s="900"/>
      <c r="R16" s="900"/>
      <c r="S16" s="900"/>
      <c r="T16" s="900"/>
      <c r="U16" s="900"/>
      <c r="V16" s="900"/>
      <c r="W16" s="900"/>
      <c r="X16" s="901"/>
      <c r="Y16" s="902" t="s">
        <v>15</v>
      </c>
      <c r="Z16" s="903"/>
      <c r="AA16" s="904"/>
      <c r="AB16" s="382" t="s">
        <v>315</v>
      </c>
      <c r="AC16" s="905"/>
      <c r="AD16" s="905"/>
      <c r="AE16" s="394"/>
      <c r="AF16" s="364"/>
      <c r="AG16" s="364"/>
      <c r="AH16" s="364"/>
      <c r="AI16" s="394"/>
      <c r="AJ16" s="364"/>
      <c r="AK16" s="364"/>
      <c r="AL16" s="364"/>
      <c r="AM16" s="394"/>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9" t="s">
        <v>66</v>
      </c>
      <c r="Q17" s="360"/>
      <c r="R17" s="360"/>
      <c r="S17" s="360"/>
      <c r="T17" s="360"/>
      <c r="U17" s="360"/>
      <c r="V17" s="360"/>
      <c r="W17" s="360"/>
      <c r="X17" s="361"/>
      <c r="Y17" s="878"/>
      <c r="Z17" s="709"/>
      <c r="AA17" s="710"/>
      <c r="AB17" s="882" t="s">
        <v>12</v>
      </c>
      <c r="AC17" s="883"/>
      <c r="AD17" s="884"/>
      <c r="AE17" s="622" t="s">
        <v>371</v>
      </c>
      <c r="AF17" s="622"/>
      <c r="AG17" s="622"/>
      <c r="AH17" s="622"/>
      <c r="AI17" s="622" t="s">
        <v>372</v>
      </c>
      <c r="AJ17" s="622"/>
      <c r="AK17" s="622"/>
      <c r="AL17" s="622"/>
      <c r="AM17" s="622" t="s">
        <v>373</v>
      </c>
      <c r="AN17" s="622"/>
      <c r="AO17" s="622"/>
      <c r="AP17" s="288"/>
      <c r="AQ17" s="147" t="s">
        <v>369</v>
      </c>
      <c r="AR17" s="150"/>
      <c r="AS17" s="150"/>
      <c r="AT17" s="151"/>
      <c r="AU17" s="810" t="s">
        <v>262</v>
      </c>
      <c r="AV17" s="810"/>
      <c r="AW17" s="810"/>
      <c r="AX17" s="811"/>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9"/>
      <c r="Z18" s="880"/>
      <c r="AA18" s="881"/>
      <c r="AB18" s="885"/>
      <c r="AC18" s="886"/>
      <c r="AD18" s="887"/>
      <c r="AE18" s="623"/>
      <c r="AF18" s="623"/>
      <c r="AG18" s="623"/>
      <c r="AH18" s="623"/>
      <c r="AI18" s="623"/>
      <c r="AJ18" s="623"/>
      <c r="AK18" s="623"/>
      <c r="AL18" s="623"/>
      <c r="AM18" s="623"/>
      <c r="AN18" s="623"/>
      <c r="AO18" s="623"/>
      <c r="AP18" s="291"/>
      <c r="AQ18" s="415"/>
      <c r="AR18" s="277"/>
      <c r="AS18" s="153" t="s">
        <v>370</v>
      </c>
      <c r="AT18" s="154"/>
      <c r="AU18" s="277"/>
      <c r="AV18" s="277"/>
      <c r="AW18" s="275" t="s">
        <v>313</v>
      </c>
      <c r="AX18" s="276"/>
    </row>
    <row r="19" spans="1:50" ht="22.5" customHeight="1" x14ac:dyDescent="0.15">
      <c r="A19" s="281"/>
      <c r="B19" s="279"/>
      <c r="C19" s="279"/>
      <c r="D19" s="279"/>
      <c r="E19" s="279"/>
      <c r="F19" s="280"/>
      <c r="G19" s="402"/>
      <c r="H19" s="888"/>
      <c r="I19" s="888"/>
      <c r="J19" s="888"/>
      <c r="K19" s="888"/>
      <c r="L19" s="888"/>
      <c r="M19" s="888"/>
      <c r="N19" s="888"/>
      <c r="O19" s="889"/>
      <c r="P19" s="112"/>
      <c r="Q19" s="896"/>
      <c r="R19" s="896"/>
      <c r="S19" s="896"/>
      <c r="T19" s="896"/>
      <c r="U19" s="896"/>
      <c r="V19" s="896"/>
      <c r="W19" s="896"/>
      <c r="X19" s="897"/>
      <c r="Y19" s="906" t="s">
        <v>14</v>
      </c>
      <c r="Z19" s="907"/>
      <c r="AA19" s="908"/>
      <c r="AB19" s="327"/>
      <c r="AC19" s="910"/>
      <c r="AD19" s="910"/>
      <c r="AE19" s="394"/>
      <c r="AF19" s="364"/>
      <c r="AG19" s="364"/>
      <c r="AH19" s="364"/>
      <c r="AI19" s="394"/>
      <c r="AJ19" s="364"/>
      <c r="AK19" s="364"/>
      <c r="AL19" s="364"/>
      <c r="AM19" s="394"/>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90"/>
      <c r="H20" s="891"/>
      <c r="I20" s="891"/>
      <c r="J20" s="891"/>
      <c r="K20" s="891"/>
      <c r="L20" s="891"/>
      <c r="M20" s="891"/>
      <c r="N20" s="891"/>
      <c r="O20" s="892"/>
      <c r="P20" s="898"/>
      <c r="Q20" s="898"/>
      <c r="R20" s="898"/>
      <c r="S20" s="898"/>
      <c r="T20" s="898"/>
      <c r="U20" s="898"/>
      <c r="V20" s="898"/>
      <c r="W20" s="898"/>
      <c r="X20" s="899"/>
      <c r="Y20" s="264" t="s">
        <v>61</v>
      </c>
      <c r="Z20" s="903"/>
      <c r="AA20" s="904"/>
      <c r="AB20" s="372"/>
      <c r="AC20" s="909"/>
      <c r="AD20" s="909"/>
      <c r="AE20" s="394"/>
      <c r="AF20" s="364"/>
      <c r="AG20" s="364"/>
      <c r="AH20" s="364"/>
      <c r="AI20" s="394"/>
      <c r="AJ20" s="364"/>
      <c r="AK20" s="364"/>
      <c r="AL20" s="364"/>
      <c r="AM20" s="394"/>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93"/>
      <c r="H21" s="894"/>
      <c r="I21" s="894"/>
      <c r="J21" s="894"/>
      <c r="K21" s="894"/>
      <c r="L21" s="894"/>
      <c r="M21" s="894"/>
      <c r="N21" s="894"/>
      <c r="O21" s="895"/>
      <c r="P21" s="900"/>
      <c r="Q21" s="900"/>
      <c r="R21" s="900"/>
      <c r="S21" s="900"/>
      <c r="T21" s="900"/>
      <c r="U21" s="900"/>
      <c r="V21" s="900"/>
      <c r="W21" s="900"/>
      <c r="X21" s="901"/>
      <c r="Y21" s="902" t="s">
        <v>15</v>
      </c>
      <c r="Z21" s="903"/>
      <c r="AA21" s="904"/>
      <c r="AB21" s="382" t="s">
        <v>315</v>
      </c>
      <c r="AC21" s="905"/>
      <c r="AD21" s="905"/>
      <c r="AE21" s="394"/>
      <c r="AF21" s="364"/>
      <c r="AG21" s="364"/>
      <c r="AH21" s="364"/>
      <c r="AI21" s="394"/>
      <c r="AJ21" s="364"/>
      <c r="AK21" s="364"/>
      <c r="AL21" s="364"/>
      <c r="AM21" s="394"/>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9" t="s">
        <v>66</v>
      </c>
      <c r="Q22" s="360"/>
      <c r="R22" s="360"/>
      <c r="S22" s="360"/>
      <c r="T22" s="360"/>
      <c r="U22" s="360"/>
      <c r="V22" s="360"/>
      <c r="W22" s="360"/>
      <c r="X22" s="361"/>
      <c r="Y22" s="878"/>
      <c r="Z22" s="709"/>
      <c r="AA22" s="710"/>
      <c r="AB22" s="882" t="s">
        <v>12</v>
      </c>
      <c r="AC22" s="883"/>
      <c r="AD22" s="884"/>
      <c r="AE22" s="622" t="s">
        <v>371</v>
      </c>
      <c r="AF22" s="622"/>
      <c r="AG22" s="622"/>
      <c r="AH22" s="622"/>
      <c r="AI22" s="622" t="s">
        <v>372</v>
      </c>
      <c r="AJ22" s="622"/>
      <c r="AK22" s="622"/>
      <c r="AL22" s="622"/>
      <c r="AM22" s="622" t="s">
        <v>373</v>
      </c>
      <c r="AN22" s="622"/>
      <c r="AO22" s="622"/>
      <c r="AP22" s="288"/>
      <c r="AQ22" s="147" t="s">
        <v>369</v>
      </c>
      <c r="AR22" s="150"/>
      <c r="AS22" s="150"/>
      <c r="AT22" s="151"/>
      <c r="AU22" s="810" t="s">
        <v>262</v>
      </c>
      <c r="AV22" s="810"/>
      <c r="AW22" s="810"/>
      <c r="AX22" s="811"/>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9"/>
      <c r="Z23" s="880"/>
      <c r="AA23" s="881"/>
      <c r="AB23" s="885"/>
      <c r="AC23" s="886"/>
      <c r="AD23" s="887"/>
      <c r="AE23" s="623"/>
      <c r="AF23" s="623"/>
      <c r="AG23" s="623"/>
      <c r="AH23" s="623"/>
      <c r="AI23" s="623"/>
      <c r="AJ23" s="623"/>
      <c r="AK23" s="623"/>
      <c r="AL23" s="623"/>
      <c r="AM23" s="623"/>
      <c r="AN23" s="623"/>
      <c r="AO23" s="623"/>
      <c r="AP23" s="291"/>
      <c r="AQ23" s="415"/>
      <c r="AR23" s="277"/>
      <c r="AS23" s="153" t="s">
        <v>370</v>
      </c>
      <c r="AT23" s="154"/>
      <c r="AU23" s="277"/>
      <c r="AV23" s="277"/>
      <c r="AW23" s="275" t="s">
        <v>313</v>
      </c>
      <c r="AX23" s="276"/>
    </row>
    <row r="24" spans="1:50" ht="22.5" customHeight="1" x14ac:dyDescent="0.15">
      <c r="A24" s="281"/>
      <c r="B24" s="279"/>
      <c r="C24" s="279"/>
      <c r="D24" s="279"/>
      <c r="E24" s="279"/>
      <c r="F24" s="280"/>
      <c r="G24" s="402"/>
      <c r="H24" s="888"/>
      <c r="I24" s="888"/>
      <c r="J24" s="888"/>
      <c r="K24" s="888"/>
      <c r="L24" s="888"/>
      <c r="M24" s="888"/>
      <c r="N24" s="888"/>
      <c r="O24" s="889"/>
      <c r="P24" s="112"/>
      <c r="Q24" s="896"/>
      <c r="R24" s="896"/>
      <c r="S24" s="896"/>
      <c r="T24" s="896"/>
      <c r="U24" s="896"/>
      <c r="V24" s="896"/>
      <c r="W24" s="896"/>
      <c r="X24" s="897"/>
      <c r="Y24" s="906" t="s">
        <v>14</v>
      </c>
      <c r="Z24" s="907"/>
      <c r="AA24" s="908"/>
      <c r="AB24" s="327"/>
      <c r="AC24" s="910"/>
      <c r="AD24" s="910"/>
      <c r="AE24" s="394"/>
      <c r="AF24" s="364"/>
      <c r="AG24" s="364"/>
      <c r="AH24" s="364"/>
      <c r="AI24" s="394"/>
      <c r="AJ24" s="364"/>
      <c r="AK24" s="364"/>
      <c r="AL24" s="364"/>
      <c r="AM24" s="394"/>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90"/>
      <c r="H25" s="891"/>
      <c r="I25" s="891"/>
      <c r="J25" s="891"/>
      <c r="K25" s="891"/>
      <c r="L25" s="891"/>
      <c r="M25" s="891"/>
      <c r="N25" s="891"/>
      <c r="O25" s="892"/>
      <c r="P25" s="898"/>
      <c r="Q25" s="898"/>
      <c r="R25" s="898"/>
      <c r="S25" s="898"/>
      <c r="T25" s="898"/>
      <c r="U25" s="898"/>
      <c r="V25" s="898"/>
      <c r="W25" s="898"/>
      <c r="X25" s="899"/>
      <c r="Y25" s="264" t="s">
        <v>61</v>
      </c>
      <c r="Z25" s="903"/>
      <c r="AA25" s="904"/>
      <c r="AB25" s="372"/>
      <c r="AC25" s="909"/>
      <c r="AD25" s="909"/>
      <c r="AE25" s="394"/>
      <c r="AF25" s="364"/>
      <c r="AG25" s="364"/>
      <c r="AH25" s="364"/>
      <c r="AI25" s="394"/>
      <c r="AJ25" s="364"/>
      <c r="AK25" s="364"/>
      <c r="AL25" s="364"/>
      <c r="AM25" s="394"/>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93"/>
      <c r="H26" s="894"/>
      <c r="I26" s="894"/>
      <c r="J26" s="894"/>
      <c r="K26" s="894"/>
      <c r="L26" s="894"/>
      <c r="M26" s="894"/>
      <c r="N26" s="894"/>
      <c r="O26" s="895"/>
      <c r="P26" s="900"/>
      <c r="Q26" s="900"/>
      <c r="R26" s="900"/>
      <c r="S26" s="900"/>
      <c r="T26" s="900"/>
      <c r="U26" s="900"/>
      <c r="V26" s="900"/>
      <c r="W26" s="900"/>
      <c r="X26" s="901"/>
      <c r="Y26" s="902" t="s">
        <v>15</v>
      </c>
      <c r="Z26" s="903"/>
      <c r="AA26" s="904"/>
      <c r="AB26" s="382" t="s">
        <v>315</v>
      </c>
      <c r="AC26" s="905"/>
      <c r="AD26" s="905"/>
      <c r="AE26" s="394"/>
      <c r="AF26" s="364"/>
      <c r="AG26" s="364"/>
      <c r="AH26" s="364"/>
      <c r="AI26" s="394"/>
      <c r="AJ26" s="364"/>
      <c r="AK26" s="364"/>
      <c r="AL26" s="364"/>
      <c r="AM26" s="394"/>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9" t="s">
        <v>66</v>
      </c>
      <c r="Q27" s="360"/>
      <c r="R27" s="360"/>
      <c r="S27" s="360"/>
      <c r="T27" s="360"/>
      <c r="U27" s="360"/>
      <c r="V27" s="360"/>
      <c r="W27" s="360"/>
      <c r="X27" s="361"/>
      <c r="Y27" s="878"/>
      <c r="Z27" s="709"/>
      <c r="AA27" s="710"/>
      <c r="AB27" s="882" t="s">
        <v>12</v>
      </c>
      <c r="AC27" s="883"/>
      <c r="AD27" s="884"/>
      <c r="AE27" s="622" t="s">
        <v>371</v>
      </c>
      <c r="AF27" s="622"/>
      <c r="AG27" s="622"/>
      <c r="AH27" s="622"/>
      <c r="AI27" s="622" t="s">
        <v>372</v>
      </c>
      <c r="AJ27" s="622"/>
      <c r="AK27" s="622"/>
      <c r="AL27" s="622"/>
      <c r="AM27" s="622" t="s">
        <v>373</v>
      </c>
      <c r="AN27" s="622"/>
      <c r="AO27" s="622"/>
      <c r="AP27" s="288"/>
      <c r="AQ27" s="147" t="s">
        <v>369</v>
      </c>
      <c r="AR27" s="150"/>
      <c r="AS27" s="150"/>
      <c r="AT27" s="151"/>
      <c r="AU27" s="810" t="s">
        <v>262</v>
      </c>
      <c r="AV27" s="810"/>
      <c r="AW27" s="810"/>
      <c r="AX27" s="811"/>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9"/>
      <c r="Z28" s="880"/>
      <c r="AA28" s="881"/>
      <c r="AB28" s="885"/>
      <c r="AC28" s="886"/>
      <c r="AD28" s="887"/>
      <c r="AE28" s="623"/>
      <c r="AF28" s="623"/>
      <c r="AG28" s="623"/>
      <c r="AH28" s="623"/>
      <c r="AI28" s="623"/>
      <c r="AJ28" s="623"/>
      <c r="AK28" s="623"/>
      <c r="AL28" s="623"/>
      <c r="AM28" s="623"/>
      <c r="AN28" s="623"/>
      <c r="AO28" s="623"/>
      <c r="AP28" s="291"/>
      <c r="AQ28" s="415"/>
      <c r="AR28" s="277"/>
      <c r="AS28" s="153" t="s">
        <v>370</v>
      </c>
      <c r="AT28" s="154"/>
      <c r="AU28" s="277"/>
      <c r="AV28" s="277"/>
      <c r="AW28" s="275" t="s">
        <v>313</v>
      </c>
      <c r="AX28" s="276"/>
    </row>
    <row r="29" spans="1:50" ht="22.5" customHeight="1" x14ac:dyDescent="0.15">
      <c r="A29" s="281"/>
      <c r="B29" s="279"/>
      <c r="C29" s="279"/>
      <c r="D29" s="279"/>
      <c r="E29" s="279"/>
      <c r="F29" s="280"/>
      <c r="G29" s="402"/>
      <c r="H29" s="888"/>
      <c r="I29" s="888"/>
      <c r="J29" s="888"/>
      <c r="K29" s="888"/>
      <c r="L29" s="888"/>
      <c r="M29" s="888"/>
      <c r="N29" s="888"/>
      <c r="O29" s="889"/>
      <c r="P29" s="112"/>
      <c r="Q29" s="896"/>
      <c r="R29" s="896"/>
      <c r="S29" s="896"/>
      <c r="T29" s="896"/>
      <c r="U29" s="896"/>
      <c r="V29" s="896"/>
      <c r="W29" s="896"/>
      <c r="X29" s="897"/>
      <c r="Y29" s="906" t="s">
        <v>14</v>
      </c>
      <c r="Z29" s="907"/>
      <c r="AA29" s="908"/>
      <c r="AB29" s="327"/>
      <c r="AC29" s="910"/>
      <c r="AD29" s="910"/>
      <c r="AE29" s="394"/>
      <c r="AF29" s="364"/>
      <c r="AG29" s="364"/>
      <c r="AH29" s="364"/>
      <c r="AI29" s="394"/>
      <c r="AJ29" s="364"/>
      <c r="AK29" s="364"/>
      <c r="AL29" s="364"/>
      <c r="AM29" s="394"/>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90"/>
      <c r="H30" s="891"/>
      <c r="I30" s="891"/>
      <c r="J30" s="891"/>
      <c r="K30" s="891"/>
      <c r="L30" s="891"/>
      <c r="M30" s="891"/>
      <c r="N30" s="891"/>
      <c r="O30" s="892"/>
      <c r="P30" s="898"/>
      <c r="Q30" s="898"/>
      <c r="R30" s="898"/>
      <c r="S30" s="898"/>
      <c r="T30" s="898"/>
      <c r="U30" s="898"/>
      <c r="V30" s="898"/>
      <c r="W30" s="898"/>
      <c r="X30" s="899"/>
      <c r="Y30" s="264" t="s">
        <v>61</v>
      </c>
      <c r="Z30" s="903"/>
      <c r="AA30" s="904"/>
      <c r="AB30" s="372"/>
      <c r="AC30" s="909"/>
      <c r="AD30" s="909"/>
      <c r="AE30" s="394"/>
      <c r="AF30" s="364"/>
      <c r="AG30" s="364"/>
      <c r="AH30" s="364"/>
      <c r="AI30" s="394"/>
      <c r="AJ30" s="364"/>
      <c r="AK30" s="364"/>
      <c r="AL30" s="364"/>
      <c r="AM30" s="394"/>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93"/>
      <c r="H31" s="894"/>
      <c r="I31" s="894"/>
      <c r="J31" s="894"/>
      <c r="K31" s="894"/>
      <c r="L31" s="894"/>
      <c r="M31" s="894"/>
      <c r="N31" s="894"/>
      <c r="O31" s="895"/>
      <c r="P31" s="900"/>
      <c r="Q31" s="900"/>
      <c r="R31" s="900"/>
      <c r="S31" s="900"/>
      <c r="T31" s="900"/>
      <c r="U31" s="900"/>
      <c r="V31" s="900"/>
      <c r="W31" s="900"/>
      <c r="X31" s="901"/>
      <c r="Y31" s="902" t="s">
        <v>15</v>
      </c>
      <c r="Z31" s="903"/>
      <c r="AA31" s="904"/>
      <c r="AB31" s="382" t="s">
        <v>315</v>
      </c>
      <c r="AC31" s="905"/>
      <c r="AD31" s="905"/>
      <c r="AE31" s="394"/>
      <c r="AF31" s="364"/>
      <c r="AG31" s="364"/>
      <c r="AH31" s="364"/>
      <c r="AI31" s="394"/>
      <c r="AJ31" s="364"/>
      <c r="AK31" s="364"/>
      <c r="AL31" s="364"/>
      <c r="AM31" s="394"/>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9" t="s">
        <v>66</v>
      </c>
      <c r="Q32" s="360"/>
      <c r="R32" s="360"/>
      <c r="S32" s="360"/>
      <c r="T32" s="360"/>
      <c r="U32" s="360"/>
      <c r="V32" s="360"/>
      <c r="W32" s="360"/>
      <c r="X32" s="361"/>
      <c r="Y32" s="878"/>
      <c r="Z32" s="709"/>
      <c r="AA32" s="710"/>
      <c r="AB32" s="882" t="s">
        <v>12</v>
      </c>
      <c r="AC32" s="883"/>
      <c r="AD32" s="884"/>
      <c r="AE32" s="622" t="s">
        <v>371</v>
      </c>
      <c r="AF32" s="622"/>
      <c r="AG32" s="622"/>
      <c r="AH32" s="622"/>
      <c r="AI32" s="622" t="s">
        <v>372</v>
      </c>
      <c r="AJ32" s="622"/>
      <c r="AK32" s="622"/>
      <c r="AL32" s="622"/>
      <c r="AM32" s="622" t="s">
        <v>373</v>
      </c>
      <c r="AN32" s="622"/>
      <c r="AO32" s="622"/>
      <c r="AP32" s="288"/>
      <c r="AQ32" s="147" t="s">
        <v>369</v>
      </c>
      <c r="AR32" s="150"/>
      <c r="AS32" s="150"/>
      <c r="AT32" s="151"/>
      <c r="AU32" s="810" t="s">
        <v>262</v>
      </c>
      <c r="AV32" s="810"/>
      <c r="AW32" s="810"/>
      <c r="AX32" s="811"/>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9"/>
      <c r="Z33" s="880"/>
      <c r="AA33" s="881"/>
      <c r="AB33" s="885"/>
      <c r="AC33" s="886"/>
      <c r="AD33" s="887"/>
      <c r="AE33" s="623"/>
      <c r="AF33" s="623"/>
      <c r="AG33" s="623"/>
      <c r="AH33" s="623"/>
      <c r="AI33" s="623"/>
      <c r="AJ33" s="623"/>
      <c r="AK33" s="623"/>
      <c r="AL33" s="623"/>
      <c r="AM33" s="623"/>
      <c r="AN33" s="623"/>
      <c r="AO33" s="623"/>
      <c r="AP33" s="291"/>
      <c r="AQ33" s="415"/>
      <c r="AR33" s="277"/>
      <c r="AS33" s="153" t="s">
        <v>370</v>
      </c>
      <c r="AT33" s="154"/>
      <c r="AU33" s="277"/>
      <c r="AV33" s="277"/>
      <c r="AW33" s="275" t="s">
        <v>313</v>
      </c>
      <c r="AX33" s="276"/>
    </row>
    <row r="34" spans="1:50" ht="22.5" customHeight="1" x14ac:dyDescent="0.15">
      <c r="A34" s="281"/>
      <c r="B34" s="279"/>
      <c r="C34" s="279"/>
      <c r="D34" s="279"/>
      <c r="E34" s="279"/>
      <c r="F34" s="280"/>
      <c r="G34" s="402"/>
      <c r="H34" s="888"/>
      <c r="I34" s="888"/>
      <c r="J34" s="888"/>
      <c r="K34" s="888"/>
      <c r="L34" s="888"/>
      <c r="M34" s="888"/>
      <c r="N34" s="888"/>
      <c r="O34" s="889"/>
      <c r="P34" s="112"/>
      <c r="Q34" s="896"/>
      <c r="R34" s="896"/>
      <c r="S34" s="896"/>
      <c r="T34" s="896"/>
      <c r="U34" s="896"/>
      <c r="V34" s="896"/>
      <c r="W34" s="896"/>
      <c r="X34" s="897"/>
      <c r="Y34" s="906" t="s">
        <v>14</v>
      </c>
      <c r="Z34" s="907"/>
      <c r="AA34" s="908"/>
      <c r="AB34" s="327"/>
      <c r="AC34" s="910"/>
      <c r="AD34" s="910"/>
      <c r="AE34" s="394"/>
      <c r="AF34" s="364"/>
      <c r="AG34" s="364"/>
      <c r="AH34" s="364"/>
      <c r="AI34" s="394"/>
      <c r="AJ34" s="364"/>
      <c r="AK34" s="364"/>
      <c r="AL34" s="364"/>
      <c r="AM34" s="394"/>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90"/>
      <c r="H35" s="891"/>
      <c r="I35" s="891"/>
      <c r="J35" s="891"/>
      <c r="K35" s="891"/>
      <c r="L35" s="891"/>
      <c r="M35" s="891"/>
      <c r="N35" s="891"/>
      <c r="O35" s="892"/>
      <c r="P35" s="898"/>
      <c r="Q35" s="898"/>
      <c r="R35" s="898"/>
      <c r="S35" s="898"/>
      <c r="T35" s="898"/>
      <c r="U35" s="898"/>
      <c r="V35" s="898"/>
      <c r="W35" s="898"/>
      <c r="X35" s="899"/>
      <c r="Y35" s="264" t="s">
        <v>61</v>
      </c>
      <c r="Z35" s="903"/>
      <c r="AA35" s="904"/>
      <c r="AB35" s="372"/>
      <c r="AC35" s="909"/>
      <c r="AD35" s="909"/>
      <c r="AE35" s="394"/>
      <c r="AF35" s="364"/>
      <c r="AG35" s="364"/>
      <c r="AH35" s="364"/>
      <c r="AI35" s="394"/>
      <c r="AJ35" s="364"/>
      <c r="AK35" s="364"/>
      <c r="AL35" s="364"/>
      <c r="AM35" s="394"/>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93"/>
      <c r="H36" s="894"/>
      <c r="I36" s="894"/>
      <c r="J36" s="894"/>
      <c r="K36" s="894"/>
      <c r="L36" s="894"/>
      <c r="M36" s="894"/>
      <c r="N36" s="894"/>
      <c r="O36" s="895"/>
      <c r="P36" s="900"/>
      <c r="Q36" s="900"/>
      <c r="R36" s="900"/>
      <c r="S36" s="900"/>
      <c r="T36" s="900"/>
      <c r="U36" s="900"/>
      <c r="V36" s="900"/>
      <c r="W36" s="900"/>
      <c r="X36" s="901"/>
      <c r="Y36" s="902" t="s">
        <v>15</v>
      </c>
      <c r="Z36" s="903"/>
      <c r="AA36" s="904"/>
      <c r="AB36" s="382" t="s">
        <v>315</v>
      </c>
      <c r="AC36" s="905"/>
      <c r="AD36" s="905"/>
      <c r="AE36" s="394"/>
      <c r="AF36" s="364"/>
      <c r="AG36" s="364"/>
      <c r="AH36" s="364"/>
      <c r="AI36" s="394"/>
      <c r="AJ36" s="364"/>
      <c r="AK36" s="364"/>
      <c r="AL36" s="364"/>
      <c r="AM36" s="394"/>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9" t="s">
        <v>66</v>
      </c>
      <c r="Q37" s="360"/>
      <c r="R37" s="360"/>
      <c r="S37" s="360"/>
      <c r="T37" s="360"/>
      <c r="U37" s="360"/>
      <c r="V37" s="360"/>
      <c r="W37" s="360"/>
      <c r="X37" s="361"/>
      <c r="Y37" s="878"/>
      <c r="Z37" s="709"/>
      <c r="AA37" s="710"/>
      <c r="AB37" s="882" t="s">
        <v>12</v>
      </c>
      <c r="AC37" s="883"/>
      <c r="AD37" s="884"/>
      <c r="AE37" s="622" t="s">
        <v>371</v>
      </c>
      <c r="AF37" s="622"/>
      <c r="AG37" s="622"/>
      <c r="AH37" s="622"/>
      <c r="AI37" s="622" t="s">
        <v>372</v>
      </c>
      <c r="AJ37" s="622"/>
      <c r="AK37" s="622"/>
      <c r="AL37" s="622"/>
      <c r="AM37" s="622" t="s">
        <v>373</v>
      </c>
      <c r="AN37" s="622"/>
      <c r="AO37" s="622"/>
      <c r="AP37" s="288"/>
      <c r="AQ37" s="147" t="s">
        <v>369</v>
      </c>
      <c r="AR37" s="150"/>
      <c r="AS37" s="150"/>
      <c r="AT37" s="151"/>
      <c r="AU37" s="810" t="s">
        <v>262</v>
      </c>
      <c r="AV37" s="810"/>
      <c r="AW37" s="810"/>
      <c r="AX37" s="811"/>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9"/>
      <c r="Z38" s="880"/>
      <c r="AA38" s="881"/>
      <c r="AB38" s="885"/>
      <c r="AC38" s="886"/>
      <c r="AD38" s="887"/>
      <c r="AE38" s="623"/>
      <c r="AF38" s="623"/>
      <c r="AG38" s="623"/>
      <c r="AH38" s="623"/>
      <c r="AI38" s="623"/>
      <c r="AJ38" s="623"/>
      <c r="AK38" s="623"/>
      <c r="AL38" s="623"/>
      <c r="AM38" s="623"/>
      <c r="AN38" s="623"/>
      <c r="AO38" s="623"/>
      <c r="AP38" s="291"/>
      <c r="AQ38" s="415"/>
      <c r="AR38" s="277"/>
      <c r="AS38" s="153" t="s">
        <v>370</v>
      </c>
      <c r="AT38" s="154"/>
      <c r="AU38" s="277"/>
      <c r="AV38" s="277"/>
      <c r="AW38" s="275" t="s">
        <v>313</v>
      </c>
      <c r="AX38" s="276"/>
    </row>
    <row r="39" spans="1:50" ht="22.5" customHeight="1" x14ac:dyDescent="0.15">
      <c r="A39" s="281"/>
      <c r="B39" s="279"/>
      <c r="C39" s="279"/>
      <c r="D39" s="279"/>
      <c r="E39" s="279"/>
      <c r="F39" s="280"/>
      <c r="G39" s="402"/>
      <c r="H39" s="888"/>
      <c r="I39" s="888"/>
      <c r="J39" s="888"/>
      <c r="K39" s="888"/>
      <c r="L39" s="888"/>
      <c r="M39" s="888"/>
      <c r="N39" s="888"/>
      <c r="O39" s="889"/>
      <c r="P39" s="112"/>
      <c r="Q39" s="896"/>
      <c r="R39" s="896"/>
      <c r="S39" s="896"/>
      <c r="T39" s="896"/>
      <c r="U39" s="896"/>
      <c r="V39" s="896"/>
      <c r="W39" s="896"/>
      <c r="X39" s="897"/>
      <c r="Y39" s="906" t="s">
        <v>14</v>
      </c>
      <c r="Z39" s="907"/>
      <c r="AA39" s="908"/>
      <c r="AB39" s="327"/>
      <c r="AC39" s="910"/>
      <c r="AD39" s="910"/>
      <c r="AE39" s="394"/>
      <c r="AF39" s="364"/>
      <c r="AG39" s="364"/>
      <c r="AH39" s="364"/>
      <c r="AI39" s="394"/>
      <c r="AJ39" s="364"/>
      <c r="AK39" s="364"/>
      <c r="AL39" s="364"/>
      <c r="AM39" s="394"/>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90"/>
      <c r="H40" s="891"/>
      <c r="I40" s="891"/>
      <c r="J40" s="891"/>
      <c r="K40" s="891"/>
      <c r="L40" s="891"/>
      <c r="M40" s="891"/>
      <c r="N40" s="891"/>
      <c r="O40" s="892"/>
      <c r="P40" s="898"/>
      <c r="Q40" s="898"/>
      <c r="R40" s="898"/>
      <c r="S40" s="898"/>
      <c r="T40" s="898"/>
      <c r="U40" s="898"/>
      <c r="V40" s="898"/>
      <c r="W40" s="898"/>
      <c r="X40" s="899"/>
      <c r="Y40" s="264" t="s">
        <v>61</v>
      </c>
      <c r="Z40" s="903"/>
      <c r="AA40" s="904"/>
      <c r="AB40" s="372"/>
      <c r="AC40" s="909"/>
      <c r="AD40" s="909"/>
      <c r="AE40" s="394"/>
      <c r="AF40" s="364"/>
      <c r="AG40" s="364"/>
      <c r="AH40" s="364"/>
      <c r="AI40" s="394"/>
      <c r="AJ40" s="364"/>
      <c r="AK40" s="364"/>
      <c r="AL40" s="364"/>
      <c r="AM40" s="394"/>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93"/>
      <c r="H41" s="894"/>
      <c r="I41" s="894"/>
      <c r="J41" s="894"/>
      <c r="K41" s="894"/>
      <c r="L41" s="894"/>
      <c r="M41" s="894"/>
      <c r="N41" s="894"/>
      <c r="O41" s="895"/>
      <c r="P41" s="900"/>
      <c r="Q41" s="900"/>
      <c r="R41" s="900"/>
      <c r="S41" s="900"/>
      <c r="T41" s="900"/>
      <c r="U41" s="900"/>
      <c r="V41" s="900"/>
      <c r="W41" s="900"/>
      <c r="X41" s="901"/>
      <c r="Y41" s="902" t="s">
        <v>15</v>
      </c>
      <c r="Z41" s="903"/>
      <c r="AA41" s="904"/>
      <c r="AB41" s="382" t="s">
        <v>315</v>
      </c>
      <c r="AC41" s="905"/>
      <c r="AD41" s="905"/>
      <c r="AE41" s="394"/>
      <c r="AF41" s="364"/>
      <c r="AG41" s="364"/>
      <c r="AH41" s="364"/>
      <c r="AI41" s="394"/>
      <c r="AJ41" s="364"/>
      <c r="AK41" s="364"/>
      <c r="AL41" s="364"/>
      <c r="AM41" s="394"/>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9" t="s">
        <v>66</v>
      </c>
      <c r="Q42" s="360"/>
      <c r="R42" s="360"/>
      <c r="S42" s="360"/>
      <c r="T42" s="360"/>
      <c r="U42" s="360"/>
      <c r="V42" s="360"/>
      <c r="W42" s="360"/>
      <c r="X42" s="361"/>
      <c r="Y42" s="878"/>
      <c r="Z42" s="709"/>
      <c r="AA42" s="710"/>
      <c r="AB42" s="882" t="s">
        <v>12</v>
      </c>
      <c r="AC42" s="883"/>
      <c r="AD42" s="884"/>
      <c r="AE42" s="622" t="s">
        <v>371</v>
      </c>
      <c r="AF42" s="622"/>
      <c r="AG42" s="622"/>
      <c r="AH42" s="622"/>
      <c r="AI42" s="622" t="s">
        <v>372</v>
      </c>
      <c r="AJ42" s="622"/>
      <c r="AK42" s="622"/>
      <c r="AL42" s="622"/>
      <c r="AM42" s="622" t="s">
        <v>373</v>
      </c>
      <c r="AN42" s="622"/>
      <c r="AO42" s="622"/>
      <c r="AP42" s="288"/>
      <c r="AQ42" s="147" t="s">
        <v>369</v>
      </c>
      <c r="AR42" s="150"/>
      <c r="AS42" s="150"/>
      <c r="AT42" s="151"/>
      <c r="AU42" s="810" t="s">
        <v>262</v>
      </c>
      <c r="AV42" s="810"/>
      <c r="AW42" s="810"/>
      <c r="AX42" s="811"/>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9"/>
      <c r="Z43" s="880"/>
      <c r="AA43" s="881"/>
      <c r="AB43" s="885"/>
      <c r="AC43" s="886"/>
      <c r="AD43" s="887"/>
      <c r="AE43" s="623"/>
      <c r="AF43" s="623"/>
      <c r="AG43" s="623"/>
      <c r="AH43" s="623"/>
      <c r="AI43" s="623"/>
      <c r="AJ43" s="623"/>
      <c r="AK43" s="623"/>
      <c r="AL43" s="623"/>
      <c r="AM43" s="623"/>
      <c r="AN43" s="623"/>
      <c r="AO43" s="623"/>
      <c r="AP43" s="291"/>
      <c r="AQ43" s="415"/>
      <c r="AR43" s="277"/>
      <c r="AS43" s="153" t="s">
        <v>370</v>
      </c>
      <c r="AT43" s="154"/>
      <c r="AU43" s="277"/>
      <c r="AV43" s="277"/>
      <c r="AW43" s="275" t="s">
        <v>313</v>
      </c>
      <c r="AX43" s="276"/>
    </row>
    <row r="44" spans="1:50" ht="22.5" customHeight="1" x14ac:dyDescent="0.15">
      <c r="A44" s="281"/>
      <c r="B44" s="279"/>
      <c r="C44" s="279"/>
      <c r="D44" s="279"/>
      <c r="E44" s="279"/>
      <c r="F44" s="280"/>
      <c r="G44" s="402"/>
      <c r="H44" s="888"/>
      <c r="I44" s="888"/>
      <c r="J44" s="888"/>
      <c r="K44" s="888"/>
      <c r="L44" s="888"/>
      <c r="M44" s="888"/>
      <c r="N44" s="888"/>
      <c r="O44" s="889"/>
      <c r="P44" s="112"/>
      <c r="Q44" s="896"/>
      <c r="R44" s="896"/>
      <c r="S44" s="896"/>
      <c r="T44" s="896"/>
      <c r="U44" s="896"/>
      <c r="V44" s="896"/>
      <c r="W44" s="896"/>
      <c r="X44" s="897"/>
      <c r="Y44" s="906" t="s">
        <v>14</v>
      </c>
      <c r="Z44" s="907"/>
      <c r="AA44" s="908"/>
      <c r="AB44" s="327"/>
      <c r="AC44" s="910"/>
      <c r="AD44" s="910"/>
      <c r="AE44" s="394"/>
      <c r="AF44" s="364"/>
      <c r="AG44" s="364"/>
      <c r="AH44" s="364"/>
      <c r="AI44" s="394"/>
      <c r="AJ44" s="364"/>
      <c r="AK44" s="364"/>
      <c r="AL44" s="364"/>
      <c r="AM44" s="394"/>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90"/>
      <c r="H45" s="891"/>
      <c r="I45" s="891"/>
      <c r="J45" s="891"/>
      <c r="K45" s="891"/>
      <c r="L45" s="891"/>
      <c r="M45" s="891"/>
      <c r="N45" s="891"/>
      <c r="O45" s="892"/>
      <c r="P45" s="898"/>
      <c r="Q45" s="898"/>
      <c r="R45" s="898"/>
      <c r="S45" s="898"/>
      <c r="T45" s="898"/>
      <c r="U45" s="898"/>
      <c r="V45" s="898"/>
      <c r="W45" s="898"/>
      <c r="X45" s="899"/>
      <c r="Y45" s="264" t="s">
        <v>61</v>
      </c>
      <c r="Z45" s="903"/>
      <c r="AA45" s="904"/>
      <c r="AB45" s="372"/>
      <c r="AC45" s="909"/>
      <c r="AD45" s="909"/>
      <c r="AE45" s="394"/>
      <c r="AF45" s="364"/>
      <c r="AG45" s="364"/>
      <c r="AH45" s="364"/>
      <c r="AI45" s="394"/>
      <c r="AJ45" s="364"/>
      <c r="AK45" s="364"/>
      <c r="AL45" s="364"/>
      <c r="AM45" s="394"/>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93"/>
      <c r="H46" s="894"/>
      <c r="I46" s="894"/>
      <c r="J46" s="894"/>
      <c r="K46" s="894"/>
      <c r="L46" s="894"/>
      <c r="M46" s="894"/>
      <c r="N46" s="894"/>
      <c r="O46" s="895"/>
      <c r="P46" s="900"/>
      <c r="Q46" s="900"/>
      <c r="R46" s="900"/>
      <c r="S46" s="900"/>
      <c r="T46" s="900"/>
      <c r="U46" s="900"/>
      <c r="V46" s="900"/>
      <c r="W46" s="900"/>
      <c r="X46" s="901"/>
      <c r="Y46" s="902" t="s">
        <v>15</v>
      </c>
      <c r="Z46" s="903"/>
      <c r="AA46" s="904"/>
      <c r="AB46" s="382" t="s">
        <v>315</v>
      </c>
      <c r="AC46" s="905"/>
      <c r="AD46" s="905"/>
      <c r="AE46" s="394"/>
      <c r="AF46" s="364"/>
      <c r="AG46" s="364"/>
      <c r="AH46" s="364"/>
      <c r="AI46" s="394"/>
      <c r="AJ46" s="364"/>
      <c r="AK46" s="364"/>
      <c r="AL46" s="364"/>
      <c r="AM46" s="394"/>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9" t="s">
        <v>66</v>
      </c>
      <c r="Q47" s="360"/>
      <c r="R47" s="360"/>
      <c r="S47" s="360"/>
      <c r="T47" s="360"/>
      <c r="U47" s="360"/>
      <c r="V47" s="360"/>
      <c r="W47" s="360"/>
      <c r="X47" s="361"/>
      <c r="Y47" s="878"/>
      <c r="Z47" s="709"/>
      <c r="AA47" s="710"/>
      <c r="AB47" s="882" t="s">
        <v>12</v>
      </c>
      <c r="AC47" s="883"/>
      <c r="AD47" s="884"/>
      <c r="AE47" s="622" t="s">
        <v>371</v>
      </c>
      <c r="AF47" s="622"/>
      <c r="AG47" s="622"/>
      <c r="AH47" s="622"/>
      <c r="AI47" s="622" t="s">
        <v>372</v>
      </c>
      <c r="AJ47" s="622"/>
      <c r="AK47" s="622"/>
      <c r="AL47" s="622"/>
      <c r="AM47" s="622" t="s">
        <v>373</v>
      </c>
      <c r="AN47" s="622"/>
      <c r="AO47" s="622"/>
      <c r="AP47" s="288"/>
      <c r="AQ47" s="147" t="s">
        <v>369</v>
      </c>
      <c r="AR47" s="150"/>
      <c r="AS47" s="150"/>
      <c r="AT47" s="151"/>
      <c r="AU47" s="810" t="s">
        <v>262</v>
      </c>
      <c r="AV47" s="810"/>
      <c r="AW47" s="810"/>
      <c r="AX47" s="811"/>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9"/>
      <c r="Z48" s="880"/>
      <c r="AA48" s="881"/>
      <c r="AB48" s="885"/>
      <c r="AC48" s="886"/>
      <c r="AD48" s="887"/>
      <c r="AE48" s="623"/>
      <c r="AF48" s="623"/>
      <c r="AG48" s="623"/>
      <c r="AH48" s="623"/>
      <c r="AI48" s="623"/>
      <c r="AJ48" s="623"/>
      <c r="AK48" s="623"/>
      <c r="AL48" s="623"/>
      <c r="AM48" s="623"/>
      <c r="AN48" s="623"/>
      <c r="AO48" s="623"/>
      <c r="AP48" s="291"/>
      <c r="AQ48" s="415"/>
      <c r="AR48" s="277"/>
      <c r="AS48" s="153" t="s">
        <v>370</v>
      </c>
      <c r="AT48" s="154"/>
      <c r="AU48" s="277"/>
      <c r="AV48" s="277"/>
      <c r="AW48" s="275" t="s">
        <v>313</v>
      </c>
      <c r="AX48" s="276"/>
    </row>
    <row r="49" spans="1:50" ht="22.5" customHeight="1" x14ac:dyDescent="0.15">
      <c r="A49" s="281"/>
      <c r="B49" s="279"/>
      <c r="C49" s="279"/>
      <c r="D49" s="279"/>
      <c r="E49" s="279"/>
      <c r="F49" s="280"/>
      <c r="G49" s="402"/>
      <c r="H49" s="888"/>
      <c r="I49" s="888"/>
      <c r="J49" s="888"/>
      <c r="K49" s="888"/>
      <c r="L49" s="888"/>
      <c r="M49" s="888"/>
      <c r="N49" s="888"/>
      <c r="O49" s="889"/>
      <c r="P49" s="112"/>
      <c r="Q49" s="896"/>
      <c r="R49" s="896"/>
      <c r="S49" s="896"/>
      <c r="T49" s="896"/>
      <c r="U49" s="896"/>
      <c r="V49" s="896"/>
      <c r="W49" s="896"/>
      <c r="X49" s="897"/>
      <c r="Y49" s="906" t="s">
        <v>14</v>
      </c>
      <c r="Z49" s="907"/>
      <c r="AA49" s="908"/>
      <c r="AB49" s="327"/>
      <c r="AC49" s="910"/>
      <c r="AD49" s="910"/>
      <c r="AE49" s="394"/>
      <c r="AF49" s="364"/>
      <c r="AG49" s="364"/>
      <c r="AH49" s="364"/>
      <c r="AI49" s="394"/>
      <c r="AJ49" s="364"/>
      <c r="AK49" s="364"/>
      <c r="AL49" s="364"/>
      <c r="AM49" s="394"/>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90"/>
      <c r="H50" s="891"/>
      <c r="I50" s="891"/>
      <c r="J50" s="891"/>
      <c r="K50" s="891"/>
      <c r="L50" s="891"/>
      <c r="M50" s="891"/>
      <c r="N50" s="891"/>
      <c r="O50" s="892"/>
      <c r="P50" s="898"/>
      <c r="Q50" s="898"/>
      <c r="R50" s="898"/>
      <c r="S50" s="898"/>
      <c r="T50" s="898"/>
      <c r="U50" s="898"/>
      <c r="V50" s="898"/>
      <c r="W50" s="898"/>
      <c r="X50" s="899"/>
      <c r="Y50" s="264" t="s">
        <v>61</v>
      </c>
      <c r="Z50" s="903"/>
      <c r="AA50" s="904"/>
      <c r="AB50" s="372"/>
      <c r="AC50" s="909"/>
      <c r="AD50" s="909"/>
      <c r="AE50" s="394"/>
      <c r="AF50" s="364"/>
      <c r="AG50" s="364"/>
      <c r="AH50" s="364"/>
      <c r="AI50" s="394"/>
      <c r="AJ50" s="364"/>
      <c r="AK50" s="364"/>
      <c r="AL50" s="364"/>
      <c r="AM50" s="394"/>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315</v>
      </c>
      <c r="AC51" s="846"/>
      <c r="AD51" s="846"/>
      <c r="AE51" s="394"/>
      <c r="AF51" s="364"/>
      <c r="AG51" s="364"/>
      <c r="AH51" s="364"/>
      <c r="AI51" s="394"/>
      <c r="AJ51" s="364"/>
      <c r="AK51" s="364"/>
      <c r="AL51" s="364"/>
      <c r="AM51" s="394"/>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5" sqref="G25:K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2" t="s">
        <v>577</v>
      </c>
      <c r="H2" s="483"/>
      <c r="I2" s="483"/>
      <c r="J2" s="483"/>
      <c r="K2" s="483"/>
      <c r="L2" s="483"/>
      <c r="M2" s="483"/>
      <c r="N2" s="483"/>
      <c r="O2" s="483"/>
      <c r="P2" s="483"/>
      <c r="Q2" s="483"/>
      <c r="R2" s="483"/>
      <c r="S2" s="483"/>
      <c r="T2" s="483"/>
      <c r="U2" s="483"/>
      <c r="V2" s="483"/>
      <c r="W2" s="483"/>
      <c r="X2" s="483"/>
      <c r="Y2" s="483"/>
      <c r="Z2" s="483"/>
      <c r="AA2" s="483"/>
      <c r="AB2" s="484"/>
      <c r="AC2" s="482" t="s">
        <v>580</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9" t="s">
        <v>19</v>
      </c>
      <c r="H3" s="527"/>
      <c r="I3" s="527"/>
      <c r="J3" s="527"/>
      <c r="K3" s="527"/>
      <c r="L3" s="526" t="s">
        <v>20</v>
      </c>
      <c r="M3" s="527"/>
      <c r="N3" s="527"/>
      <c r="O3" s="527"/>
      <c r="P3" s="527"/>
      <c r="Q3" s="527"/>
      <c r="R3" s="527"/>
      <c r="S3" s="527"/>
      <c r="T3" s="527"/>
      <c r="U3" s="527"/>
      <c r="V3" s="527"/>
      <c r="W3" s="527"/>
      <c r="X3" s="528"/>
      <c r="Y3" s="477" t="s">
        <v>21</v>
      </c>
      <c r="Z3" s="478"/>
      <c r="AA3" s="478"/>
      <c r="AB3" s="681"/>
      <c r="AC3" s="459"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3"/>
      <c r="B4" s="924"/>
      <c r="C4" s="924"/>
      <c r="D4" s="924"/>
      <c r="E4" s="924"/>
      <c r="F4" s="925"/>
      <c r="G4" s="529" t="s">
        <v>578</v>
      </c>
      <c r="H4" s="530"/>
      <c r="I4" s="530"/>
      <c r="J4" s="530"/>
      <c r="K4" s="531"/>
      <c r="L4" s="523" t="s">
        <v>565</v>
      </c>
      <c r="M4" s="524"/>
      <c r="N4" s="524"/>
      <c r="O4" s="524"/>
      <c r="P4" s="524"/>
      <c r="Q4" s="524"/>
      <c r="R4" s="524"/>
      <c r="S4" s="524"/>
      <c r="T4" s="524"/>
      <c r="U4" s="524"/>
      <c r="V4" s="524"/>
      <c r="W4" s="524"/>
      <c r="X4" s="525"/>
      <c r="Y4" s="485">
        <v>6</v>
      </c>
      <c r="Z4" s="486"/>
      <c r="AA4" s="486"/>
      <c r="AB4" s="688"/>
      <c r="AC4" s="529" t="s">
        <v>567</v>
      </c>
      <c r="AD4" s="530"/>
      <c r="AE4" s="530"/>
      <c r="AF4" s="530"/>
      <c r="AG4" s="531"/>
      <c r="AH4" s="523" t="s">
        <v>563</v>
      </c>
      <c r="AI4" s="524"/>
      <c r="AJ4" s="524"/>
      <c r="AK4" s="524"/>
      <c r="AL4" s="524"/>
      <c r="AM4" s="524"/>
      <c r="AN4" s="524"/>
      <c r="AO4" s="524"/>
      <c r="AP4" s="524"/>
      <c r="AQ4" s="524"/>
      <c r="AR4" s="524"/>
      <c r="AS4" s="524"/>
      <c r="AT4" s="525"/>
      <c r="AU4" s="485">
        <v>3</v>
      </c>
      <c r="AV4" s="486"/>
      <c r="AW4" s="486"/>
      <c r="AX4" s="487"/>
    </row>
    <row r="5" spans="1:50" ht="24.75" customHeight="1" x14ac:dyDescent="0.15">
      <c r="A5" s="923"/>
      <c r="B5" s="924"/>
      <c r="C5" s="924"/>
      <c r="D5" s="924"/>
      <c r="E5" s="924"/>
      <c r="F5" s="925"/>
      <c r="G5" s="430" t="s">
        <v>569</v>
      </c>
      <c r="H5" s="431"/>
      <c r="I5" s="431"/>
      <c r="J5" s="431"/>
      <c r="K5" s="432"/>
      <c r="L5" s="424" t="s">
        <v>579</v>
      </c>
      <c r="M5" s="425"/>
      <c r="N5" s="425"/>
      <c r="O5" s="425"/>
      <c r="P5" s="425"/>
      <c r="Q5" s="425"/>
      <c r="R5" s="425"/>
      <c r="S5" s="425"/>
      <c r="T5" s="425"/>
      <c r="U5" s="425"/>
      <c r="V5" s="425"/>
      <c r="W5" s="425"/>
      <c r="X5" s="426"/>
      <c r="Y5" s="427">
        <v>3</v>
      </c>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3"/>
      <c r="B6" s="924"/>
      <c r="C6" s="924"/>
      <c r="D6" s="924"/>
      <c r="E6" s="924"/>
      <c r="F6" s="925"/>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3"/>
      <c r="B7" s="924"/>
      <c r="C7" s="924"/>
      <c r="D7" s="924"/>
      <c r="E7" s="924"/>
      <c r="F7" s="925"/>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3"/>
      <c r="B8" s="924"/>
      <c r="C8" s="924"/>
      <c r="D8" s="924"/>
      <c r="E8" s="924"/>
      <c r="F8" s="925"/>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3"/>
      <c r="B9" s="924"/>
      <c r="C9" s="924"/>
      <c r="D9" s="924"/>
      <c r="E9" s="924"/>
      <c r="F9" s="925"/>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3"/>
      <c r="B10" s="924"/>
      <c r="C10" s="924"/>
      <c r="D10" s="924"/>
      <c r="E10" s="924"/>
      <c r="F10" s="925"/>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3"/>
      <c r="B11" s="924"/>
      <c r="C11" s="924"/>
      <c r="D11" s="924"/>
      <c r="E11" s="924"/>
      <c r="F11" s="925"/>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3"/>
      <c r="B12" s="924"/>
      <c r="C12" s="924"/>
      <c r="D12" s="924"/>
      <c r="E12" s="924"/>
      <c r="F12" s="925"/>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3"/>
      <c r="B13" s="924"/>
      <c r="C13" s="924"/>
      <c r="D13" s="924"/>
      <c r="E13" s="924"/>
      <c r="F13" s="925"/>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9</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3</v>
      </c>
      <c r="AV14" s="712"/>
      <c r="AW14" s="712"/>
      <c r="AX14" s="714"/>
    </row>
    <row r="15" spans="1:50" ht="30" customHeight="1" x14ac:dyDescent="0.15">
      <c r="A15" s="923"/>
      <c r="B15" s="924"/>
      <c r="C15" s="924"/>
      <c r="D15" s="924"/>
      <c r="E15" s="924"/>
      <c r="F15" s="925"/>
      <c r="G15" s="482" t="s">
        <v>581</v>
      </c>
      <c r="H15" s="483"/>
      <c r="I15" s="483"/>
      <c r="J15" s="483"/>
      <c r="K15" s="483"/>
      <c r="L15" s="483"/>
      <c r="M15" s="483"/>
      <c r="N15" s="483"/>
      <c r="O15" s="483"/>
      <c r="P15" s="483"/>
      <c r="Q15" s="483"/>
      <c r="R15" s="483"/>
      <c r="S15" s="483"/>
      <c r="T15" s="483"/>
      <c r="U15" s="483"/>
      <c r="V15" s="483"/>
      <c r="W15" s="483"/>
      <c r="X15" s="483"/>
      <c r="Y15" s="483"/>
      <c r="Z15" s="483"/>
      <c r="AA15" s="483"/>
      <c r="AB15" s="484"/>
      <c r="AC15" s="482" t="s">
        <v>583</v>
      </c>
      <c r="AD15" s="483"/>
      <c r="AE15" s="483"/>
      <c r="AF15" s="483"/>
      <c r="AG15" s="483"/>
      <c r="AH15" s="483"/>
      <c r="AI15" s="483"/>
      <c r="AJ15" s="483"/>
      <c r="AK15" s="483"/>
      <c r="AL15" s="483"/>
      <c r="AM15" s="483"/>
      <c r="AN15" s="483"/>
      <c r="AO15" s="483"/>
      <c r="AP15" s="483"/>
      <c r="AQ15" s="483"/>
      <c r="AR15" s="483"/>
      <c r="AS15" s="483"/>
      <c r="AT15" s="483"/>
      <c r="AU15" s="483"/>
      <c r="AV15" s="483"/>
      <c r="AW15" s="483"/>
      <c r="AX15" s="676"/>
    </row>
    <row r="16" spans="1:50" ht="25.5" customHeight="1" x14ac:dyDescent="0.15">
      <c r="A16" s="923"/>
      <c r="B16" s="924"/>
      <c r="C16" s="924"/>
      <c r="D16" s="924"/>
      <c r="E16" s="924"/>
      <c r="F16" s="925"/>
      <c r="G16" s="459"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81"/>
      <c r="AC16" s="459"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3"/>
      <c r="B17" s="924"/>
      <c r="C17" s="924"/>
      <c r="D17" s="924"/>
      <c r="E17" s="924"/>
      <c r="F17" s="925"/>
      <c r="G17" s="529" t="s">
        <v>578</v>
      </c>
      <c r="H17" s="530"/>
      <c r="I17" s="530"/>
      <c r="J17" s="530"/>
      <c r="K17" s="531"/>
      <c r="L17" s="523" t="s">
        <v>565</v>
      </c>
      <c r="M17" s="524"/>
      <c r="N17" s="524"/>
      <c r="O17" s="524"/>
      <c r="P17" s="524"/>
      <c r="Q17" s="524"/>
      <c r="R17" s="524"/>
      <c r="S17" s="524"/>
      <c r="T17" s="524"/>
      <c r="U17" s="524"/>
      <c r="V17" s="524"/>
      <c r="W17" s="524"/>
      <c r="X17" s="525"/>
      <c r="Y17" s="485">
        <v>13</v>
      </c>
      <c r="Z17" s="486"/>
      <c r="AA17" s="486"/>
      <c r="AB17" s="688"/>
      <c r="AC17" s="529" t="s">
        <v>567</v>
      </c>
      <c r="AD17" s="530"/>
      <c r="AE17" s="530"/>
      <c r="AF17" s="530"/>
      <c r="AG17" s="531"/>
      <c r="AH17" s="523" t="s">
        <v>563</v>
      </c>
      <c r="AI17" s="524"/>
      <c r="AJ17" s="524"/>
      <c r="AK17" s="524"/>
      <c r="AL17" s="524"/>
      <c r="AM17" s="524"/>
      <c r="AN17" s="524"/>
      <c r="AO17" s="524"/>
      <c r="AP17" s="524"/>
      <c r="AQ17" s="524"/>
      <c r="AR17" s="524"/>
      <c r="AS17" s="524"/>
      <c r="AT17" s="525"/>
      <c r="AU17" s="485">
        <v>8</v>
      </c>
      <c r="AV17" s="486"/>
      <c r="AW17" s="486"/>
      <c r="AX17" s="487"/>
    </row>
    <row r="18" spans="1:50" ht="24.75" customHeight="1" x14ac:dyDescent="0.15">
      <c r="A18" s="923"/>
      <c r="B18" s="924"/>
      <c r="C18" s="924"/>
      <c r="D18" s="924"/>
      <c r="E18" s="924"/>
      <c r="F18" s="925"/>
      <c r="G18" s="430" t="s">
        <v>569</v>
      </c>
      <c r="H18" s="431"/>
      <c r="I18" s="431"/>
      <c r="J18" s="431"/>
      <c r="K18" s="432"/>
      <c r="L18" s="424" t="s">
        <v>582</v>
      </c>
      <c r="M18" s="425"/>
      <c r="N18" s="425"/>
      <c r="O18" s="425"/>
      <c r="P18" s="425"/>
      <c r="Q18" s="425"/>
      <c r="R18" s="425"/>
      <c r="S18" s="425"/>
      <c r="T18" s="425"/>
      <c r="U18" s="425"/>
      <c r="V18" s="425"/>
      <c r="W18" s="425"/>
      <c r="X18" s="426"/>
      <c r="Y18" s="427">
        <v>8</v>
      </c>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3"/>
      <c r="B19" s="924"/>
      <c r="C19" s="924"/>
      <c r="D19" s="924"/>
      <c r="E19" s="924"/>
      <c r="F19" s="925"/>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3"/>
      <c r="B20" s="924"/>
      <c r="C20" s="924"/>
      <c r="D20" s="924"/>
      <c r="E20" s="924"/>
      <c r="F20" s="925"/>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3"/>
      <c r="B21" s="924"/>
      <c r="C21" s="924"/>
      <c r="D21" s="924"/>
      <c r="E21" s="924"/>
      <c r="F21" s="925"/>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3"/>
      <c r="B22" s="924"/>
      <c r="C22" s="924"/>
      <c r="D22" s="924"/>
      <c r="E22" s="924"/>
      <c r="F22" s="925"/>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3"/>
      <c r="B23" s="924"/>
      <c r="C23" s="924"/>
      <c r="D23" s="924"/>
      <c r="E23" s="924"/>
      <c r="F23" s="925"/>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3"/>
      <c r="B24" s="924"/>
      <c r="C24" s="924"/>
      <c r="D24" s="924"/>
      <c r="E24" s="924"/>
      <c r="F24" s="925"/>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3"/>
      <c r="B25" s="924"/>
      <c r="C25" s="924"/>
      <c r="D25" s="924"/>
      <c r="E25" s="924"/>
      <c r="F25" s="925"/>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3"/>
      <c r="B26" s="924"/>
      <c r="C26" s="924"/>
      <c r="D26" s="924"/>
      <c r="E26" s="924"/>
      <c r="F26" s="925"/>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21</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8</v>
      </c>
      <c r="AV27" s="712"/>
      <c r="AW27" s="712"/>
      <c r="AX27" s="714"/>
    </row>
    <row r="28" spans="1:50" ht="30" customHeight="1" x14ac:dyDescent="0.15">
      <c r="A28" s="923"/>
      <c r="B28" s="924"/>
      <c r="C28" s="924"/>
      <c r="D28" s="924"/>
      <c r="E28" s="924"/>
      <c r="F28" s="925"/>
      <c r="G28" s="482" t="s">
        <v>584</v>
      </c>
      <c r="H28" s="483"/>
      <c r="I28" s="483"/>
      <c r="J28" s="483"/>
      <c r="K28" s="483"/>
      <c r="L28" s="483"/>
      <c r="M28" s="483"/>
      <c r="N28" s="483"/>
      <c r="O28" s="483"/>
      <c r="P28" s="483"/>
      <c r="Q28" s="483"/>
      <c r="R28" s="483"/>
      <c r="S28" s="483"/>
      <c r="T28" s="483"/>
      <c r="U28" s="483"/>
      <c r="V28" s="483"/>
      <c r="W28" s="483"/>
      <c r="X28" s="483"/>
      <c r="Y28" s="483"/>
      <c r="Z28" s="483"/>
      <c r="AA28" s="483"/>
      <c r="AB28" s="484"/>
      <c r="AC28" s="482" t="s">
        <v>585</v>
      </c>
      <c r="AD28" s="483"/>
      <c r="AE28" s="483"/>
      <c r="AF28" s="483"/>
      <c r="AG28" s="483"/>
      <c r="AH28" s="483"/>
      <c r="AI28" s="483"/>
      <c r="AJ28" s="483"/>
      <c r="AK28" s="483"/>
      <c r="AL28" s="483"/>
      <c r="AM28" s="483"/>
      <c r="AN28" s="483"/>
      <c r="AO28" s="483"/>
      <c r="AP28" s="483"/>
      <c r="AQ28" s="483"/>
      <c r="AR28" s="483"/>
      <c r="AS28" s="483"/>
      <c r="AT28" s="483"/>
      <c r="AU28" s="483"/>
      <c r="AV28" s="483"/>
      <c r="AW28" s="483"/>
      <c r="AX28" s="676"/>
    </row>
    <row r="29" spans="1:50" ht="24.75" customHeight="1" x14ac:dyDescent="0.15">
      <c r="A29" s="923"/>
      <c r="B29" s="924"/>
      <c r="C29" s="924"/>
      <c r="D29" s="924"/>
      <c r="E29" s="924"/>
      <c r="F29" s="925"/>
      <c r="G29" s="459"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81"/>
      <c r="AC29" s="459"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3"/>
      <c r="B30" s="924"/>
      <c r="C30" s="924"/>
      <c r="D30" s="924"/>
      <c r="E30" s="924"/>
      <c r="F30" s="925"/>
      <c r="G30" s="529" t="s">
        <v>578</v>
      </c>
      <c r="H30" s="530"/>
      <c r="I30" s="530"/>
      <c r="J30" s="530"/>
      <c r="K30" s="531"/>
      <c r="L30" s="523" t="s">
        <v>565</v>
      </c>
      <c r="M30" s="524"/>
      <c r="N30" s="524"/>
      <c r="O30" s="524"/>
      <c r="P30" s="524"/>
      <c r="Q30" s="524"/>
      <c r="R30" s="524"/>
      <c r="S30" s="524"/>
      <c r="T30" s="524"/>
      <c r="U30" s="524"/>
      <c r="V30" s="524"/>
      <c r="W30" s="524"/>
      <c r="X30" s="525"/>
      <c r="Y30" s="485">
        <v>9.6</v>
      </c>
      <c r="Z30" s="486"/>
      <c r="AA30" s="486"/>
      <c r="AB30" s="688"/>
      <c r="AC30" s="529" t="s">
        <v>578</v>
      </c>
      <c r="AD30" s="530"/>
      <c r="AE30" s="530"/>
      <c r="AF30" s="530"/>
      <c r="AG30" s="531"/>
      <c r="AH30" s="523" t="s">
        <v>565</v>
      </c>
      <c r="AI30" s="524"/>
      <c r="AJ30" s="524"/>
      <c r="AK30" s="524"/>
      <c r="AL30" s="524"/>
      <c r="AM30" s="524"/>
      <c r="AN30" s="524"/>
      <c r="AO30" s="524"/>
      <c r="AP30" s="524"/>
      <c r="AQ30" s="524"/>
      <c r="AR30" s="524"/>
      <c r="AS30" s="524"/>
      <c r="AT30" s="525"/>
      <c r="AU30" s="485">
        <v>9.6999999999999993</v>
      </c>
      <c r="AV30" s="486"/>
      <c r="AW30" s="486"/>
      <c r="AX30" s="487"/>
    </row>
    <row r="31" spans="1:50" ht="24.75" customHeight="1" x14ac:dyDescent="0.15">
      <c r="A31" s="923"/>
      <c r="B31" s="924"/>
      <c r="C31" s="924"/>
      <c r="D31" s="924"/>
      <c r="E31" s="924"/>
      <c r="F31" s="925"/>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3"/>
      <c r="B32" s="924"/>
      <c r="C32" s="924"/>
      <c r="D32" s="924"/>
      <c r="E32" s="924"/>
      <c r="F32" s="925"/>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3"/>
      <c r="B33" s="924"/>
      <c r="C33" s="924"/>
      <c r="D33" s="924"/>
      <c r="E33" s="924"/>
      <c r="F33" s="925"/>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3"/>
      <c r="B34" s="924"/>
      <c r="C34" s="924"/>
      <c r="D34" s="924"/>
      <c r="E34" s="924"/>
      <c r="F34" s="925"/>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3"/>
      <c r="B35" s="924"/>
      <c r="C35" s="924"/>
      <c r="D35" s="924"/>
      <c r="E35" s="924"/>
      <c r="F35" s="925"/>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3"/>
      <c r="B36" s="924"/>
      <c r="C36" s="924"/>
      <c r="D36" s="924"/>
      <c r="E36" s="924"/>
      <c r="F36" s="925"/>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3"/>
      <c r="B37" s="924"/>
      <c r="C37" s="924"/>
      <c r="D37" s="924"/>
      <c r="E37" s="924"/>
      <c r="F37" s="925"/>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3"/>
      <c r="B38" s="924"/>
      <c r="C38" s="924"/>
      <c r="D38" s="924"/>
      <c r="E38" s="924"/>
      <c r="F38" s="925"/>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3"/>
      <c r="B39" s="924"/>
      <c r="C39" s="924"/>
      <c r="D39" s="924"/>
      <c r="E39" s="924"/>
      <c r="F39" s="925"/>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9.6</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9.6999999999999993</v>
      </c>
      <c r="AV40" s="712"/>
      <c r="AW40" s="712"/>
      <c r="AX40" s="714"/>
    </row>
    <row r="41" spans="1:50" ht="30" customHeight="1" x14ac:dyDescent="0.15">
      <c r="A41" s="923"/>
      <c r="B41" s="924"/>
      <c r="C41" s="924"/>
      <c r="D41" s="924"/>
      <c r="E41" s="924"/>
      <c r="F41" s="925"/>
      <c r="G41" s="482" t="s">
        <v>586</v>
      </c>
      <c r="H41" s="483"/>
      <c r="I41" s="483"/>
      <c r="J41" s="483"/>
      <c r="K41" s="483"/>
      <c r="L41" s="483"/>
      <c r="M41" s="483"/>
      <c r="N41" s="483"/>
      <c r="O41" s="483"/>
      <c r="P41" s="483"/>
      <c r="Q41" s="483"/>
      <c r="R41" s="483"/>
      <c r="S41" s="483"/>
      <c r="T41" s="483"/>
      <c r="U41" s="483"/>
      <c r="V41" s="483"/>
      <c r="W41" s="483"/>
      <c r="X41" s="483"/>
      <c r="Y41" s="483"/>
      <c r="Z41" s="483"/>
      <c r="AA41" s="483"/>
      <c r="AB41" s="484"/>
      <c r="AC41" s="482"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76"/>
    </row>
    <row r="42" spans="1:50" ht="24.75" customHeight="1" x14ac:dyDescent="0.15">
      <c r="A42" s="923"/>
      <c r="B42" s="924"/>
      <c r="C42" s="924"/>
      <c r="D42" s="924"/>
      <c r="E42" s="924"/>
      <c r="F42" s="925"/>
      <c r="G42" s="459"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81"/>
      <c r="AC42" s="459"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3"/>
      <c r="B43" s="924"/>
      <c r="C43" s="924"/>
      <c r="D43" s="924"/>
      <c r="E43" s="924"/>
      <c r="F43" s="925"/>
      <c r="G43" s="529" t="s">
        <v>578</v>
      </c>
      <c r="H43" s="530"/>
      <c r="I43" s="530"/>
      <c r="J43" s="530"/>
      <c r="K43" s="531"/>
      <c r="L43" s="523" t="s">
        <v>565</v>
      </c>
      <c r="M43" s="524"/>
      <c r="N43" s="524"/>
      <c r="O43" s="524"/>
      <c r="P43" s="524"/>
      <c r="Q43" s="524"/>
      <c r="R43" s="524"/>
      <c r="S43" s="524"/>
      <c r="T43" s="524"/>
      <c r="U43" s="524"/>
      <c r="V43" s="524"/>
      <c r="W43" s="524"/>
      <c r="X43" s="525"/>
      <c r="Y43" s="485">
        <v>10</v>
      </c>
      <c r="Z43" s="486"/>
      <c r="AA43" s="486"/>
      <c r="AB43" s="688"/>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3"/>
      <c r="B44" s="924"/>
      <c r="C44" s="924"/>
      <c r="D44" s="924"/>
      <c r="E44" s="924"/>
      <c r="F44" s="925"/>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3"/>
      <c r="B45" s="924"/>
      <c r="C45" s="924"/>
      <c r="D45" s="924"/>
      <c r="E45" s="924"/>
      <c r="F45" s="925"/>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3"/>
      <c r="B46" s="924"/>
      <c r="C46" s="924"/>
      <c r="D46" s="924"/>
      <c r="E46" s="924"/>
      <c r="F46" s="925"/>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3"/>
      <c r="B47" s="924"/>
      <c r="C47" s="924"/>
      <c r="D47" s="924"/>
      <c r="E47" s="924"/>
      <c r="F47" s="925"/>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3"/>
      <c r="B48" s="924"/>
      <c r="C48" s="924"/>
      <c r="D48" s="924"/>
      <c r="E48" s="924"/>
      <c r="F48" s="925"/>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3"/>
      <c r="B49" s="924"/>
      <c r="C49" s="924"/>
      <c r="D49" s="924"/>
      <c r="E49" s="924"/>
      <c r="F49" s="925"/>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3"/>
      <c r="B50" s="924"/>
      <c r="C50" s="924"/>
      <c r="D50" s="924"/>
      <c r="E50" s="924"/>
      <c r="F50" s="925"/>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3"/>
      <c r="B51" s="924"/>
      <c r="C51" s="924"/>
      <c r="D51" s="924"/>
      <c r="E51" s="924"/>
      <c r="F51" s="925"/>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3"/>
      <c r="B52" s="924"/>
      <c r="C52" s="924"/>
      <c r="D52" s="924"/>
      <c r="E52" s="924"/>
      <c r="F52" s="925"/>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10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hidden="1" customHeight="1" thickBot="1" x14ac:dyDescent="0.2"/>
    <row r="55" spans="1:50" ht="30" hidden="1" customHeight="1" x14ac:dyDescent="0.15">
      <c r="A55" s="929" t="s">
        <v>32</v>
      </c>
      <c r="B55" s="930"/>
      <c r="C55" s="930"/>
      <c r="D55" s="930"/>
      <c r="E55" s="930"/>
      <c r="F55" s="931"/>
      <c r="G55" s="482" t="s">
        <v>317</v>
      </c>
      <c r="H55" s="483"/>
      <c r="I55" s="483"/>
      <c r="J55" s="483"/>
      <c r="K55" s="483"/>
      <c r="L55" s="483"/>
      <c r="M55" s="483"/>
      <c r="N55" s="483"/>
      <c r="O55" s="483"/>
      <c r="P55" s="483"/>
      <c r="Q55" s="483"/>
      <c r="R55" s="483"/>
      <c r="S55" s="483"/>
      <c r="T55" s="483"/>
      <c r="U55" s="483"/>
      <c r="V55" s="483"/>
      <c r="W55" s="483"/>
      <c r="X55" s="483"/>
      <c r="Y55" s="483"/>
      <c r="Z55" s="483"/>
      <c r="AA55" s="483"/>
      <c r="AB55" s="484"/>
      <c r="AC55" s="482" t="s">
        <v>429</v>
      </c>
      <c r="AD55" s="483"/>
      <c r="AE55" s="483"/>
      <c r="AF55" s="483"/>
      <c r="AG55" s="483"/>
      <c r="AH55" s="483"/>
      <c r="AI55" s="483"/>
      <c r="AJ55" s="483"/>
      <c r="AK55" s="483"/>
      <c r="AL55" s="483"/>
      <c r="AM55" s="483"/>
      <c r="AN55" s="483"/>
      <c r="AO55" s="483"/>
      <c r="AP55" s="483"/>
      <c r="AQ55" s="483"/>
      <c r="AR55" s="483"/>
      <c r="AS55" s="483"/>
      <c r="AT55" s="483"/>
      <c r="AU55" s="483"/>
      <c r="AV55" s="483"/>
      <c r="AW55" s="483"/>
      <c r="AX55" s="676"/>
    </row>
    <row r="56" spans="1:50" ht="24.75" hidden="1" customHeight="1" x14ac:dyDescent="0.15">
      <c r="A56" s="923"/>
      <c r="B56" s="924"/>
      <c r="C56" s="924"/>
      <c r="D56" s="924"/>
      <c r="E56" s="924"/>
      <c r="F56" s="925"/>
      <c r="G56" s="459"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81"/>
      <c r="AC56" s="459"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hidden="1" customHeight="1" x14ac:dyDescent="0.15">
      <c r="A57" s="923"/>
      <c r="B57" s="924"/>
      <c r="C57" s="924"/>
      <c r="D57" s="924"/>
      <c r="E57" s="924"/>
      <c r="F57" s="925"/>
      <c r="G57" s="529"/>
      <c r="H57" s="530"/>
      <c r="I57" s="530"/>
      <c r="J57" s="530"/>
      <c r="K57" s="531"/>
      <c r="L57" s="523"/>
      <c r="M57" s="524"/>
      <c r="N57" s="524"/>
      <c r="O57" s="524"/>
      <c r="P57" s="524"/>
      <c r="Q57" s="524"/>
      <c r="R57" s="524"/>
      <c r="S57" s="524"/>
      <c r="T57" s="524"/>
      <c r="U57" s="524"/>
      <c r="V57" s="524"/>
      <c r="W57" s="524"/>
      <c r="X57" s="525"/>
      <c r="Y57" s="485"/>
      <c r="Z57" s="486"/>
      <c r="AA57" s="486"/>
      <c r="AB57" s="688"/>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hidden="1" customHeight="1" x14ac:dyDescent="0.15">
      <c r="A58" s="923"/>
      <c r="B58" s="924"/>
      <c r="C58" s="924"/>
      <c r="D58" s="924"/>
      <c r="E58" s="924"/>
      <c r="F58" s="925"/>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hidden="1" customHeight="1" x14ac:dyDescent="0.15">
      <c r="A59" s="923"/>
      <c r="B59" s="924"/>
      <c r="C59" s="924"/>
      <c r="D59" s="924"/>
      <c r="E59" s="924"/>
      <c r="F59" s="925"/>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hidden="1" customHeight="1" x14ac:dyDescent="0.15">
      <c r="A60" s="923"/>
      <c r="B60" s="924"/>
      <c r="C60" s="924"/>
      <c r="D60" s="924"/>
      <c r="E60" s="924"/>
      <c r="F60" s="925"/>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hidden="1" customHeight="1" x14ac:dyDescent="0.15">
      <c r="A61" s="923"/>
      <c r="B61" s="924"/>
      <c r="C61" s="924"/>
      <c r="D61" s="924"/>
      <c r="E61" s="924"/>
      <c r="F61" s="925"/>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hidden="1" customHeight="1" x14ac:dyDescent="0.15">
      <c r="A62" s="923"/>
      <c r="B62" s="924"/>
      <c r="C62" s="924"/>
      <c r="D62" s="924"/>
      <c r="E62" s="924"/>
      <c r="F62" s="925"/>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hidden="1" customHeight="1" x14ac:dyDescent="0.15">
      <c r="A63" s="923"/>
      <c r="B63" s="924"/>
      <c r="C63" s="924"/>
      <c r="D63" s="924"/>
      <c r="E63" s="924"/>
      <c r="F63" s="925"/>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hidden="1" customHeight="1" x14ac:dyDescent="0.15">
      <c r="A64" s="923"/>
      <c r="B64" s="924"/>
      <c r="C64" s="924"/>
      <c r="D64" s="924"/>
      <c r="E64" s="924"/>
      <c r="F64" s="925"/>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hidden="1" customHeight="1" x14ac:dyDescent="0.15">
      <c r="A65" s="923"/>
      <c r="B65" s="924"/>
      <c r="C65" s="924"/>
      <c r="D65" s="924"/>
      <c r="E65" s="924"/>
      <c r="F65" s="925"/>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hidden="1" customHeight="1" x14ac:dyDescent="0.15">
      <c r="A66" s="923"/>
      <c r="B66" s="924"/>
      <c r="C66" s="924"/>
      <c r="D66" s="924"/>
      <c r="E66" s="924"/>
      <c r="F66" s="925"/>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hidden="1"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hidden="1" customHeight="1" x14ac:dyDescent="0.15">
      <c r="A68" s="923"/>
      <c r="B68" s="924"/>
      <c r="C68" s="924"/>
      <c r="D68" s="924"/>
      <c r="E68" s="924"/>
      <c r="F68" s="925"/>
      <c r="G68" s="482" t="s">
        <v>430</v>
      </c>
      <c r="H68" s="483"/>
      <c r="I68" s="483"/>
      <c r="J68" s="483"/>
      <c r="K68" s="483"/>
      <c r="L68" s="483"/>
      <c r="M68" s="483"/>
      <c r="N68" s="483"/>
      <c r="O68" s="483"/>
      <c r="P68" s="483"/>
      <c r="Q68" s="483"/>
      <c r="R68" s="483"/>
      <c r="S68" s="483"/>
      <c r="T68" s="483"/>
      <c r="U68" s="483"/>
      <c r="V68" s="483"/>
      <c r="W68" s="483"/>
      <c r="X68" s="483"/>
      <c r="Y68" s="483"/>
      <c r="Z68" s="483"/>
      <c r="AA68" s="483"/>
      <c r="AB68" s="484"/>
      <c r="AC68" s="482" t="s">
        <v>431</v>
      </c>
      <c r="AD68" s="483"/>
      <c r="AE68" s="483"/>
      <c r="AF68" s="483"/>
      <c r="AG68" s="483"/>
      <c r="AH68" s="483"/>
      <c r="AI68" s="483"/>
      <c r="AJ68" s="483"/>
      <c r="AK68" s="483"/>
      <c r="AL68" s="483"/>
      <c r="AM68" s="483"/>
      <c r="AN68" s="483"/>
      <c r="AO68" s="483"/>
      <c r="AP68" s="483"/>
      <c r="AQ68" s="483"/>
      <c r="AR68" s="483"/>
      <c r="AS68" s="483"/>
      <c r="AT68" s="483"/>
      <c r="AU68" s="483"/>
      <c r="AV68" s="483"/>
      <c r="AW68" s="483"/>
      <c r="AX68" s="676"/>
    </row>
    <row r="69" spans="1:50" ht="25.5" hidden="1" customHeight="1" x14ac:dyDescent="0.15">
      <c r="A69" s="923"/>
      <c r="B69" s="924"/>
      <c r="C69" s="924"/>
      <c r="D69" s="924"/>
      <c r="E69" s="924"/>
      <c r="F69" s="925"/>
      <c r="G69" s="459"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81"/>
      <c r="AC69" s="459"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hidden="1" customHeight="1" x14ac:dyDescent="0.15">
      <c r="A70" s="923"/>
      <c r="B70" s="924"/>
      <c r="C70" s="924"/>
      <c r="D70" s="924"/>
      <c r="E70" s="924"/>
      <c r="F70" s="925"/>
      <c r="G70" s="529"/>
      <c r="H70" s="530"/>
      <c r="I70" s="530"/>
      <c r="J70" s="530"/>
      <c r="K70" s="531"/>
      <c r="L70" s="523"/>
      <c r="M70" s="524"/>
      <c r="N70" s="524"/>
      <c r="O70" s="524"/>
      <c r="P70" s="524"/>
      <c r="Q70" s="524"/>
      <c r="R70" s="524"/>
      <c r="S70" s="524"/>
      <c r="T70" s="524"/>
      <c r="U70" s="524"/>
      <c r="V70" s="524"/>
      <c r="W70" s="524"/>
      <c r="X70" s="525"/>
      <c r="Y70" s="485"/>
      <c r="Z70" s="486"/>
      <c r="AA70" s="486"/>
      <c r="AB70" s="688"/>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hidden="1" customHeight="1" x14ac:dyDescent="0.15">
      <c r="A71" s="923"/>
      <c r="B71" s="924"/>
      <c r="C71" s="924"/>
      <c r="D71" s="924"/>
      <c r="E71" s="924"/>
      <c r="F71" s="925"/>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hidden="1" customHeight="1" x14ac:dyDescent="0.15">
      <c r="A72" s="923"/>
      <c r="B72" s="924"/>
      <c r="C72" s="924"/>
      <c r="D72" s="924"/>
      <c r="E72" s="924"/>
      <c r="F72" s="925"/>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hidden="1" customHeight="1" x14ac:dyDescent="0.15">
      <c r="A73" s="923"/>
      <c r="B73" s="924"/>
      <c r="C73" s="924"/>
      <c r="D73" s="924"/>
      <c r="E73" s="924"/>
      <c r="F73" s="925"/>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hidden="1" customHeight="1" x14ac:dyDescent="0.15">
      <c r="A74" s="923"/>
      <c r="B74" s="924"/>
      <c r="C74" s="924"/>
      <c r="D74" s="924"/>
      <c r="E74" s="924"/>
      <c r="F74" s="925"/>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hidden="1" customHeight="1" x14ac:dyDescent="0.15">
      <c r="A75" s="923"/>
      <c r="B75" s="924"/>
      <c r="C75" s="924"/>
      <c r="D75" s="924"/>
      <c r="E75" s="924"/>
      <c r="F75" s="925"/>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hidden="1" customHeight="1" x14ac:dyDescent="0.15">
      <c r="A76" s="923"/>
      <c r="B76" s="924"/>
      <c r="C76" s="924"/>
      <c r="D76" s="924"/>
      <c r="E76" s="924"/>
      <c r="F76" s="925"/>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hidden="1" customHeight="1" x14ac:dyDescent="0.15">
      <c r="A77" s="923"/>
      <c r="B77" s="924"/>
      <c r="C77" s="924"/>
      <c r="D77" s="924"/>
      <c r="E77" s="924"/>
      <c r="F77" s="925"/>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hidden="1" customHeight="1" x14ac:dyDescent="0.15">
      <c r="A78" s="923"/>
      <c r="B78" s="924"/>
      <c r="C78" s="924"/>
      <c r="D78" s="924"/>
      <c r="E78" s="924"/>
      <c r="F78" s="925"/>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hidden="1" customHeight="1" x14ac:dyDescent="0.15">
      <c r="A79" s="923"/>
      <c r="B79" s="924"/>
      <c r="C79" s="924"/>
      <c r="D79" s="924"/>
      <c r="E79" s="924"/>
      <c r="F79" s="925"/>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hidden="1"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hidden="1" customHeight="1" x14ac:dyDescent="0.15">
      <c r="A81" s="923"/>
      <c r="B81" s="924"/>
      <c r="C81" s="924"/>
      <c r="D81" s="924"/>
      <c r="E81" s="924"/>
      <c r="F81" s="925"/>
      <c r="G81" s="482" t="s">
        <v>432</v>
      </c>
      <c r="H81" s="483"/>
      <c r="I81" s="483"/>
      <c r="J81" s="483"/>
      <c r="K81" s="483"/>
      <c r="L81" s="483"/>
      <c r="M81" s="483"/>
      <c r="N81" s="483"/>
      <c r="O81" s="483"/>
      <c r="P81" s="483"/>
      <c r="Q81" s="483"/>
      <c r="R81" s="483"/>
      <c r="S81" s="483"/>
      <c r="T81" s="483"/>
      <c r="U81" s="483"/>
      <c r="V81" s="483"/>
      <c r="W81" s="483"/>
      <c r="X81" s="483"/>
      <c r="Y81" s="483"/>
      <c r="Z81" s="483"/>
      <c r="AA81" s="483"/>
      <c r="AB81" s="484"/>
      <c r="AC81" s="482" t="s">
        <v>433</v>
      </c>
      <c r="AD81" s="483"/>
      <c r="AE81" s="483"/>
      <c r="AF81" s="483"/>
      <c r="AG81" s="483"/>
      <c r="AH81" s="483"/>
      <c r="AI81" s="483"/>
      <c r="AJ81" s="483"/>
      <c r="AK81" s="483"/>
      <c r="AL81" s="483"/>
      <c r="AM81" s="483"/>
      <c r="AN81" s="483"/>
      <c r="AO81" s="483"/>
      <c r="AP81" s="483"/>
      <c r="AQ81" s="483"/>
      <c r="AR81" s="483"/>
      <c r="AS81" s="483"/>
      <c r="AT81" s="483"/>
      <c r="AU81" s="483"/>
      <c r="AV81" s="483"/>
      <c r="AW81" s="483"/>
      <c r="AX81" s="676"/>
    </row>
    <row r="82" spans="1:50" ht="24.75" hidden="1" customHeight="1" x14ac:dyDescent="0.15">
      <c r="A82" s="923"/>
      <c r="B82" s="924"/>
      <c r="C82" s="924"/>
      <c r="D82" s="924"/>
      <c r="E82" s="924"/>
      <c r="F82" s="925"/>
      <c r="G82" s="459"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81"/>
      <c r="AC82" s="459"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hidden="1" customHeight="1" x14ac:dyDescent="0.15">
      <c r="A83" s="923"/>
      <c r="B83" s="924"/>
      <c r="C83" s="924"/>
      <c r="D83" s="924"/>
      <c r="E83" s="924"/>
      <c r="F83" s="925"/>
      <c r="G83" s="529"/>
      <c r="H83" s="530"/>
      <c r="I83" s="530"/>
      <c r="J83" s="530"/>
      <c r="K83" s="531"/>
      <c r="L83" s="523"/>
      <c r="M83" s="524"/>
      <c r="N83" s="524"/>
      <c r="O83" s="524"/>
      <c r="P83" s="524"/>
      <c r="Q83" s="524"/>
      <c r="R83" s="524"/>
      <c r="S83" s="524"/>
      <c r="T83" s="524"/>
      <c r="U83" s="524"/>
      <c r="V83" s="524"/>
      <c r="W83" s="524"/>
      <c r="X83" s="525"/>
      <c r="Y83" s="485"/>
      <c r="Z83" s="486"/>
      <c r="AA83" s="486"/>
      <c r="AB83" s="688"/>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hidden="1" customHeight="1" x14ac:dyDescent="0.15">
      <c r="A84" s="923"/>
      <c r="B84" s="924"/>
      <c r="C84" s="924"/>
      <c r="D84" s="924"/>
      <c r="E84" s="924"/>
      <c r="F84" s="925"/>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hidden="1" customHeight="1" x14ac:dyDescent="0.15">
      <c r="A85" s="923"/>
      <c r="B85" s="924"/>
      <c r="C85" s="924"/>
      <c r="D85" s="924"/>
      <c r="E85" s="924"/>
      <c r="F85" s="925"/>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hidden="1" customHeight="1" x14ac:dyDescent="0.15">
      <c r="A86" s="923"/>
      <c r="B86" s="924"/>
      <c r="C86" s="924"/>
      <c r="D86" s="924"/>
      <c r="E86" s="924"/>
      <c r="F86" s="925"/>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hidden="1" customHeight="1" x14ac:dyDescent="0.15">
      <c r="A87" s="923"/>
      <c r="B87" s="924"/>
      <c r="C87" s="924"/>
      <c r="D87" s="924"/>
      <c r="E87" s="924"/>
      <c r="F87" s="925"/>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hidden="1" customHeight="1" x14ac:dyDescent="0.15">
      <c r="A88" s="923"/>
      <c r="B88" s="924"/>
      <c r="C88" s="924"/>
      <c r="D88" s="924"/>
      <c r="E88" s="924"/>
      <c r="F88" s="925"/>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hidden="1" customHeight="1" x14ac:dyDescent="0.15">
      <c r="A89" s="923"/>
      <c r="B89" s="924"/>
      <c r="C89" s="924"/>
      <c r="D89" s="924"/>
      <c r="E89" s="924"/>
      <c r="F89" s="925"/>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hidden="1" customHeight="1" x14ac:dyDescent="0.15">
      <c r="A90" s="923"/>
      <c r="B90" s="924"/>
      <c r="C90" s="924"/>
      <c r="D90" s="924"/>
      <c r="E90" s="924"/>
      <c r="F90" s="925"/>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hidden="1" customHeight="1" x14ac:dyDescent="0.15">
      <c r="A91" s="923"/>
      <c r="B91" s="924"/>
      <c r="C91" s="924"/>
      <c r="D91" s="924"/>
      <c r="E91" s="924"/>
      <c r="F91" s="925"/>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hidden="1" customHeight="1" x14ac:dyDescent="0.15">
      <c r="A92" s="923"/>
      <c r="B92" s="924"/>
      <c r="C92" s="924"/>
      <c r="D92" s="924"/>
      <c r="E92" s="924"/>
      <c r="F92" s="925"/>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hidden="1"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hidden="1" customHeight="1" x14ac:dyDescent="0.15">
      <c r="A94" s="923"/>
      <c r="B94" s="924"/>
      <c r="C94" s="924"/>
      <c r="D94" s="924"/>
      <c r="E94" s="924"/>
      <c r="F94" s="925"/>
      <c r="G94" s="482" t="s">
        <v>434</v>
      </c>
      <c r="H94" s="483"/>
      <c r="I94" s="483"/>
      <c r="J94" s="483"/>
      <c r="K94" s="483"/>
      <c r="L94" s="483"/>
      <c r="M94" s="483"/>
      <c r="N94" s="483"/>
      <c r="O94" s="483"/>
      <c r="P94" s="483"/>
      <c r="Q94" s="483"/>
      <c r="R94" s="483"/>
      <c r="S94" s="483"/>
      <c r="T94" s="483"/>
      <c r="U94" s="483"/>
      <c r="V94" s="483"/>
      <c r="W94" s="483"/>
      <c r="X94" s="483"/>
      <c r="Y94" s="483"/>
      <c r="Z94" s="483"/>
      <c r="AA94" s="483"/>
      <c r="AB94" s="484"/>
      <c r="AC94" s="482"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76"/>
    </row>
    <row r="95" spans="1:50" ht="24.75" hidden="1" customHeight="1" x14ac:dyDescent="0.15">
      <c r="A95" s="923"/>
      <c r="B95" s="924"/>
      <c r="C95" s="924"/>
      <c r="D95" s="924"/>
      <c r="E95" s="924"/>
      <c r="F95" s="925"/>
      <c r="G95" s="459"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81"/>
      <c r="AC95" s="459"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hidden="1" customHeight="1" x14ac:dyDescent="0.15">
      <c r="A96" s="923"/>
      <c r="B96" s="924"/>
      <c r="C96" s="924"/>
      <c r="D96" s="924"/>
      <c r="E96" s="924"/>
      <c r="F96" s="925"/>
      <c r="G96" s="529"/>
      <c r="H96" s="530"/>
      <c r="I96" s="530"/>
      <c r="J96" s="530"/>
      <c r="K96" s="531"/>
      <c r="L96" s="523"/>
      <c r="M96" s="524"/>
      <c r="N96" s="524"/>
      <c r="O96" s="524"/>
      <c r="P96" s="524"/>
      <c r="Q96" s="524"/>
      <c r="R96" s="524"/>
      <c r="S96" s="524"/>
      <c r="T96" s="524"/>
      <c r="U96" s="524"/>
      <c r="V96" s="524"/>
      <c r="W96" s="524"/>
      <c r="X96" s="525"/>
      <c r="Y96" s="485"/>
      <c r="Z96" s="486"/>
      <c r="AA96" s="486"/>
      <c r="AB96" s="688"/>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hidden="1" customHeight="1" x14ac:dyDescent="0.15">
      <c r="A97" s="923"/>
      <c r="B97" s="924"/>
      <c r="C97" s="924"/>
      <c r="D97" s="924"/>
      <c r="E97" s="924"/>
      <c r="F97" s="925"/>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hidden="1" customHeight="1" x14ac:dyDescent="0.15">
      <c r="A98" s="923"/>
      <c r="B98" s="924"/>
      <c r="C98" s="924"/>
      <c r="D98" s="924"/>
      <c r="E98" s="924"/>
      <c r="F98" s="925"/>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hidden="1" customHeight="1" x14ac:dyDescent="0.15">
      <c r="A99" s="923"/>
      <c r="B99" s="924"/>
      <c r="C99" s="924"/>
      <c r="D99" s="924"/>
      <c r="E99" s="924"/>
      <c r="F99" s="925"/>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hidden="1" customHeight="1" x14ac:dyDescent="0.15">
      <c r="A100" s="923"/>
      <c r="B100" s="924"/>
      <c r="C100" s="924"/>
      <c r="D100" s="924"/>
      <c r="E100" s="924"/>
      <c r="F100" s="925"/>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hidden="1" customHeight="1" x14ac:dyDescent="0.15">
      <c r="A101" s="923"/>
      <c r="B101" s="924"/>
      <c r="C101" s="924"/>
      <c r="D101" s="924"/>
      <c r="E101" s="924"/>
      <c r="F101" s="925"/>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hidden="1" customHeight="1" x14ac:dyDescent="0.15">
      <c r="A102" s="923"/>
      <c r="B102" s="924"/>
      <c r="C102" s="924"/>
      <c r="D102" s="924"/>
      <c r="E102" s="924"/>
      <c r="F102" s="925"/>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hidden="1" customHeight="1" x14ac:dyDescent="0.15">
      <c r="A103" s="923"/>
      <c r="B103" s="924"/>
      <c r="C103" s="924"/>
      <c r="D103" s="924"/>
      <c r="E103" s="924"/>
      <c r="F103" s="925"/>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hidden="1" customHeight="1" x14ac:dyDescent="0.15">
      <c r="A104" s="923"/>
      <c r="B104" s="924"/>
      <c r="C104" s="924"/>
      <c r="D104" s="924"/>
      <c r="E104" s="924"/>
      <c r="F104" s="925"/>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hidden="1" customHeight="1" x14ac:dyDescent="0.15">
      <c r="A105" s="923"/>
      <c r="B105" s="924"/>
      <c r="C105" s="924"/>
      <c r="D105" s="924"/>
      <c r="E105" s="924"/>
      <c r="F105" s="925"/>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hidden="1"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hidden="1" customHeight="1" thickBot="1" x14ac:dyDescent="0.2"/>
    <row r="108" spans="1:50" ht="30" hidden="1" customHeight="1" x14ac:dyDescent="0.15">
      <c r="A108" s="929" t="s">
        <v>32</v>
      </c>
      <c r="B108" s="930"/>
      <c r="C108" s="930"/>
      <c r="D108" s="930"/>
      <c r="E108" s="930"/>
      <c r="F108" s="931"/>
      <c r="G108" s="482"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435</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6"/>
    </row>
    <row r="109" spans="1:50" ht="24.75" hidden="1" customHeight="1" x14ac:dyDescent="0.15">
      <c r="A109" s="923"/>
      <c r="B109" s="924"/>
      <c r="C109" s="924"/>
      <c r="D109" s="924"/>
      <c r="E109" s="924"/>
      <c r="F109" s="925"/>
      <c r="G109" s="459"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81"/>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hidden="1" customHeight="1" x14ac:dyDescent="0.15">
      <c r="A110" s="923"/>
      <c r="B110" s="924"/>
      <c r="C110" s="924"/>
      <c r="D110" s="924"/>
      <c r="E110" s="924"/>
      <c r="F110" s="925"/>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8"/>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hidden="1" customHeight="1" x14ac:dyDescent="0.15">
      <c r="A111" s="923"/>
      <c r="B111" s="924"/>
      <c r="C111" s="924"/>
      <c r="D111" s="924"/>
      <c r="E111" s="924"/>
      <c r="F111" s="925"/>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hidden="1" customHeight="1" x14ac:dyDescent="0.15">
      <c r="A112" s="923"/>
      <c r="B112" s="924"/>
      <c r="C112" s="924"/>
      <c r="D112" s="924"/>
      <c r="E112" s="924"/>
      <c r="F112" s="925"/>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hidden="1" customHeight="1" x14ac:dyDescent="0.15">
      <c r="A113" s="923"/>
      <c r="B113" s="924"/>
      <c r="C113" s="924"/>
      <c r="D113" s="924"/>
      <c r="E113" s="924"/>
      <c r="F113" s="925"/>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hidden="1" customHeight="1" x14ac:dyDescent="0.15">
      <c r="A114" s="923"/>
      <c r="B114" s="924"/>
      <c r="C114" s="924"/>
      <c r="D114" s="924"/>
      <c r="E114" s="924"/>
      <c r="F114" s="925"/>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hidden="1" customHeight="1" x14ac:dyDescent="0.15">
      <c r="A115" s="923"/>
      <c r="B115" s="924"/>
      <c r="C115" s="924"/>
      <c r="D115" s="924"/>
      <c r="E115" s="924"/>
      <c r="F115" s="925"/>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hidden="1" customHeight="1" x14ac:dyDescent="0.15">
      <c r="A116" s="923"/>
      <c r="B116" s="924"/>
      <c r="C116" s="924"/>
      <c r="D116" s="924"/>
      <c r="E116" s="924"/>
      <c r="F116" s="925"/>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hidden="1" customHeight="1" x14ac:dyDescent="0.15">
      <c r="A117" s="923"/>
      <c r="B117" s="924"/>
      <c r="C117" s="924"/>
      <c r="D117" s="924"/>
      <c r="E117" s="924"/>
      <c r="F117" s="925"/>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hidden="1" customHeight="1" x14ac:dyDescent="0.15">
      <c r="A118" s="923"/>
      <c r="B118" s="924"/>
      <c r="C118" s="924"/>
      <c r="D118" s="924"/>
      <c r="E118" s="924"/>
      <c r="F118" s="925"/>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hidden="1" customHeight="1" x14ac:dyDescent="0.15">
      <c r="A119" s="923"/>
      <c r="B119" s="924"/>
      <c r="C119" s="924"/>
      <c r="D119" s="924"/>
      <c r="E119" s="924"/>
      <c r="F119" s="925"/>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hidden="1"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hidden="1" customHeight="1" x14ac:dyDescent="0.15">
      <c r="A121" s="923"/>
      <c r="B121" s="924"/>
      <c r="C121" s="924"/>
      <c r="D121" s="924"/>
      <c r="E121" s="924"/>
      <c r="F121" s="925"/>
      <c r="G121" s="482" t="s">
        <v>436</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437</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6"/>
    </row>
    <row r="122" spans="1:50" ht="25.5" hidden="1" customHeight="1" x14ac:dyDescent="0.15">
      <c r="A122" s="923"/>
      <c r="B122" s="924"/>
      <c r="C122" s="924"/>
      <c r="D122" s="924"/>
      <c r="E122" s="924"/>
      <c r="F122" s="925"/>
      <c r="G122" s="459"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81"/>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hidden="1" customHeight="1" x14ac:dyDescent="0.15">
      <c r="A123" s="923"/>
      <c r="B123" s="924"/>
      <c r="C123" s="924"/>
      <c r="D123" s="924"/>
      <c r="E123" s="924"/>
      <c r="F123" s="925"/>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8"/>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hidden="1" customHeight="1" x14ac:dyDescent="0.15">
      <c r="A124" s="923"/>
      <c r="B124" s="924"/>
      <c r="C124" s="924"/>
      <c r="D124" s="924"/>
      <c r="E124" s="924"/>
      <c r="F124" s="925"/>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hidden="1" customHeight="1" x14ac:dyDescent="0.15">
      <c r="A125" s="923"/>
      <c r="B125" s="924"/>
      <c r="C125" s="924"/>
      <c r="D125" s="924"/>
      <c r="E125" s="924"/>
      <c r="F125" s="925"/>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hidden="1" customHeight="1" x14ac:dyDescent="0.15">
      <c r="A126" s="923"/>
      <c r="B126" s="924"/>
      <c r="C126" s="924"/>
      <c r="D126" s="924"/>
      <c r="E126" s="924"/>
      <c r="F126" s="925"/>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hidden="1" customHeight="1" x14ac:dyDescent="0.15">
      <c r="A127" s="923"/>
      <c r="B127" s="924"/>
      <c r="C127" s="924"/>
      <c r="D127" s="924"/>
      <c r="E127" s="924"/>
      <c r="F127" s="925"/>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hidden="1" customHeight="1" x14ac:dyDescent="0.15">
      <c r="A128" s="923"/>
      <c r="B128" s="924"/>
      <c r="C128" s="924"/>
      <c r="D128" s="924"/>
      <c r="E128" s="924"/>
      <c r="F128" s="925"/>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hidden="1" customHeight="1" x14ac:dyDescent="0.15">
      <c r="A129" s="923"/>
      <c r="B129" s="924"/>
      <c r="C129" s="924"/>
      <c r="D129" s="924"/>
      <c r="E129" s="924"/>
      <c r="F129" s="925"/>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hidden="1" customHeight="1" x14ac:dyDescent="0.15">
      <c r="A130" s="923"/>
      <c r="B130" s="924"/>
      <c r="C130" s="924"/>
      <c r="D130" s="924"/>
      <c r="E130" s="924"/>
      <c r="F130" s="925"/>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hidden="1" customHeight="1" x14ac:dyDescent="0.15">
      <c r="A131" s="923"/>
      <c r="B131" s="924"/>
      <c r="C131" s="924"/>
      <c r="D131" s="924"/>
      <c r="E131" s="924"/>
      <c r="F131" s="925"/>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hidden="1" customHeight="1" x14ac:dyDescent="0.15">
      <c r="A132" s="923"/>
      <c r="B132" s="924"/>
      <c r="C132" s="924"/>
      <c r="D132" s="924"/>
      <c r="E132" s="924"/>
      <c r="F132" s="925"/>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hidden="1"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hidden="1" customHeight="1" x14ac:dyDescent="0.15">
      <c r="A134" s="923"/>
      <c r="B134" s="924"/>
      <c r="C134" s="924"/>
      <c r="D134" s="924"/>
      <c r="E134" s="924"/>
      <c r="F134" s="925"/>
      <c r="G134" s="482" t="s">
        <v>438</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439</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6"/>
    </row>
    <row r="135" spans="1:50" ht="24.75" hidden="1" customHeight="1" x14ac:dyDescent="0.15">
      <c r="A135" s="923"/>
      <c r="B135" s="924"/>
      <c r="C135" s="924"/>
      <c r="D135" s="924"/>
      <c r="E135" s="924"/>
      <c r="F135" s="925"/>
      <c r="G135" s="459"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81"/>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hidden="1" customHeight="1" x14ac:dyDescent="0.15">
      <c r="A136" s="923"/>
      <c r="B136" s="924"/>
      <c r="C136" s="924"/>
      <c r="D136" s="924"/>
      <c r="E136" s="924"/>
      <c r="F136" s="925"/>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8"/>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hidden="1" customHeight="1" x14ac:dyDescent="0.15">
      <c r="A137" s="923"/>
      <c r="B137" s="924"/>
      <c r="C137" s="924"/>
      <c r="D137" s="924"/>
      <c r="E137" s="924"/>
      <c r="F137" s="925"/>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hidden="1" customHeight="1" x14ac:dyDescent="0.15">
      <c r="A138" s="923"/>
      <c r="B138" s="924"/>
      <c r="C138" s="924"/>
      <c r="D138" s="924"/>
      <c r="E138" s="924"/>
      <c r="F138" s="925"/>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hidden="1" customHeight="1" x14ac:dyDescent="0.15">
      <c r="A139" s="923"/>
      <c r="B139" s="924"/>
      <c r="C139" s="924"/>
      <c r="D139" s="924"/>
      <c r="E139" s="924"/>
      <c r="F139" s="925"/>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hidden="1" customHeight="1" x14ac:dyDescent="0.15">
      <c r="A140" s="923"/>
      <c r="B140" s="924"/>
      <c r="C140" s="924"/>
      <c r="D140" s="924"/>
      <c r="E140" s="924"/>
      <c r="F140" s="925"/>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hidden="1" customHeight="1" x14ac:dyDescent="0.15">
      <c r="A141" s="923"/>
      <c r="B141" s="924"/>
      <c r="C141" s="924"/>
      <c r="D141" s="924"/>
      <c r="E141" s="924"/>
      <c r="F141" s="925"/>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hidden="1" customHeight="1" x14ac:dyDescent="0.15">
      <c r="A142" s="923"/>
      <c r="B142" s="924"/>
      <c r="C142" s="924"/>
      <c r="D142" s="924"/>
      <c r="E142" s="924"/>
      <c r="F142" s="925"/>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hidden="1" customHeight="1" x14ac:dyDescent="0.15">
      <c r="A143" s="923"/>
      <c r="B143" s="924"/>
      <c r="C143" s="924"/>
      <c r="D143" s="924"/>
      <c r="E143" s="924"/>
      <c r="F143" s="925"/>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hidden="1" customHeight="1" x14ac:dyDescent="0.15">
      <c r="A144" s="923"/>
      <c r="B144" s="924"/>
      <c r="C144" s="924"/>
      <c r="D144" s="924"/>
      <c r="E144" s="924"/>
      <c r="F144" s="925"/>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hidden="1" customHeight="1" x14ac:dyDescent="0.15">
      <c r="A145" s="923"/>
      <c r="B145" s="924"/>
      <c r="C145" s="924"/>
      <c r="D145" s="924"/>
      <c r="E145" s="924"/>
      <c r="F145" s="925"/>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hidden="1"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hidden="1" customHeight="1" x14ac:dyDescent="0.15">
      <c r="A147" s="923"/>
      <c r="B147" s="924"/>
      <c r="C147" s="924"/>
      <c r="D147" s="924"/>
      <c r="E147" s="924"/>
      <c r="F147" s="925"/>
      <c r="G147" s="482" t="s">
        <v>440</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6"/>
    </row>
    <row r="148" spans="1:50" ht="24.75" hidden="1" customHeight="1" x14ac:dyDescent="0.15">
      <c r="A148" s="923"/>
      <c r="B148" s="924"/>
      <c r="C148" s="924"/>
      <c r="D148" s="924"/>
      <c r="E148" s="924"/>
      <c r="F148" s="925"/>
      <c r="G148" s="459"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81"/>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hidden="1" customHeight="1" x14ac:dyDescent="0.15">
      <c r="A149" s="923"/>
      <c r="B149" s="924"/>
      <c r="C149" s="924"/>
      <c r="D149" s="924"/>
      <c r="E149" s="924"/>
      <c r="F149" s="925"/>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8"/>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hidden="1" customHeight="1" x14ac:dyDescent="0.15">
      <c r="A150" s="923"/>
      <c r="B150" s="924"/>
      <c r="C150" s="924"/>
      <c r="D150" s="924"/>
      <c r="E150" s="924"/>
      <c r="F150" s="925"/>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hidden="1" customHeight="1" x14ac:dyDescent="0.15">
      <c r="A151" s="923"/>
      <c r="B151" s="924"/>
      <c r="C151" s="924"/>
      <c r="D151" s="924"/>
      <c r="E151" s="924"/>
      <c r="F151" s="925"/>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hidden="1" customHeight="1" x14ac:dyDescent="0.15">
      <c r="A152" s="923"/>
      <c r="B152" s="924"/>
      <c r="C152" s="924"/>
      <c r="D152" s="924"/>
      <c r="E152" s="924"/>
      <c r="F152" s="925"/>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hidden="1" customHeight="1" x14ac:dyDescent="0.15">
      <c r="A153" s="923"/>
      <c r="B153" s="924"/>
      <c r="C153" s="924"/>
      <c r="D153" s="924"/>
      <c r="E153" s="924"/>
      <c r="F153" s="925"/>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hidden="1" customHeight="1" x14ac:dyDescent="0.15">
      <c r="A154" s="923"/>
      <c r="B154" s="924"/>
      <c r="C154" s="924"/>
      <c r="D154" s="924"/>
      <c r="E154" s="924"/>
      <c r="F154" s="925"/>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hidden="1" customHeight="1" x14ac:dyDescent="0.15">
      <c r="A155" s="923"/>
      <c r="B155" s="924"/>
      <c r="C155" s="924"/>
      <c r="D155" s="924"/>
      <c r="E155" s="924"/>
      <c r="F155" s="925"/>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hidden="1" customHeight="1" x14ac:dyDescent="0.15">
      <c r="A156" s="923"/>
      <c r="B156" s="924"/>
      <c r="C156" s="924"/>
      <c r="D156" s="924"/>
      <c r="E156" s="924"/>
      <c r="F156" s="925"/>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hidden="1" customHeight="1" x14ac:dyDescent="0.15">
      <c r="A157" s="923"/>
      <c r="B157" s="924"/>
      <c r="C157" s="924"/>
      <c r="D157" s="924"/>
      <c r="E157" s="924"/>
      <c r="F157" s="925"/>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hidden="1" customHeight="1" x14ac:dyDescent="0.15">
      <c r="A158" s="923"/>
      <c r="B158" s="924"/>
      <c r="C158" s="924"/>
      <c r="D158" s="924"/>
      <c r="E158" s="924"/>
      <c r="F158" s="925"/>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hidden="1"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x14ac:dyDescent="0.2"/>
    <row r="161" spans="1:50" ht="30" hidden="1" customHeight="1" x14ac:dyDescent="0.15">
      <c r="A161" s="929" t="s">
        <v>32</v>
      </c>
      <c r="B161" s="930"/>
      <c r="C161" s="930"/>
      <c r="D161" s="930"/>
      <c r="E161" s="930"/>
      <c r="F161" s="931"/>
      <c r="G161" s="482"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441</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4.75" hidden="1" customHeight="1" x14ac:dyDescent="0.15">
      <c r="A162" s="923"/>
      <c r="B162" s="924"/>
      <c r="C162" s="924"/>
      <c r="D162" s="924"/>
      <c r="E162" s="924"/>
      <c r="F162" s="925"/>
      <c r="G162" s="459"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81"/>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hidden="1" customHeight="1" x14ac:dyDescent="0.15">
      <c r="A163" s="923"/>
      <c r="B163" s="924"/>
      <c r="C163" s="924"/>
      <c r="D163" s="924"/>
      <c r="E163" s="924"/>
      <c r="F163" s="925"/>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8"/>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hidden="1" customHeight="1" x14ac:dyDescent="0.15">
      <c r="A164" s="923"/>
      <c r="B164" s="924"/>
      <c r="C164" s="924"/>
      <c r="D164" s="924"/>
      <c r="E164" s="924"/>
      <c r="F164" s="925"/>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hidden="1" customHeight="1" x14ac:dyDescent="0.15">
      <c r="A165" s="923"/>
      <c r="B165" s="924"/>
      <c r="C165" s="924"/>
      <c r="D165" s="924"/>
      <c r="E165" s="924"/>
      <c r="F165" s="925"/>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hidden="1" customHeight="1" x14ac:dyDescent="0.15">
      <c r="A166" s="923"/>
      <c r="B166" s="924"/>
      <c r="C166" s="924"/>
      <c r="D166" s="924"/>
      <c r="E166" s="924"/>
      <c r="F166" s="925"/>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hidden="1" customHeight="1" x14ac:dyDescent="0.15">
      <c r="A167" s="923"/>
      <c r="B167" s="924"/>
      <c r="C167" s="924"/>
      <c r="D167" s="924"/>
      <c r="E167" s="924"/>
      <c r="F167" s="925"/>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hidden="1" customHeight="1" x14ac:dyDescent="0.15">
      <c r="A168" s="923"/>
      <c r="B168" s="924"/>
      <c r="C168" s="924"/>
      <c r="D168" s="924"/>
      <c r="E168" s="924"/>
      <c r="F168" s="925"/>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hidden="1" customHeight="1" x14ac:dyDescent="0.15">
      <c r="A169" s="923"/>
      <c r="B169" s="924"/>
      <c r="C169" s="924"/>
      <c r="D169" s="924"/>
      <c r="E169" s="924"/>
      <c r="F169" s="925"/>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hidden="1" customHeight="1" x14ac:dyDescent="0.15">
      <c r="A170" s="923"/>
      <c r="B170" s="924"/>
      <c r="C170" s="924"/>
      <c r="D170" s="924"/>
      <c r="E170" s="924"/>
      <c r="F170" s="925"/>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hidden="1" customHeight="1" x14ac:dyDescent="0.15">
      <c r="A171" s="923"/>
      <c r="B171" s="924"/>
      <c r="C171" s="924"/>
      <c r="D171" s="924"/>
      <c r="E171" s="924"/>
      <c r="F171" s="925"/>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hidden="1" customHeight="1" x14ac:dyDescent="0.15">
      <c r="A172" s="923"/>
      <c r="B172" s="924"/>
      <c r="C172" s="924"/>
      <c r="D172" s="924"/>
      <c r="E172" s="924"/>
      <c r="F172" s="925"/>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hidden="1"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hidden="1" customHeight="1" x14ac:dyDescent="0.15">
      <c r="A174" s="923"/>
      <c r="B174" s="924"/>
      <c r="C174" s="924"/>
      <c r="D174" s="924"/>
      <c r="E174" s="924"/>
      <c r="F174" s="925"/>
      <c r="G174" s="482" t="s">
        <v>442</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443</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6"/>
    </row>
    <row r="175" spans="1:50" ht="25.5" hidden="1" customHeight="1" x14ac:dyDescent="0.15">
      <c r="A175" s="923"/>
      <c r="B175" s="924"/>
      <c r="C175" s="924"/>
      <c r="D175" s="924"/>
      <c r="E175" s="924"/>
      <c r="F175" s="925"/>
      <c r="G175" s="459"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81"/>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hidden="1" customHeight="1" x14ac:dyDescent="0.15">
      <c r="A176" s="923"/>
      <c r="B176" s="924"/>
      <c r="C176" s="924"/>
      <c r="D176" s="924"/>
      <c r="E176" s="924"/>
      <c r="F176" s="925"/>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8"/>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hidden="1" customHeight="1" x14ac:dyDescent="0.15">
      <c r="A177" s="923"/>
      <c r="B177" s="924"/>
      <c r="C177" s="924"/>
      <c r="D177" s="924"/>
      <c r="E177" s="924"/>
      <c r="F177" s="925"/>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hidden="1" customHeight="1" x14ac:dyDescent="0.15">
      <c r="A178" s="923"/>
      <c r="B178" s="924"/>
      <c r="C178" s="924"/>
      <c r="D178" s="924"/>
      <c r="E178" s="924"/>
      <c r="F178" s="925"/>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hidden="1" customHeight="1" x14ac:dyDescent="0.15">
      <c r="A179" s="923"/>
      <c r="B179" s="924"/>
      <c r="C179" s="924"/>
      <c r="D179" s="924"/>
      <c r="E179" s="924"/>
      <c r="F179" s="925"/>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hidden="1" customHeight="1" x14ac:dyDescent="0.15">
      <c r="A180" s="923"/>
      <c r="B180" s="924"/>
      <c r="C180" s="924"/>
      <c r="D180" s="924"/>
      <c r="E180" s="924"/>
      <c r="F180" s="925"/>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hidden="1" customHeight="1" x14ac:dyDescent="0.15">
      <c r="A181" s="923"/>
      <c r="B181" s="924"/>
      <c r="C181" s="924"/>
      <c r="D181" s="924"/>
      <c r="E181" s="924"/>
      <c r="F181" s="925"/>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hidden="1" customHeight="1" x14ac:dyDescent="0.15">
      <c r="A182" s="923"/>
      <c r="B182" s="924"/>
      <c r="C182" s="924"/>
      <c r="D182" s="924"/>
      <c r="E182" s="924"/>
      <c r="F182" s="925"/>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hidden="1" customHeight="1" x14ac:dyDescent="0.15">
      <c r="A183" s="923"/>
      <c r="B183" s="924"/>
      <c r="C183" s="924"/>
      <c r="D183" s="924"/>
      <c r="E183" s="924"/>
      <c r="F183" s="925"/>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hidden="1" customHeight="1" x14ac:dyDescent="0.15">
      <c r="A184" s="923"/>
      <c r="B184" s="924"/>
      <c r="C184" s="924"/>
      <c r="D184" s="924"/>
      <c r="E184" s="924"/>
      <c r="F184" s="925"/>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hidden="1" customHeight="1" x14ac:dyDescent="0.15">
      <c r="A185" s="923"/>
      <c r="B185" s="924"/>
      <c r="C185" s="924"/>
      <c r="D185" s="924"/>
      <c r="E185" s="924"/>
      <c r="F185" s="925"/>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hidden="1"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hidden="1" customHeight="1" x14ac:dyDescent="0.15">
      <c r="A187" s="923"/>
      <c r="B187" s="924"/>
      <c r="C187" s="924"/>
      <c r="D187" s="924"/>
      <c r="E187" s="924"/>
      <c r="F187" s="925"/>
      <c r="G187" s="482" t="s">
        <v>445</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444</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6"/>
    </row>
    <row r="188" spans="1:50" ht="24.75" hidden="1" customHeight="1" x14ac:dyDescent="0.15">
      <c r="A188" s="923"/>
      <c r="B188" s="924"/>
      <c r="C188" s="924"/>
      <c r="D188" s="924"/>
      <c r="E188" s="924"/>
      <c r="F188" s="925"/>
      <c r="G188" s="459"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81"/>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hidden="1" customHeight="1" x14ac:dyDescent="0.15">
      <c r="A189" s="923"/>
      <c r="B189" s="924"/>
      <c r="C189" s="924"/>
      <c r="D189" s="924"/>
      <c r="E189" s="924"/>
      <c r="F189" s="925"/>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8"/>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hidden="1" customHeight="1" x14ac:dyDescent="0.15">
      <c r="A190" s="923"/>
      <c r="B190" s="924"/>
      <c r="C190" s="924"/>
      <c r="D190" s="924"/>
      <c r="E190" s="924"/>
      <c r="F190" s="925"/>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hidden="1" customHeight="1" x14ac:dyDescent="0.15">
      <c r="A191" s="923"/>
      <c r="B191" s="924"/>
      <c r="C191" s="924"/>
      <c r="D191" s="924"/>
      <c r="E191" s="924"/>
      <c r="F191" s="925"/>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hidden="1" customHeight="1" x14ac:dyDescent="0.15">
      <c r="A192" s="923"/>
      <c r="B192" s="924"/>
      <c r="C192" s="924"/>
      <c r="D192" s="924"/>
      <c r="E192" s="924"/>
      <c r="F192" s="925"/>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hidden="1" customHeight="1" x14ac:dyDescent="0.15">
      <c r="A193" s="923"/>
      <c r="B193" s="924"/>
      <c r="C193" s="924"/>
      <c r="D193" s="924"/>
      <c r="E193" s="924"/>
      <c r="F193" s="925"/>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hidden="1" customHeight="1" x14ac:dyDescent="0.15">
      <c r="A194" s="923"/>
      <c r="B194" s="924"/>
      <c r="C194" s="924"/>
      <c r="D194" s="924"/>
      <c r="E194" s="924"/>
      <c r="F194" s="925"/>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hidden="1" customHeight="1" x14ac:dyDescent="0.15">
      <c r="A195" s="923"/>
      <c r="B195" s="924"/>
      <c r="C195" s="924"/>
      <c r="D195" s="924"/>
      <c r="E195" s="924"/>
      <c r="F195" s="925"/>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hidden="1" customHeight="1" x14ac:dyDescent="0.15">
      <c r="A196" s="923"/>
      <c r="B196" s="924"/>
      <c r="C196" s="924"/>
      <c r="D196" s="924"/>
      <c r="E196" s="924"/>
      <c r="F196" s="925"/>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hidden="1" customHeight="1" x14ac:dyDescent="0.15">
      <c r="A197" s="923"/>
      <c r="B197" s="924"/>
      <c r="C197" s="924"/>
      <c r="D197" s="924"/>
      <c r="E197" s="924"/>
      <c r="F197" s="925"/>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hidden="1" customHeight="1" x14ac:dyDescent="0.15">
      <c r="A198" s="923"/>
      <c r="B198" s="924"/>
      <c r="C198" s="924"/>
      <c r="D198" s="924"/>
      <c r="E198" s="924"/>
      <c r="F198" s="925"/>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hidden="1"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hidden="1" customHeight="1" x14ac:dyDescent="0.15">
      <c r="A200" s="923"/>
      <c r="B200" s="924"/>
      <c r="C200" s="924"/>
      <c r="D200" s="924"/>
      <c r="E200" s="924"/>
      <c r="F200" s="925"/>
      <c r="G200" s="482" t="s">
        <v>446</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6"/>
    </row>
    <row r="201" spans="1:50" ht="24.75" hidden="1" customHeight="1" x14ac:dyDescent="0.15">
      <c r="A201" s="923"/>
      <c r="B201" s="924"/>
      <c r="C201" s="924"/>
      <c r="D201" s="924"/>
      <c r="E201" s="924"/>
      <c r="F201" s="925"/>
      <c r="G201" s="459"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81"/>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hidden="1" customHeight="1" x14ac:dyDescent="0.15">
      <c r="A202" s="923"/>
      <c r="B202" s="924"/>
      <c r="C202" s="924"/>
      <c r="D202" s="924"/>
      <c r="E202" s="924"/>
      <c r="F202" s="925"/>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8"/>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hidden="1" customHeight="1" x14ac:dyDescent="0.15">
      <c r="A203" s="923"/>
      <c r="B203" s="924"/>
      <c r="C203" s="924"/>
      <c r="D203" s="924"/>
      <c r="E203" s="924"/>
      <c r="F203" s="925"/>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hidden="1" customHeight="1" x14ac:dyDescent="0.15">
      <c r="A204" s="923"/>
      <c r="B204" s="924"/>
      <c r="C204" s="924"/>
      <c r="D204" s="924"/>
      <c r="E204" s="924"/>
      <c r="F204" s="925"/>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hidden="1" customHeight="1" x14ac:dyDescent="0.15">
      <c r="A205" s="923"/>
      <c r="B205" s="924"/>
      <c r="C205" s="924"/>
      <c r="D205" s="924"/>
      <c r="E205" s="924"/>
      <c r="F205" s="925"/>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hidden="1" customHeight="1" x14ac:dyDescent="0.15">
      <c r="A206" s="923"/>
      <c r="B206" s="924"/>
      <c r="C206" s="924"/>
      <c r="D206" s="924"/>
      <c r="E206" s="924"/>
      <c r="F206" s="925"/>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hidden="1" customHeight="1" x14ac:dyDescent="0.15">
      <c r="A207" s="923"/>
      <c r="B207" s="924"/>
      <c r="C207" s="924"/>
      <c r="D207" s="924"/>
      <c r="E207" s="924"/>
      <c r="F207" s="925"/>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hidden="1" customHeight="1" x14ac:dyDescent="0.15">
      <c r="A208" s="923"/>
      <c r="B208" s="924"/>
      <c r="C208" s="924"/>
      <c r="D208" s="924"/>
      <c r="E208" s="924"/>
      <c r="F208" s="925"/>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hidden="1" customHeight="1" x14ac:dyDescent="0.15">
      <c r="A209" s="923"/>
      <c r="B209" s="924"/>
      <c r="C209" s="924"/>
      <c r="D209" s="924"/>
      <c r="E209" s="924"/>
      <c r="F209" s="925"/>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hidden="1" customHeight="1" x14ac:dyDescent="0.15">
      <c r="A210" s="923"/>
      <c r="B210" s="924"/>
      <c r="C210" s="924"/>
      <c r="D210" s="924"/>
      <c r="E210" s="924"/>
      <c r="F210" s="925"/>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hidden="1" customHeight="1" x14ac:dyDescent="0.15">
      <c r="A211" s="923"/>
      <c r="B211" s="924"/>
      <c r="C211" s="924"/>
      <c r="D211" s="924"/>
      <c r="E211" s="924"/>
      <c r="F211" s="925"/>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hidden="1"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x14ac:dyDescent="0.2"/>
    <row r="214" spans="1:50" ht="30" hidden="1" customHeight="1" x14ac:dyDescent="0.15">
      <c r="A214" s="920" t="s">
        <v>32</v>
      </c>
      <c r="B214" s="921"/>
      <c r="C214" s="921"/>
      <c r="D214" s="921"/>
      <c r="E214" s="921"/>
      <c r="F214" s="922"/>
      <c r="G214" s="482"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447</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4.75" hidden="1" customHeight="1" x14ac:dyDescent="0.15">
      <c r="A215" s="923"/>
      <c r="B215" s="924"/>
      <c r="C215" s="924"/>
      <c r="D215" s="924"/>
      <c r="E215" s="924"/>
      <c r="F215" s="925"/>
      <c r="G215" s="459"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81"/>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hidden="1" customHeight="1" x14ac:dyDescent="0.15">
      <c r="A216" s="923"/>
      <c r="B216" s="924"/>
      <c r="C216" s="924"/>
      <c r="D216" s="924"/>
      <c r="E216" s="924"/>
      <c r="F216" s="925"/>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8"/>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hidden="1" customHeight="1" x14ac:dyDescent="0.15">
      <c r="A217" s="923"/>
      <c r="B217" s="924"/>
      <c r="C217" s="924"/>
      <c r="D217" s="924"/>
      <c r="E217" s="924"/>
      <c r="F217" s="925"/>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hidden="1" customHeight="1" x14ac:dyDescent="0.15">
      <c r="A218" s="923"/>
      <c r="B218" s="924"/>
      <c r="C218" s="924"/>
      <c r="D218" s="924"/>
      <c r="E218" s="924"/>
      <c r="F218" s="925"/>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hidden="1" customHeight="1" x14ac:dyDescent="0.15">
      <c r="A219" s="923"/>
      <c r="B219" s="924"/>
      <c r="C219" s="924"/>
      <c r="D219" s="924"/>
      <c r="E219" s="924"/>
      <c r="F219" s="925"/>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hidden="1" customHeight="1" x14ac:dyDescent="0.15">
      <c r="A220" s="923"/>
      <c r="B220" s="924"/>
      <c r="C220" s="924"/>
      <c r="D220" s="924"/>
      <c r="E220" s="924"/>
      <c r="F220" s="925"/>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hidden="1" customHeight="1" x14ac:dyDescent="0.15">
      <c r="A221" s="923"/>
      <c r="B221" s="924"/>
      <c r="C221" s="924"/>
      <c r="D221" s="924"/>
      <c r="E221" s="924"/>
      <c r="F221" s="925"/>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hidden="1" customHeight="1" x14ac:dyDescent="0.15">
      <c r="A222" s="923"/>
      <c r="B222" s="924"/>
      <c r="C222" s="924"/>
      <c r="D222" s="924"/>
      <c r="E222" s="924"/>
      <c r="F222" s="925"/>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hidden="1" customHeight="1" x14ac:dyDescent="0.15">
      <c r="A223" s="923"/>
      <c r="B223" s="924"/>
      <c r="C223" s="924"/>
      <c r="D223" s="924"/>
      <c r="E223" s="924"/>
      <c r="F223" s="925"/>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hidden="1" customHeight="1" x14ac:dyDescent="0.15">
      <c r="A224" s="923"/>
      <c r="B224" s="924"/>
      <c r="C224" s="924"/>
      <c r="D224" s="924"/>
      <c r="E224" s="924"/>
      <c r="F224" s="925"/>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hidden="1" customHeight="1" x14ac:dyDescent="0.15">
      <c r="A225" s="923"/>
      <c r="B225" s="924"/>
      <c r="C225" s="924"/>
      <c r="D225" s="924"/>
      <c r="E225" s="924"/>
      <c r="F225" s="925"/>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hidden="1"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hidden="1" customHeight="1" x14ac:dyDescent="0.15">
      <c r="A227" s="923"/>
      <c r="B227" s="924"/>
      <c r="C227" s="924"/>
      <c r="D227" s="924"/>
      <c r="E227" s="924"/>
      <c r="F227" s="925"/>
      <c r="G227" s="482" t="s">
        <v>448</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449</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6"/>
    </row>
    <row r="228" spans="1:50" ht="25.5" hidden="1" customHeight="1" x14ac:dyDescent="0.15">
      <c r="A228" s="923"/>
      <c r="B228" s="924"/>
      <c r="C228" s="924"/>
      <c r="D228" s="924"/>
      <c r="E228" s="924"/>
      <c r="F228" s="925"/>
      <c r="G228" s="459"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81"/>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hidden="1" customHeight="1" x14ac:dyDescent="0.15">
      <c r="A229" s="923"/>
      <c r="B229" s="924"/>
      <c r="C229" s="924"/>
      <c r="D229" s="924"/>
      <c r="E229" s="924"/>
      <c r="F229" s="925"/>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8"/>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hidden="1" customHeight="1" x14ac:dyDescent="0.15">
      <c r="A230" s="923"/>
      <c r="B230" s="924"/>
      <c r="C230" s="924"/>
      <c r="D230" s="924"/>
      <c r="E230" s="924"/>
      <c r="F230" s="925"/>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hidden="1" customHeight="1" x14ac:dyDescent="0.15">
      <c r="A231" s="923"/>
      <c r="B231" s="924"/>
      <c r="C231" s="924"/>
      <c r="D231" s="924"/>
      <c r="E231" s="924"/>
      <c r="F231" s="925"/>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hidden="1" customHeight="1" x14ac:dyDescent="0.15">
      <c r="A232" s="923"/>
      <c r="B232" s="924"/>
      <c r="C232" s="924"/>
      <c r="D232" s="924"/>
      <c r="E232" s="924"/>
      <c r="F232" s="925"/>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hidden="1" customHeight="1" x14ac:dyDescent="0.15">
      <c r="A233" s="923"/>
      <c r="B233" s="924"/>
      <c r="C233" s="924"/>
      <c r="D233" s="924"/>
      <c r="E233" s="924"/>
      <c r="F233" s="925"/>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hidden="1" customHeight="1" x14ac:dyDescent="0.15">
      <c r="A234" s="923"/>
      <c r="B234" s="924"/>
      <c r="C234" s="924"/>
      <c r="D234" s="924"/>
      <c r="E234" s="924"/>
      <c r="F234" s="925"/>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hidden="1" customHeight="1" x14ac:dyDescent="0.15">
      <c r="A235" s="923"/>
      <c r="B235" s="924"/>
      <c r="C235" s="924"/>
      <c r="D235" s="924"/>
      <c r="E235" s="924"/>
      <c r="F235" s="925"/>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hidden="1" customHeight="1" x14ac:dyDescent="0.15">
      <c r="A236" s="923"/>
      <c r="B236" s="924"/>
      <c r="C236" s="924"/>
      <c r="D236" s="924"/>
      <c r="E236" s="924"/>
      <c r="F236" s="925"/>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hidden="1" customHeight="1" x14ac:dyDescent="0.15">
      <c r="A237" s="923"/>
      <c r="B237" s="924"/>
      <c r="C237" s="924"/>
      <c r="D237" s="924"/>
      <c r="E237" s="924"/>
      <c r="F237" s="925"/>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hidden="1" customHeight="1" x14ac:dyDescent="0.15">
      <c r="A238" s="923"/>
      <c r="B238" s="924"/>
      <c r="C238" s="924"/>
      <c r="D238" s="924"/>
      <c r="E238" s="924"/>
      <c r="F238" s="925"/>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hidden="1"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hidden="1" customHeight="1" x14ac:dyDescent="0.15">
      <c r="A240" s="923"/>
      <c r="B240" s="924"/>
      <c r="C240" s="924"/>
      <c r="D240" s="924"/>
      <c r="E240" s="924"/>
      <c r="F240" s="925"/>
      <c r="G240" s="482" t="s">
        <v>450</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451</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6"/>
    </row>
    <row r="241" spans="1:50" ht="24.75" hidden="1" customHeight="1" x14ac:dyDescent="0.15">
      <c r="A241" s="923"/>
      <c r="B241" s="924"/>
      <c r="C241" s="924"/>
      <c r="D241" s="924"/>
      <c r="E241" s="924"/>
      <c r="F241" s="925"/>
      <c r="G241" s="459"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81"/>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hidden="1" customHeight="1" x14ac:dyDescent="0.15">
      <c r="A242" s="923"/>
      <c r="B242" s="924"/>
      <c r="C242" s="924"/>
      <c r="D242" s="924"/>
      <c r="E242" s="924"/>
      <c r="F242" s="925"/>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8"/>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hidden="1" customHeight="1" x14ac:dyDescent="0.15">
      <c r="A243" s="923"/>
      <c r="B243" s="924"/>
      <c r="C243" s="924"/>
      <c r="D243" s="924"/>
      <c r="E243" s="924"/>
      <c r="F243" s="925"/>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hidden="1" customHeight="1" x14ac:dyDescent="0.15">
      <c r="A244" s="923"/>
      <c r="B244" s="924"/>
      <c r="C244" s="924"/>
      <c r="D244" s="924"/>
      <c r="E244" s="924"/>
      <c r="F244" s="925"/>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hidden="1" customHeight="1" x14ac:dyDescent="0.15">
      <c r="A245" s="923"/>
      <c r="B245" s="924"/>
      <c r="C245" s="924"/>
      <c r="D245" s="924"/>
      <c r="E245" s="924"/>
      <c r="F245" s="925"/>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hidden="1" customHeight="1" x14ac:dyDescent="0.15">
      <c r="A246" s="923"/>
      <c r="B246" s="924"/>
      <c r="C246" s="924"/>
      <c r="D246" s="924"/>
      <c r="E246" s="924"/>
      <c r="F246" s="925"/>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hidden="1" customHeight="1" x14ac:dyDescent="0.15">
      <c r="A247" s="923"/>
      <c r="B247" s="924"/>
      <c r="C247" s="924"/>
      <c r="D247" s="924"/>
      <c r="E247" s="924"/>
      <c r="F247" s="925"/>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hidden="1" customHeight="1" x14ac:dyDescent="0.15">
      <c r="A248" s="923"/>
      <c r="B248" s="924"/>
      <c r="C248" s="924"/>
      <c r="D248" s="924"/>
      <c r="E248" s="924"/>
      <c r="F248" s="925"/>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hidden="1" customHeight="1" x14ac:dyDescent="0.15">
      <c r="A249" s="923"/>
      <c r="B249" s="924"/>
      <c r="C249" s="924"/>
      <c r="D249" s="924"/>
      <c r="E249" s="924"/>
      <c r="F249" s="925"/>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hidden="1" customHeight="1" x14ac:dyDescent="0.15">
      <c r="A250" s="923"/>
      <c r="B250" s="924"/>
      <c r="C250" s="924"/>
      <c r="D250" s="924"/>
      <c r="E250" s="924"/>
      <c r="F250" s="925"/>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hidden="1" customHeight="1" x14ac:dyDescent="0.15">
      <c r="A251" s="923"/>
      <c r="B251" s="924"/>
      <c r="C251" s="924"/>
      <c r="D251" s="924"/>
      <c r="E251" s="924"/>
      <c r="F251" s="925"/>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hidden="1"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hidden="1" customHeight="1" x14ac:dyDescent="0.15">
      <c r="A253" s="923"/>
      <c r="B253" s="924"/>
      <c r="C253" s="924"/>
      <c r="D253" s="924"/>
      <c r="E253" s="924"/>
      <c r="F253" s="925"/>
      <c r="G253" s="482" t="s">
        <v>452</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6"/>
    </row>
    <row r="254" spans="1:50" ht="24.75" hidden="1" customHeight="1" x14ac:dyDescent="0.15">
      <c r="A254" s="923"/>
      <c r="B254" s="924"/>
      <c r="C254" s="924"/>
      <c r="D254" s="924"/>
      <c r="E254" s="924"/>
      <c r="F254" s="925"/>
      <c r="G254" s="459"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81"/>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hidden="1" customHeight="1" x14ac:dyDescent="0.15">
      <c r="A255" s="923"/>
      <c r="B255" s="924"/>
      <c r="C255" s="924"/>
      <c r="D255" s="924"/>
      <c r="E255" s="924"/>
      <c r="F255" s="925"/>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8"/>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hidden="1" customHeight="1" x14ac:dyDescent="0.15">
      <c r="A256" s="923"/>
      <c r="B256" s="924"/>
      <c r="C256" s="924"/>
      <c r="D256" s="924"/>
      <c r="E256" s="924"/>
      <c r="F256" s="925"/>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hidden="1" customHeight="1" x14ac:dyDescent="0.15">
      <c r="A257" s="923"/>
      <c r="B257" s="924"/>
      <c r="C257" s="924"/>
      <c r="D257" s="924"/>
      <c r="E257" s="924"/>
      <c r="F257" s="925"/>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hidden="1" customHeight="1" x14ac:dyDescent="0.15">
      <c r="A258" s="923"/>
      <c r="B258" s="924"/>
      <c r="C258" s="924"/>
      <c r="D258" s="924"/>
      <c r="E258" s="924"/>
      <c r="F258" s="925"/>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hidden="1" customHeight="1" x14ac:dyDescent="0.15">
      <c r="A259" s="923"/>
      <c r="B259" s="924"/>
      <c r="C259" s="924"/>
      <c r="D259" s="924"/>
      <c r="E259" s="924"/>
      <c r="F259" s="925"/>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hidden="1" customHeight="1" x14ac:dyDescent="0.15">
      <c r="A260" s="923"/>
      <c r="B260" s="924"/>
      <c r="C260" s="924"/>
      <c r="D260" s="924"/>
      <c r="E260" s="924"/>
      <c r="F260" s="925"/>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hidden="1" customHeight="1" x14ac:dyDescent="0.15">
      <c r="A261" s="923"/>
      <c r="B261" s="924"/>
      <c r="C261" s="924"/>
      <c r="D261" s="924"/>
      <c r="E261" s="924"/>
      <c r="F261" s="925"/>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hidden="1" customHeight="1" x14ac:dyDescent="0.15">
      <c r="A262" s="923"/>
      <c r="B262" s="924"/>
      <c r="C262" s="924"/>
      <c r="D262" s="924"/>
      <c r="E262" s="924"/>
      <c r="F262" s="925"/>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hidden="1" customHeight="1" x14ac:dyDescent="0.15">
      <c r="A263" s="923"/>
      <c r="B263" s="924"/>
      <c r="C263" s="924"/>
      <c r="D263" s="924"/>
      <c r="E263" s="924"/>
      <c r="F263" s="925"/>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hidden="1" customHeight="1" x14ac:dyDescent="0.15">
      <c r="A264" s="923"/>
      <c r="B264" s="924"/>
      <c r="C264" s="924"/>
      <c r="D264" s="924"/>
      <c r="E264" s="924"/>
      <c r="F264" s="925"/>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hidden="1"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232" sqref="A232:XFD132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4" t="s">
        <v>30</v>
      </c>
      <c r="D3" s="234"/>
      <c r="E3" s="234"/>
      <c r="F3" s="234"/>
      <c r="G3" s="234"/>
      <c r="H3" s="234"/>
      <c r="I3" s="234"/>
      <c r="J3" s="244" t="s">
        <v>458</v>
      </c>
      <c r="K3" s="244"/>
      <c r="L3" s="244"/>
      <c r="M3" s="244"/>
      <c r="N3" s="244"/>
      <c r="O3" s="244"/>
      <c r="P3" s="234" t="s">
        <v>399</v>
      </c>
      <c r="Q3" s="234"/>
      <c r="R3" s="234"/>
      <c r="S3" s="234"/>
      <c r="T3" s="234"/>
      <c r="U3" s="234"/>
      <c r="V3" s="234"/>
      <c r="W3" s="234"/>
      <c r="X3" s="234"/>
      <c r="Y3" s="234" t="s">
        <v>454</v>
      </c>
      <c r="Z3" s="234"/>
      <c r="AA3" s="234"/>
      <c r="AB3" s="234"/>
      <c r="AC3" s="244" t="s">
        <v>398</v>
      </c>
      <c r="AD3" s="244"/>
      <c r="AE3" s="244"/>
      <c r="AF3" s="244"/>
      <c r="AG3" s="244"/>
      <c r="AH3" s="234" t="s">
        <v>415</v>
      </c>
      <c r="AI3" s="234"/>
      <c r="AJ3" s="234"/>
      <c r="AK3" s="234"/>
      <c r="AL3" s="234" t="s">
        <v>23</v>
      </c>
      <c r="AM3" s="234"/>
      <c r="AN3" s="234"/>
      <c r="AO3" s="236"/>
      <c r="AP3" s="109" t="s">
        <v>459</v>
      </c>
      <c r="AQ3" s="244"/>
      <c r="AR3" s="244"/>
      <c r="AS3" s="244"/>
      <c r="AT3" s="244"/>
      <c r="AU3" s="244"/>
      <c r="AV3" s="244"/>
      <c r="AW3" s="244"/>
      <c r="AX3" s="244"/>
    </row>
    <row r="4" spans="1:50" ht="32.25" customHeight="1" x14ac:dyDescent="0.15">
      <c r="A4" s="934">
        <v>1</v>
      </c>
      <c r="B4" s="934">
        <v>1</v>
      </c>
      <c r="C4" s="232" t="s">
        <v>587</v>
      </c>
      <c r="D4" s="218"/>
      <c r="E4" s="218"/>
      <c r="F4" s="218"/>
      <c r="G4" s="218"/>
      <c r="H4" s="218"/>
      <c r="I4" s="218"/>
      <c r="J4" s="219">
        <v>5010405010373</v>
      </c>
      <c r="K4" s="220"/>
      <c r="L4" s="220"/>
      <c r="M4" s="220"/>
      <c r="N4" s="220"/>
      <c r="O4" s="220"/>
      <c r="P4" s="233" t="s">
        <v>596</v>
      </c>
      <c r="Q4" s="221"/>
      <c r="R4" s="221"/>
      <c r="S4" s="221"/>
      <c r="T4" s="221"/>
      <c r="U4" s="221"/>
      <c r="V4" s="221"/>
      <c r="W4" s="221"/>
      <c r="X4" s="221"/>
      <c r="Y4" s="222">
        <v>9</v>
      </c>
      <c r="Z4" s="223"/>
      <c r="AA4" s="223"/>
      <c r="AB4" s="224"/>
      <c r="AC4" s="225" t="s">
        <v>421</v>
      </c>
      <c r="AD4" s="225"/>
      <c r="AE4" s="225"/>
      <c r="AF4" s="225"/>
      <c r="AG4" s="225"/>
      <c r="AH4" s="226">
        <v>1</v>
      </c>
      <c r="AI4" s="227"/>
      <c r="AJ4" s="227"/>
      <c r="AK4" s="227"/>
      <c r="AL4" s="228">
        <v>93.7</v>
      </c>
      <c r="AM4" s="229"/>
      <c r="AN4" s="229"/>
      <c r="AO4" s="230"/>
      <c r="AP4" s="231" t="s">
        <v>599</v>
      </c>
      <c r="AQ4" s="231"/>
      <c r="AR4" s="231"/>
      <c r="AS4" s="231"/>
      <c r="AT4" s="231"/>
      <c r="AU4" s="231"/>
      <c r="AV4" s="231"/>
      <c r="AW4" s="231"/>
      <c r="AX4" s="231"/>
    </row>
    <row r="5" spans="1:50" ht="24" hidden="1" customHeight="1" x14ac:dyDescent="0.15">
      <c r="A5" s="934">
        <v>2</v>
      </c>
      <c r="B5" s="934">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15">
      <c r="A6" s="934">
        <v>3</v>
      </c>
      <c r="B6" s="934">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15">
      <c r="A7" s="934">
        <v>4</v>
      </c>
      <c r="B7" s="934">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34">
        <v>5</v>
      </c>
      <c r="B8" s="934">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34">
        <v>6</v>
      </c>
      <c r="B9" s="934">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34">
        <v>7</v>
      </c>
      <c r="B10" s="934">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34">
        <v>8</v>
      </c>
      <c r="B11" s="934">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34">
        <v>9</v>
      </c>
      <c r="B12" s="934">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34">
        <v>10</v>
      </c>
      <c r="B13" s="934">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34">
        <v>11</v>
      </c>
      <c r="B14" s="934">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34">
        <v>12</v>
      </c>
      <c r="B15" s="934">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34">
        <v>13</v>
      </c>
      <c r="B16" s="934">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34">
        <v>14</v>
      </c>
      <c r="B17" s="934">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34">
        <v>15</v>
      </c>
      <c r="B18" s="934">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34">
        <v>16</v>
      </c>
      <c r="B19" s="934">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34">
        <v>17</v>
      </c>
      <c r="B20" s="934">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34">
        <v>18</v>
      </c>
      <c r="B21" s="934">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34">
        <v>19</v>
      </c>
      <c r="B22" s="934">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34">
        <v>20</v>
      </c>
      <c r="B23" s="934">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34">
        <v>21</v>
      </c>
      <c r="B24" s="934">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34">
        <v>22</v>
      </c>
      <c r="B25" s="934">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34">
        <v>23</v>
      </c>
      <c r="B26" s="934">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34">
        <v>24</v>
      </c>
      <c r="B27" s="934">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34">
        <v>25</v>
      </c>
      <c r="B28" s="934">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34">
        <v>26</v>
      </c>
      <c r="B29" s="934">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34">
        <v>27</v>
      </c>
      <c r="B30" s="934">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34">
        <v>28</v>
      </c>
      <c r="B31" s="934">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34">
        <v>29</v>
      </c>
      <c r="B32" s="934">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34">
        <v>30</v>
      </c>
      <c r="B33" s="934">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4" t="s">
        <v>30</v>
      </c>
      <c r="D36" s="234"/>
      <c r="E36" s="234"/>
      <c r="F36" s="234"/>
      <c r="G36" s="234"/>
      <c r="H36" s="234"/>
      <c r="I36" s="234"/>
      <c r="J36" s="244" t="s">
        <v>458</v>
      </c>
      <c r="K36" s="244"/>
      <c r="L36" s="244"/>
      <c r="M36" s="244"/>
      <c r="N36" s="244"/>
      <c r="O36" s="244"/>
      <c r="P36" s="234" t="s">
        <v>399</v>
      </c>
      <c r="Q36" s="234"/>
      <c r="R36" s="234"/>
      <c r="S36" s="234"/>
      <c r="T36" s="234"/>
      <c r="U36" s="234"/>
      <c r="V36" s="234"/>
      <c r="W36" s="234"/>
      <c r="X36" s="234"/>
      <c r="Y36" s="234" t="s">
        <v>454</v>
      </c>
      <c r="Z36" s="234"/>
      <c r="AA36" s="234"/>
      <c r="AB36" s="234"/>
      <c r="AC36" s="244" t="s">
        <v>398</v>
      </c>
      <c r="AD36" s="244"/>
      <c r="AE36" s="244"/>
      <c r="AF36" s="244"/>
      <c r="AG36" s="244"/>
      <c r="AH36" s="234" t="s">
        <v>415</v>
      </c>
      <c r="AI36" s="234"/>
      <c r="AJ36" s="234"/>
      <c r="AK36" s="234"/>
      <c r="AL36" s="234" t="s">
        <v>23</v>
      </c>
      <c r="AM36" s="234"/>
      <c r="AN36" s="234"/>
      <c r="AO36" s="236"/>
      <c r="AP36" s="244" t="s">
        <v>459</v>
      </c>
      <c r="AQ36" s="244"/>
      <c r="AR36" s="244"/>
      <c r="AS36" s="244"/>
      <c r="AT36" s="244"/>
      <c r="AU36" s="244"/>
      <c r="AV36" s="244"/>
      <c r="AW36" s="244"/>
      <c r="AX36" s="244"/>
    </row>
    <row r="37" spans="1:50" ht="30" customHeight="1" x14ac:dyDescent="0.15">
      <c r="A37" s="934">
        <v>1</v>
      </c>
      <c r="B37" s="934">
        <v>1</v>
      </c>
      <c r="C37" s="232" t="s">
        <v>589</v>
      </c>
      <c r="D37" s="218"/>
      <c r="E37" s="218"/>
      <c r="F37" s="218"/>
      <c r="G37" s="218"/>
      <c r="H37" s="218"/>
      <c r="I37" s="218"/>
      <c r="J37" s="219">
        <v>2180001039299</v>
      </c>
      <c r="K37" s="220"/>
      <c r="L37" s="220"/>
      <c r="M37" s="220"/>
      <c r="N37" s="220"/>
      <c r="O37" s="220"/>
      <c r="P37" s="233" t="s">
        <v>595</v>
      </c>
      <c r="Q37" s="221"/>
      <c r="R37" s="221"/>
      <c r="S37" s="221"/>
      <c r="T37" s="221"/>
      <c r="U37" s="221"/>
      <c r="V37" s="221"/>
      <c r="W37" s="221"/>
      <c r="X37" s="221"/>
      <c r="Y37" s="222">
        <v>3</v>
      </c>
      <c r="Z37" s="223"/>
      <c r="AA37" s="223"/>
      <c r="AB37" s="224"/>
      <c r="AC37" s="225" t="s">
        <v>506</v>
      </c>
      <c r="AD37" s="225"/>
      <c r="AE37" s="225"/>
      <c r="AF37" s="225"/>
      <c r="AG37" s="225"/>
      <c r="AH37" s="226">
        <v>3</v>
      </c>
      <c r="AI37" s="227"/>
      <c r="AJ37" s="227"/>
      <c r="AK37" s="227"/>
      <c r="AL37" s="228">
        <v>94.1</v>
      </c>
      <c r="AM37" s="229"/>
      <c r="AN37" s="229"/>
      <c r="AO37" s="230"/>
      <c r="AP37" s="231" t="s">
        <v>599</v>
      </c>
      <c r="AQ37" s="231"/>
      <c r="AR37" s="231"/>
      <c r="AS37" s="231"/>
      <c r="AT37" s="231"/>
      <c r="AU37" s="231"/>
      <c r="AV37" s="231"/>
      <c r="AW37" s="231"/>
      <c r="AX37" s="231"/>
    </row>
    <row r="38" spans="1:50" ht="24" hidden="1" customHeight="1" x14ac:dyDescent="0.15">
      <c r="A38" s="934">
        <v>2</v>
      </c>
      <c r="B38" s="934">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34">
        <v>3</v>
      </c>
      <c r="B39" s="934">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34">
        <v>4</v>
      </c>
      <c r="B40" s="934">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34">
        <v>5</v>
      </c>
      <c r="B41" s="934">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34">
        <v>6</v>
      </c>
      <c r="B42" s="934">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34">
        <v>7</v>
      </c>
      <c r="B43" s="934">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34">
        <v>8</v>
      </c>
      <c r="B44" s="934">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34">
        <v>9</v>
      </c>
      <c r="B45" s="934">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34">
        <v>10</v>
      </c>
      <c r="B46" s="934">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34">
        <v>11</v>
      </c>
      <c r="B47" s="934">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34">
        <v>12</v>
      </c>
      <c r="B48" s="934">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34">
        <v>13</v>
      </c>
      <c r="B49" s="934">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34">
        <v>14</v>
      </c>
      <c r="B50" s="934">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34">
        <v>15</v>
      </c>
      <c r="B51" s="934">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34">
        <v>16</v>
      </c>
      <c r="B52" s="934">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34">
        <v>17</v>
      </c>
      <c r="B53" s="934">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34">
        <v>18</v>
      </c>
      <c r="B54" s="934">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34">
        <v>19</v>
      </c>
      <c r="B55" s="934">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34">
        <v>20</v>
      </c>
      <c r="B56" s="934">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34">
        <v>21</v>
      </c>
      <c r="B57" s="934">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34">
        <v>22</v>
      </c>
      <c r="B58" s="934">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34">
        <v>23</v>
      </c>
      <c r="B59" s="934">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34">
        <v>24</v>
      </c>
      <c r="B60" s="934">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34">
        <v>25</v>
      </c>
      <c r="B61" s="934">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34">
        <v>26</v>
      </c>
      <c r="B62" s="934">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34">
        <v>27</v>
      </c>
      <c r="B63" s="934">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34">
        <v>28</v>
      </c>
      <c r="B64" s="934">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34">
        <v>29</v>
      </c>
      <c r="B65" s="934">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34">
        <v>30</v>
      </c>
      <c r="B66" s="934">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4" t="s">
        <v>30</v>
      </c>
      <c r="D69" s="234"/>
      <c r="E69" s="234"/>
      <c r="F69" s="234"/>
      <c r="G69" s="234"/>
      <c r="H69" s="234"/>
      <c r="I69" s="234"/>
      <c r="J69" s="244" t="s">
        <v>458</v>
      </c>
      <c r="K69" s="244"/>
      <c r="L69" s="244"/>
      <c r="M69" s="244"/>
      <c r="N69" s="244"/>
      <c r="O69" s="244"/>
      <c r="P69" s="234" t="s">
        <v>399</v>
      </c>
      <c r="Q69" s="234"/>
      <c r="R69" s="234"/>
      <c r="S69" s="234"/>
      <c r="T69" s="234"/>
      <c r="U69" s="234"/>
      <c r="V69" s="234"/>
      <c r="W69" s="234"/>
      <c r="X69" s="234"/>
      <c r="Y69" s="234" t="s">
        <v>454</v>
      </c>
      <c r="Z69" s="234"/>
      <c r="AA69" s="234"/>
      <c r="AB69" s="234"/>
      <c r="AC69" s="244" t="s">
        <v>398</v>
      </c>
      <c r="AD69" s="244"/>
      <c r="AE69" s="244"/>
      <c r="AF69" s="244"/>
      <c r="AG69" s="244"/>
      <c r="AH69" s="234" t="s">
        <v>415</v>
      </c>
      <c r="AI69" s="234"/>
      <c r="AJ69" s="234"/>
      <c r="AK69" s="234"/>
      <c r="AL69" s="234" t="s">
        <v>23</v>
      </c>
      <c r="AM69" s="234"/>
      <c r="AN69" s="234"/>
      <c r="AO69" s="236"/>
      <c r="AP69" s="244" t="s">
        <v>459</v>
      </c>
      <c r="AQ69" s="244"/>
      <c r="AR69" s="244"/>
      <c r="AS69" s="244"/>
      <c r="AT69" s="244"/>
      <c r="AU69" s="244"/>
      <c r="AV69" s="244"/>
      <c r="AW69" s="244"/>
      <c r="AX69" s="244"/>
    </row>
    <row r="70" spans="1:50" ht="31.5" customHeight="1" x14ac:dyDescent="0.15">
      <c r="A70" s="934">
        <v>1</v>
      </c>
      <c r="B70" s="934">
        <v>1</v>
      </c>
      <c r="C70" s="232" t="s">
        <v>587</v>
      </c>
      <c r="D70" s="218"/>
      <c r="E70" s="218"/>
      <c r="F70" s="218"/>
      <c r="G70" s="218"/>
      <c r="H70" s="218"/>
      <c r="I70" s="218"/>
      <c r="J70" s="219">
        <v>5010405010373</v>
      </c>
      <c r="K70" s="220"/>
      <c r="L70" s="220"/>
      <c r="M70" s="220"/>
      <c r="N70" s="220"/>
      <c r="O70" s="220"/>
      <c r="P70" s="233" t="s">
        <v>594</v>
      </c>
      <c r="Q70" s="221"/>
      <c r="R70" s="221"/>
      <c r="S70" s="221"/>
      <c r="T70" s="221"/>
      <c r="U70" s="221"/>
      <c r="V70" s="221"/>
      <c r="W70" s="221"/>
      <c r="X70" s="221"/>
      <c r="Y70" s="222">
        <v>21</v>
      </c>
      <c r="Z70" s="223"/>
      <c r="AA70" s="223"/>
      <c r="AB70" s="224"/>
      <c r="AC70" s="225" t="s">
        <v>421</v>
      </c>
      <c r="AD70" s="225"/>
      <c r="AE70" s="225"/>
      <c r="AF70" s="225"/>
      <c r="AG70" s="225"/>
      <c r="AH70" s="226">
        <v>1</v>
      </c>
      <c r="AI70" s="227"/>
      <c r="AJ70" s="227"/>
      <c r="AK70" s="227"/>
      <c r="AL70" s="228">
        <v>93.7</v>
      </c>
      <c r="AM70" s="229"/>
      <c r="AN70" s="229"/>
      <c r="AO70" s="230"/>
      <c r="AP70" s="231" t="s">
        <v>599</v>
      </c>
      <c r="AQ70" s="231"/>
      <c r="AR70" s="231"/>
      <c r="AS70" s="231"/>
      <c r="AT70" s="231"/>
      <c r="AU70" s="231"/>
      <c r="AV70" s="231"/>
      <c r="AW70" s="231"/>
      <c r="AX70" s="231"/>
    </row>
    <row r="71" spans="1:50" ht="24" hidden="1" customHeight="1" x14ac:dyDescent="0.15">
      <c r="A71" s="934">
        <v>2</v>
      </c>
      <c r="B71" s="934">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34">
        <v>3</v>
      </c>
      <c r="B72" s="934">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34">
        <v>4</v>
      </c>
      <c r="B73" s="934">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34">
        <v>5</v>
      </c>
      <c r="B74" s="934">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34">
        <v>6</v>
      </c>
      <c r="B75" s="934">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34">
        <v>7</v>
      </c>
      <c r="B76" s="934">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34">
        <v>8</v>
      </c>
      <c r="B77" s="934">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34">
        <v>9</v>
      </c>
      <c r="B78" s="934">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34">
        <v>10</v>
      </c>
      <c r="B79" s="934">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34">
        <v>11</v>
      </c>
      <c r="B80" s="934">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34">
        <v>12</v>
      </c>
      <c r="B81" s="934">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34">
        <v>13</v>
      </c>
      <c r="B82" s="934">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34">
        <v>14</v>
      </c>
      <c r="B83" s="934">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34">
        <v>15</v>
      </c>
      <c r="B84" s="934">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34">
        <v>16</v>
      </c>
      <c r="B85" s="934">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34">
        <v>17</v>
      </c>
      <c r="B86" s="934">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34">
        <v>18</v>
      </c>
      <c r="B87" s="934">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34">
        <v>19</v>
      </c>
      <c r="B88" s="934">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34">
        <v>20</v>
      </c>
      <c r="B89" s="934">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34">
        <v>21</v>
      </c>
      <c r="B90" s="934">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34">
        <v>22</v>
      </c>
      <c r="B91" s="934">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34">
        <v>23</v>
      </c>
      <c r="B92" s="934">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34">
        <v>24</v>
      </c>
      <c r="B93" s="934">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34">
        <v>25</v>
      </c>
      <c r="B94" s="934">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34">
        <v>26</v>
      </c>
      <c r="B95" s="934">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34">
        <v>27</v>
      </c>
      <c r="B96" s="934">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34">
        <v>28</v>
      </c>
      <c r="B97" s="934">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34">
        <v>29</v>
      </c>
      <c r="B98" s="934">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34">
        <v>30</v>
      </c>
      <c r="B99" s="934">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4" t="s">
        <v>30</v>
      </c>
      <c r="D102" s="234"/>
      <c r="E102" s="234"/>
      <c r="F102" s="234"/>
      <c r="G102" s="234"/>
      <c r="H102" s="234"/>
      <c r="I102" s="234"/>
      <c r="J102" s="244" t="s">
        <v>458</v>
      </c>
      <c r="K102" s="244"/>
      <c r="L102" s="244"/>
      <c r="M102" s="244"/>
      <c r="N102" s="244"/>
      <c r="O102" s="244"/>
      <c r="P102" s="234" t="s">
        <v>399</v>
      </c>
      <c r="Q102" s="234"/>
      <c r="R102" s="234"/>
      <c r="S102" s="234"/>
      <c r="T102" s="234"/>
      <c r="U102" s="234"/>
      <c r="V102" s="234"/>
      <c r="W102" s="234"/>
      <c r="X102" s="234"/>
      <c r="Y102" s="234" t="s">
        <v>454</v>
      </c>
      <c r="Z102" s="234"/>
      <c r="AA102" s="234"/>
      <c r="AB102" s="234"/>
      <c r="AC102" s="244" t="s">
        <v>398</v>
      </c>
      <c r="AD102" s="244"/>
      <c r="AE102" s="244"/>
      <c r="AF102" s="244"/>
      <c r="AG102" s="244"/>
      <c r="AH102" s="234" t="s">
        <v>415</v>
      </c>
      <c r="AI102" s="234"/>
      <c r="AJ102" s="234"/>
      <c r="AK102" s="234"/>
      <c r="AL102" s="234" t="s">
        <v>23</v>
      </c>
      <c r="AM102" s="234"/>
      <c r="AN102" s="234"/>
      <c r="AO102" s="236"/>
      <c r="AP102" s="244" t="s">
        <v>459</v>
      </c>
      <c r="AQ102" s="244"/>
      <c r="AR102" s="244"/>
      <c r="AS102" s="244"/>
      <c r="AT102" s="244"/>
      <c r="AU102" s="244"/>
      <c r="AV102" s="244"/>
      <c r="AW102" s="244"/>
      <c r="AX102" s="244"/>
    </row>
    <row r="103" spans="1:50" ht="31.5" customHeight="1" x14ac:dyDescent="0.15">
      <c r="A103" s="934">
        <v>1</v>
      </c>
      <c r="B103" s="934">
        <v>1</v>
      </c>
      <c r="C103" s="232" t="s">
        <v>589</v>
      </c>
      <c r="D103" s="218"/>
      <c r="E103" s="218"/>
      <c r="F103" s="218"/>
      <c r="G103" s="218"/>
      <c r="H103" s="218"/>
      <c r="I103" s="218"/>
      <c r="J103" s="219">
        <v>2180001039299</v>
      </c>
      <c r="K103" s="220"/>
      <c r="L103" s="220"/>
      <c r="M103" s="220"/>
      <c r="N103" s="220"/>
      <c r="O103" s="220"/>
      <c r="P103" s="233" t="s">
        <v>595</v>
      </c>
      <c r="Q103" s="221"/>
      <c r="R103" s="221"/>
      <c r="S103" s="221"/>
      <c r="T103" s="221"/>
      <c r="U103" s="221"/>
      <c r="V103" s="221"/>
      <c r="W103" s="221"/>
      <c r="X103" s="221"/>
      <c r="Y103" s="222">
        <v>8</v>
      </c>
      <c r="Z103" s="223"/>
      <c r="AA103" s="223"/>
      <c r="AB103" s="224"/>
      <c r="AC103" s="225" t="s">
        <v>506</v>
      </c>
      <c r="AD103" s="225"/>
      <c r="AE103" s="225"/>
      <c r="AF103" s="225"/>
      <c r="AG103" s="225"/>
      <c r="AH103" s="226">
        <v>3</v>
      </c>
      <c r="AI103" s="227"/>
      <c r="AJ103" s="227"/>
      <c r="AK103" s="227"/>
      <c r="AL103" s="228">
        <v>96.8</v>
      </c>
      <c r="AM103" s="229"/>
      <c r="AN103" s="229"/>
      <c r="AO103" s="230"/>
      <c r="AP103" s="231" t="s">
        <v>599</v>
      </c>
      <c r="AQ103" s="231"/>
      <c r="AR103" s="231"/>
      <c r="AS103" s="231"/>
      <c r="AT103" s="231"/>
      <c r="AU103" s="231"/>
      <c r="AV103" s="231"/>
      <c r="AW103" s="231"/>
      <c r="AX103" s="231"/>
    </row>
    <row r="104" spans="1:50" ht="24" hidden="1" customHeight="1" x14ac:dyDescent="0.15">
      <c r="A104" s="934">
        <v>2</v>
      </c>
      <c r="B104" s="934">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15">
      <c r="A105" s="934">
        <v>3</v>
      </c>
      <c r="B105" s="934">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34">
        <v>4</v>
      </c>
      <c r="B106" s="934">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34">
        <v>5</v>
      </c>
      <c r="B107" s="934">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34">
        <v>6</v>
      </c>
      <c r="B108" s="934">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34">
        <v>7</v>
      </c>
      <c r="B109" s="934">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34">
        <v>8</v>
      </c>
      <c r="B110" s="934">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34">
        <v>9</v>
      </c>
      <c r="B111" s="934">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34">
        <v>10</v>
      </c>
      <c r="B112" s="934">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34">
        <v>11</v>
      </c>
      <c r="B113" s="934">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34">
        <v>12</v>
      </c>
      <c r="B114" s="934">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34">
        <v>13</v>
      </c>
      <c r="B115" s="934">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34">
        <v>14</v>
      </c>
      <c r="B116" s="934">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34">
        <v>15</v>
      </c>
      <c r="B117" s="934">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34">
        <v>16</v>
      </c>
      <c r="B118" s="934">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34">
        <v>17</v>
      </c>
      <c r="B119" s="934">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34">
        <v>18</v>
      </c>
      <c r="B120" s="934">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34">
        <v>19</v>
      </c>
      <c r="B121" s="934">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34">
        <v>20</v>
      </c>
      <c r="B122" s="934">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34">
        <v>21</v>
      </c>
      <c r="B123" s="934">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34">
        <v>22</v>
      </c>
      <c r="B124" s="934">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34">
        <v>23</v>
      </c>
      <c r="B125" s="934">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34">
        <v>24</v>
      </c>
      <c r="B126" s="934">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34">
        <v>25</v>
      </c>
      <c r="B127" s="934">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34">
        <v>26</v>
      </c>
      <c r="B128" s="934">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34">
        <v>27</v>
      </c>
      <c r="B129" s="934">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34">
        <v>28</v>
      </c>
      <c r="B130" s="934">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34">
        <v>29</v>
      </c>
      <c r="B131" s="934">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34">
        <v>30</v>
      </c>
      <c r="B132" s="934">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4" t="s">
        <v>30</v>
      </c>
      <c r="D135" s="234"/>
      <c r="E135" s="234"/>
      <c r="F135" s="234"/>
      <c r="G135" s="234"/>
      <c r="H135" s="234"/>
      <c r="I135" s="234"/>
      <c r="J135" s="244" t="s">
        <v>458</v>
      </c>
      <c r="K135" s="244"/>
      <c r="L135" s="244"/>
      <c r="M135" s="244"/>
      <c r="N135" s="244"/>
      <c r="O135" s="244"/>
      <c r="P135" s="234" t="s">
        <v>399</v>
      </c>
      <c r="Q135" s="234"/>
      <c r="R135" s="234"/>
      <c r="S135" s="234"/>
      <c r="T135" s="234"/>
      <c r="U135" s="234"/>
      <c r="V135" s="234"/>
      <c r="W135" s="234"/>
      <c r="X135" s="234"/>
      <c r="Y135" s="234" t="s">
        <v>454</v>
      </c>
      <c r="Z135" s="234"/>
      <c r="AA135" s="234"/>
      <c r="AB135" s="234"/>
      <c r="AC135" s="244" t="s">
        <v>398</v>
      </c>
      <c r="AD135" s="244"/>
      <c r="AE135" s="244"/>
      <c r="AF135" s="244"/>
      <c r="AG135" s="244"/>
      <c r="AH135" s="234" t="s">
        <v>415</v>
      </c>
      <c r="AI135" s="234"/>
      <c r="AJ135" s="234"/>
      <c r="AK135" s="234"/>
      <c r="AL135" s="234" t="s">
        <v>23</v>
      </c>
      <c r="AM135" s="234"/>
      <c r="AN135" s="234"/>
      <c r="AO135" s="236"/>
      <c r="AP135" s="244" t="s">
        <v>459</v>
      </c>
      <c r="AQ135" s="244"/>
      <c r="AR135" s="244"/>
      <c r="AS135" s="244"/>
      <c r="AT135" s="244"/>
      <c r="AU135" s="244"/>
      <c r="AV135" s="244"/>
      <c r="AW135" s="244"/>
      <c r="AX135" s="244"/>
    </row>
    <row r="136" spans="1:50" ht="28.5" customHeight="1" x14ac:dyDescent="0.15">
      <c r="A136" s="934">
        <v>1</v>
      </c>
      <c r="B136" s="934">
        <v>1</v>
      </c>
      <c r="C136" s="232" t="s">
        <v>590</v>
      </c>
      <c r="D136" s="218"/>
      <c r="E136" s="218"/>
      <c r="F136" s="218"/>
      <c r="G136" s="218"/>
      <c r="H136" s="218"/>
      <c r="I136" s="218"/>
      <c r="J136" s="219">
        <v>2180001039299</v>
      </c>
      <c r="K136" s="220"/>
      <c r="L136" s="220"/>
      <c r="M136" s="220"/>
      <c r="N136" s="220"/>
      <c r="O136" s="220"/>
      <c r="P136" s="233" t="s">
        <v>596</v>
      </c>
      <c r="Q136" s="221"/>
      <c r="R136" s="221"/>
      <c r="S136" s="221"/>
      <c r="T136" s="221"/>
      <c r="U136" s="221"/>
      <c r="V136" s="221"/>
      <c r="W136" s="221"/>
      <c r="X136" s="221"/>
      <c r="Y136" s="222">
        <v>9.6</v>
      </c>
      <c r="Z136" s="223"/>
      <c r="AA136" s="223"/>
      <c r="AB136" s="224"/>
      <c r="AC136" s="225" t="s">
        <v>421</v>
      </c>
      <c r="AD136" s="225"/>
      <c r="AE136" s="225"/>
      <c r="AF136" s="225"/>
      <c r="AG136" s="225"/>
      <c r="AH136" s="226">
        <v>1</v>
      </c>
      <c r="AI136" s="227"/>
      <c r="AJ136" s="227"/>
      <c r="AK136" s="227"/>
      <c r="AL136" s="228">
        <v>97.5</v>
      </c>
      <c r="AM136" s="229"/>
      <c r="AN136" s="229"/>
      <c r="AO136" s="230"/>
      <c r="AP136" s="231" t="s">
        <v>599</v>
      </c>
      <c r="AQ136" s="231"/>
      <c r="AR136" s="231"/>
      <c r="AS136" s="231"/>
      <c r="AT136" s="231"/>
      <c r="AU136" s="231"/>
      <c r="AV136" s="231"/>
      <c r="AW136" s="231"/>
      <c r="AX136" s="231"/>
    </row>
    <row r="137" spans="1:50" ht="24" hidden="1" customHeight="1" x14ac:dyDescent="0.15">
      <c r="A137" s="934">
        <v>2</v>
      </c>
      <c r="B137" s="934">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15">
      <c r="A138" s="934">
        <v>3</v>
      </c>
      <c r="B138" s="934">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15">
      <c r="A139" s="934">
        <v>4</v>
      </c>
      <c r="B139" s="934">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15">
      <c r="A140" s="934">
        <v>5</v>
      </c>
      <c r="B140" s="934">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15">
      <c r="A141" s="934">
        <v>6</v>
      </c>
      <c r="B141" s="934">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15">
      <c r="A142" s="934">
        <v>7</v>
      </c>
      <c r="B142" s="934">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15">
      <c r="A143" s="934">
        <v>8</v>
      </c>
      <c r="B143" s="934">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15">
      <c r="A144" s="934">
        <v>9</v>
      </c>
      <c r="B144" s="934">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15">
      <c r="A145" s="934">
        <v>10</v>
      </c>
      <c r="B145" s="934">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15">
      <c r="A146" s="934">
        <v>11</v>
      </c>
      <c r="B146" s="934">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34">
        <v>12</v>
      </c>
      <c r="B147" s="934">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34">
        <v>13</v>
      </c>
      <c r="B148" s="934">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34">
        <v>14</v>
      </c>
      <c r="B149" s="934">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34">
        <v>15</v>
      </c>
      <c r="B150" s="934">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34">
        <v>16</v>
      </c>
      <c r="B151" s="934">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34">
        <v>17</v>
      </c>
      <c r="B152" s="934">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34">
        <v>18</v>
      </c>
      <c r="B153" s="934">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34">
        <v>19</v>
      </c>
      <c r="B154" s="934">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34">
        <v>20</v>
      </c>
      <c r="B155" s="934">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34">
        <v>21</v>
      </c>
      <c r="B156" s="934">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34">
        <v>22</v>
      </c>
      <c r="B157" s="934">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34">
        <v>23</v>
      </c>
      <c r="B158" s="934">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34">
        <v>24</v>
      </c>
      <c r="B159" s="934">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34">
        <v>25</v>
      </c>
      <c r="B160" s="934">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34">
        <v>26</v>
      </c>
      <c r="B161" s="934">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34">
        <v>27</v>
      </c>
      <c r="B162" s="934">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34">
        <v>28</v>
      </c>
      <c r="B163" s="934">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34">
        <v>29</v>
      </c>
      <c r="B164" s="934">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34">
        <v>30</v>
      </c>
      <c r="B165" s="934">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4" t="s">
        <v>30</v>
      </c>
      <c r="D168" s="234"/>
      <c r="E168" s="234"/>
      <c r="F168" s="234"/>
      <c r="G168" s="234"/>
      <c r="H168" s="234"/>
      <c r="I168" s="234"/>
      <c r="J168" s="244" t="s">
        <v>458</v>
      </c>
      <c r="K168" s="244"/>
      <c r="L168" s="244"/>
      <c r="M168" s="244"/>
      <c r="N168" s="244"/>
      <c r="O168" s="244"/>
      <c r="P168" s="234" t="s">
        <v>399</v>
      </c>
      <c r="Q168" s="234"/>
      <c r="R168" s="234"/>
      <c r="S168" s="234"/>
      <c r="T168" s="234"/>
      <c r="U168" s="234"/>
      <c r="V168" s="234"/>
      <c r="W168" s="234"/>
      <c r="X168" s="234"/>
      <c r="Y168" s="234" t="s">
        <v>454</v>
      </c>
      <c r="Z168" s="234"/>
      <c r="AA168" s="234"/>
      <c r="AB168" s="234"/>
      <c r="AC168" s="244" t="s">
        <v>398</v>
      </c>
      <c r="AD168" s="244"/>
      <c r="AE168" s="244"/>
      <c r="AF168" s="244"/>
      <c r="AG168" s="244"/>
      <c r="AH168" s="234" t="s">
        <v>415</v>
      </c>
      <c r="AI168" s="234"/>
      <c r="AJ168" s="234"/>
      <c r="AK168" s="234"/>
      <c r="AL168" s="234" t="s">
        <v>23</v>
      </c>
      <c r="AM168" s="234"/>
      <c r="AN168" s="234"/>
      <c r="AO168" s="236"/>
      <c r="AP168" s="244" t="s">
        <v>459</v>
      </c>
      <c r="AQ168" s="244"/>
      <c r="AR168" s="244"/>
      <c r="AS168" s="244"/>
      <c r="AT168" s="244"/>
      <c r="AU168" s="244"/>
      <c r="AV168" s="244"/>
      <c r="AW168" s="244"/>
      <c r="AX168" s="244"/>
    </row>
    <row r="169" spans="1:50" ht="30.75" customHeight="1" x14ac:dyDescent="0.15">
      <c r="A169" s="934">
        <v>1</v>
      </c>
      <c r="B169" s="934">
        <v>1</v>
      </c>
      <c r="C169" s="232" t="s">
        <v>590</v>
      </c>
      <c r="D169" s="218"/>
      <c r="E169" s="218"/>
      <c r="F169" s="218"/>
      <c r="G169" s="218"/>
      <c r="H169" s="218"/>
      <c r="I169" s="218"/>
      <c r="J169" s="219">
        <v>2180001039299</v>
      </c>
      <c r="K169" s="220"/>
      <c r="L169" s="220"/>
      <c r="M169" s="220"/>
      <c r="N169" s="220"/>
      <c r="O169" s="220"/>
      <c r="P169" s="233" t="s">
        <v>598</v>
      </c>
      <c r="Q169" s="221"/>
      <c r="R169" s="221"/>
      <c r="S169" s="221"/>
      <c r="T169" s="221"/>
      <c r="U169" s="221"/>
      <c r="V169" s="221"/>
      <c r="W169" s="221"/>
      <c r="X169" s="221"/>
      <c r="Y169" s="222">
        <v>9.6999999999999993</v>
      </c>
      <c r="Z169" s="223"/>
      <c r="AA169" s="223"/>
      <c r="AB169" s="224"/>
      <c r="AC169" s="225" t="s">
        <v>421</v>
      </c>
      <c r="AD169" s="225"/>
      <c r="AE169" s="225"/>
      <c r="AF169" s="225"/>
      <c r="AG169" s="225"/>
      <c r="AH169" s="226">
        <v>1</v>
      </c>
      <c r="AI169" s="227"/>
      <c r="AJ169" s="227"/>
      <c r="AK169" s="227"/>
      <c r="AL169" s="228">
        <v>96.8</v>
      </c>
      <c r="AM169" s="229"/>
      <c r="AN169" s="229"/>
      <c r="AO169" s="230"/>
      <c r="AP169" s="231" t="s">
        <v>599</v>
      </c>
      <c r="AQ169" s="231"/>
      <c r="AR169" s="231"/>
      <c r="AS169" s="231"/>
      <c r="AT169" s="231"/>
      <c r="AU169" s="231"/>
      <c r="AV169" s="231"/>
      <c r="AW169" s="231"/>
      <c r="AX169" s="231"/>
    </row>
    <row r="170" spans="1:50" ht="24" hidden="1" customHeight="1" x14ac:dyDescent="0.15">
      <c r="A170" s="934">
        <v>2</v>
      </c>
      <c r="B170" s="934">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15">
      <c r="A171" s="934">
        <v>3</v>
      </c>
      <c r="B171" s="934">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15">
      <c r="A172" s="934">
        <v>4</v>
      </c>
      <c r="B172" s="934">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15">
      <c r="A173" s="934">
        <v>5</v>
      </c>
      <c r="B173" s="934">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15">
      <c r="A174" s="934">
        <v>6</v>
      </c>
      <c r="B174" s="934">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15">
      <c r="A175" s="934">
        <v>7</v>
      </c>
      <c r="B175" s="934">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15">
      <c r="A176" s="934">
        <v>8</v>
      </c>
      <c r="B176" s="934">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15">
      <c r="A177" s="934">
        <v>9</v>
      </c>
      <c r="B177" s="934">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15">
      <c r="A178" s="934">
        <v>10</v>
      </c>
      <c r="B178" s="934">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15">
      <c r="A179" s="934">
        <v>11</v>
      </c>
      <c r="B179" s="934">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15">
      <c r="A180" s="934">
        <v>12</v>
      </c>
      <c r="B180" s="934">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15">
      <c r="A181" s="934">
        <v>13</v>
      </c>
      <c r="B181" s="934">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15">
      <c r="A182" s="934">
        <v>14</v>
      </c>
      <c r="B182" s="934">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15">
      <c r="A183" s="934">
        <v>15</v>
      </c>
      <c r="B183" s="934">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15">
      <c r="A184" s="934">
        <v>16</v>
      </c>
      <c r="B184" s="934">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15">
      <c r="A185" s="934">
        <v>17</v>
      </c>
      <c r="B185" s="934">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15">
      <c r="A186" s="934">
        <v>18</v>
      </c>
      <c r="B186" s="934">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15">
      <c r="A187" s="934">
        <v>19</v>
      </c>
      <c r="B187" s="934">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15">
      <c r="A188" s="934">
        <v>20</v>
      </c>
      <c r="B188" s="934">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15">
      <c r="A189" s="934">
        <v>21</v>
      </c>
      <c r="B189" s="934">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15">
      <c r="A190" s="934">
        <v>22</v>
      </c>
      <c r="B190" s="934">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15">
      <c r="A191" s="934">
        <v>23</v>
      </c>
      <c r="B191" s="934">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15">
      <c r="A192" s="934">
        <v>24</v>
      </c>
      <c r="B192" s="934">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15">
      <c r="A193" s="934">
        <v>25</v>
      </c>
      <c r="B193" s="934">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15">
      <c r="A194" s="934">
        <v>26</v>
      </c>
      <c r="B194" s="934">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15">
      <c r="A195" s="934">
        <v>27</v>
      </c>
      <c r="B195" s="934">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15">
      <c r="A196" s="934">
        <v>28</v>
      </c>
      <c r="B196" s="934">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15">
      <c r="A197" s="934">
        <v>29</v>
      </c>
      <c r="B197" s="934">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x14ac:dyDescent="0.15">
      <c r="A198" s="934">
        <v>30</v>
      </c>
      <c r="B198" s="934">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4" t="s">
        <v>30</v>
      </c>
      <c r="D201" s="234"/>
      <c r="E201" s="234"/>
      <c r="F201" s="234"/>
      <c r="G201" s="234"/>
      <c r="H201" s="234"/>
      <c r="I201" s="234"/>
      <c r="J201" s="244" t="s">
        <v>458</v>
      </c>
      <c r="K201" s="244"/>
      <c r="L201" s="244"/>
      <c r="M201" s="244"/>
      <c r="N201" s="244"/>
      <c r="O201" s="244"/>
      <c r="P201" s="234" t="s">
        <v>399</v>
      </c>
      <c r="Q201" s="234"/>
      <c r="R201" s="234"/>
      <c r="S201" s="234"/>
      <c r="T201" s="234"/>
      <c r="U201" s="234"/>
      <c r="V201" s="234"/>
      <c r="W201" s="234"/>
      <c r="X201" s="234"/>
      <c r="Y201" s="234" t="s">
        <v>454</v>
      </c>
      <c r="Z201" s="234"/>
      <c r="AA201" s="234"/>
      <c r="AB201" s="234"/>
      <c r="AC201" s="244" t="s">
        <v>398</v>
      </c>
      <c r="AD201" s="244"/>
      <c r="AE201" s="244"/>
      <c r="AF201" s="244"/>
      <c r="AG201" s="244"/>
      <c r="AH201" s="234" t="s">
        <v>415</v>
      </c>
      <c r="AI201" s="234"/>
      <c r="AJ201" s="234"/>
      <c r="AK201" s="234"/>
      <c r="AL201" s="234" t="s">
        <v>23</v>
      </c>
      <c r="AM201" s="234"/>
      <c r="AN201" s="234"/>
      <c r="AO201" s="236"/>
      <c r="AP201" s="244" t="s">
        <v>459</v>
      </c>
      <c r="AQ201" s="244"/>
      <c r="AR201" s="244"/>
      <c r="AS201" s="244"/>
      <c r="AT201" s="244"/>
      <c r="AU201" s="244"/>
      <c r="AV201" s="244"/>
      <c r="AW201" s="244"/>
      <c r="AX201" s="244"/>
    </row>
    <row r="202" spans="1:50" ht="27.75" customHeight="1" x14ac:dyDescent="0.15">
      <c r="A202" s="934">
        <v>1</v>
      </c>
      <c r="B202" s="934">
        <v>1</v>
      </c>
      <c r="C202" s="232" t="s">
        <v>591</v>
      </c>
      <c r="D202" s="218"/>
      <c r="E202" s="218"/>
      <c r="F202" s="218"/>
      <c r="G202" s="218"/>
      <c r="H202" s="218"/>
      <c r="I202" s="218"/>
      <c r="J202" s="219">
        <v>2180001039299</v>
      </c>
      <c r="K202" s="220"/>
      <c r="L202" s="220"/>
      <c r="M202" s="220"/>
      <c r="N202" s="220"/>
      <c r="O202" s="220"/>
      <c r="P202" s="233" t="s">
        <v>594</v>
      </c>
      <c r="Q202" s="221"/>
      <c r="R202" s="221"/>
      <c r="S202" s="221"/>
      <c r="T202" s="221"/>
      <c r="U202" s="221"/>
      <c r="V202" s="221"/>
      <c r="W202" s="221"/>
      <c r="X202" s="221"/>
      <c r="Y202" s="222">
        <v>10</v>
      </c>
      <c r="Z202" s="223"/>
      <c r="AA202" s="223"/>
      <c r="AB202" s="224"/>
      <c r="AC202" s="225" t="s">
        <v>421</v>
      </c>
      <c r="AD202" s="225"/>
      <c r="AE202" s="225"/>
      <c r="AF202" s="225"/>
      <c r="AG202" s="225"/>
      <c r="AH202" s="226">
        <v>2</v>
      </c>
      <c r="AI202" s="227"/>
      <c r="AJ202" s="227"/>
      <c r="AK202" s="227"/>
      <c r="AL202" s="228">
        <v>99.3</v>
      </c>
      <c r="AM202" s="229"/>
      <c r="AN202" s="229"/>
      <c r="AO202" s="230"/>
      <c r="AP202" s="231" t="s">
        <v>599</v>
      </c>
      <c r="AQ202" s="231"/>
      <c r="AR202" s="231"/>
      <c r="AS202" s="231"/>
      <c r="AT202" s="231"/>
      <c r="AU202" s="231"/>
      <c r="AV202" s="231"/>
      <c r="AW202" s="231"/>
      <c r="AX202" s="231"/>
    </row>
    <row r="203" spans="1:50" ht="24" hidden="1" customHeight="1" x14ac:dyDescent="0.15">
      <c r="A203" s="934">
        <v>2</v>
      </c>
      <c r="B203" s="934">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34">
        <v>3</v>
      </c>
      <c r="B204" s="934">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34">
        <v>4</v>
      </c>
      <c r="B205" s="934">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34">
        <v>5</v>
      </c>
      <c r="B206" s="934">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34">
        <v>6</v>
      </c>
      <c r="B207" s="934">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34">
        <v>7</v>
      </c>
      <c r="B208" s="934">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34">
        <v>8</v>
      </c>
      <c r="B209" s="934">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34">
        <v>9</v>
      </c>
      <c r="B210" s="934">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34">
        <v>10</v>
      </c>
      <c r="B211" s="934">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34">
        <v>11</v>
      </c>
      <c r="B212" s="934">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34">
        <v>12</v>
      </c>
      <c r="B213" s="934">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34">
        <v>13</v>
      </c>
      <c r="B214" s="934">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34">
        <v>14</v>
      </c>
      <c r="B215" s="934">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34">
        <v>15</v>
      </c>
      <c r="B216" s="934">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34">
        <v>16</v>
      </c>
      <c r="B217" s="934">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34">
        <v>17</v>
      </c>
      <c r="B218" s="934">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34">
        <v>18</v>
      </c>
      <c r="B219" s="934">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34">
        <v>19</v>
      </c>
      <c r="B220" s="934">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34">
        <v>20</v>
      </c>
      <c r="B221" s="934">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34">
        <v>21</v>
      </c>
      <c r="B222" s="934">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34">
        <v>22</v>
      </c>
      <c r="B223" s="934">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34">
        <v>23</v>
      </c>
      <c r="B224" s="934">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34">
        <v>24</v>
      </c>
      <c r="B225" s="934">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34">
        <v>25</v>
      </c>
      <c r="B226" s="934">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34">
        <v>26</v>
      </c>
      <c r="B227" s="934">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34">
        <v>27</v>
      </c>
      <c r="B228" s="934">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34">
        <v>28</v>
      </c>
      <c r="B229" s="934">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34">
        <v>29</v>
      </c>
      <c r="B230" s="934">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34">
        <v>30</v>
      </c>
      <c r="B231" s="934">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4"/>
      <c r="B234" s="934"/>
      <c r="C234" s="234" t="s">
        <v>30</v>
      </c>
      <c r="D234" s="234"/>
      <c r="E234" s="234"/>
      <c r="F234" s="234"/>
      <c r="G234" s="234"/>
      <c r="H234" s="234"/>
      <c r="I234" s="234"/>
      <c r="J234" s="244" t="s">
        <v>458</v>
      </c>
      <c r="K234" s="244"/>
      <c r="L234" s="244"/>
      <c r="M234" s="244"/>
      <c r="N234" s="244"/>
      <c r="O234" s="244"/>
      <c r="P234" s="234" t="s">
        <v>399</v>
      </c>
      <c r="Q234" s="234"/>
      <c r="R234" s="234"/>
      <c r="S234" s="234"/>
      <c r="T234" s="234"/>
      <c r="U234" s="234"/>
      <c r="V234" s="234"/>
      <c r="W234" s="234"/>
      <c r="X234" s="234"/>
      <c r="Y234" s="234" t="s">
        <v>454</v>
      </c>
      <c r="Z234" s="234"/>
      <c r="AA234" s="234"/>
      <c r="AB234" s="234"/>
      <c r="AC234" s="244" t="s">
        <v>398</v>
      </c>
      <c r="AD234" s="244"/>
      <c r="AE234" s="244"/>
      <c r="AF234" s="244"/>
      <c r="AG234" s="244"/>
      <c r="AH234" s="234" t="s">
        <v>415</v>
      </c>
      <c r="AI234" s="234"/>
      <c r="AJ234" s="234"/>
      <c r="AK234" s="234"/>
      <c r="AL234" s="234" t="s">
        <v>23</v>
      </c>
      <c r="AM234" s="234"/>
      <c r="AN234" s="234"/>
      <c r="AO234" s="236"/>
      <c r="AP234" s="244" t="s">
        <v>459</v>
      </c>
      <c r="AQ234" s="244"/>
      <c r="AR234" s="244"/>
      <c r="AS234" s="244"/>
      <c r="AT234" s="244"/>
      <c r="AU234" s="244"/>
      <c r="AV234" s="244"/>
      <c r="AW234" s="244"/>
      <c r="AX234" s="244"/>
    </row>
    <row r="235" spans="1:50" ht="24" hidden="1" customHeight="1" x14ac:dyDescent="0.15">
      <c r="A235" s="934">
        <v>1</v>
      </c>
      <c r="B235" s="934">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15">
      <c r="A236" s="934">
        <v>2</v>
      </c>
      <c r="B236" s="934">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34">
        <v>3</v>
      </c>
      <c r="B237" s="934">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34">
        <v>4</v>
      </c>
      <c r="B238" s="934">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34">
        <v>5</v>
      </c>
      <c r="B239" s="934">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34">
        <v>6</v>
      </c>
      <c r="B240" s="934">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34">
        <v>7</v>
      </c>
      <c r="B241" s="934">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34">
        <v>8</v>
      </c>
      <c r="B242" s="934">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34">
        <v>9</v>
      </c>
      <c r="B243" s="934">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34">
        <v>10</v>
      </c>
      <c r="B244" s="934">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34">
        <v>11</v>
      </c>
      <c r="B245" s="934">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34">
        <v>12</v>
      </c>
      <c r="B246" s="934">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34">
        <v>13</v>
      </c>
      <c r="B247" s="934">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34">
        <v>14</v>
      </c>
      <c r="B248" s="934">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34">
        <v>15</v>
      </c>
      <c r="B249" s="934">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34">
        <v>16</v>
      </c>
      <c r="B250" s="934">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34">
        <v>17</v>
      </c>
      <c r="B251" s="934">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34">
        <v>18</v>
      </c>
      <c r="B252" s="934">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34">
        <v>19</v>
      </c>
      <c r="B253" s="934">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34">
        <v>20</v>
      </c>
      <c r="B254" s="934">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34">
        <v>21</v>
      </c>
      <c r="B255" s="934">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34">
        <v>22</v>
      </c>
      <c r="B256" s="934">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34">
        <v>23</v>
      </c>
      <c r="B257" s="934">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34">
        <v>24</v>
      </c>
      <c r="B258" s="934">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34">
        <v>25</v>
      </c>
      <c r="B259" s="934">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34">
        <v>26</v>
      </c>
      <c r="B260" s="934">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34">
        <v>27</v>
      </c>
      <c r="B261" s="934">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34">
        <v>28</v>
      </c>
      <c r="B262" s="934">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34">
        <v>29</v>
      </c>
      <c r="B263" s="934">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34">
        <v>30</v>
      </c>
      <c r="B264" s="934">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4"/>
      <c r="B267" s="934"/>
      <c r="C267" s="234" t="s">
        <v>30</v>
      </c>
      <c r="D267" s="234"/>
      <c r="E267" s="234"/>
      <c r="F267" s="234"/>
      <c r="G267" s="234"/>
      <c r="H267" s="234"/>
      <c r="I267" s="234"/>
      <c r="J267" s="244" t="s">
        <v>458</v>
      </c>
      <c r="K267" s="244"/>
      <c r="L267" s="244"/>
      <c r="M267" s="244"/>
      <c r="N267" s="244"/>
      <c r="O267" s="244"/>
      <c r="P267" s="234" t="s">
        <v>399</v>
      </c>
      <c r="Q267" s="234"/>
      <c r="R267" s="234"/>
      <c r="S267" s="234"/>
      <c r="T267" s="234"/>
      <c r="U267" s="234"/>
      <c r="V267" s="234"/>
      <c r="W267" s="234"/>
      <c r="X267" s="234"/>
      <c r="Y267" s="234" t="s">
        <v>454</v>
      </c>
      <c r="Z267" s="234"/>
      <c r="AA267" s="234"/>
      <c r="AB267" s="234"/>
      <c r="AC267" s="244" t="s">
        <v>398</v>
      </c>
      <c r="AD267" s="244"/>
      <c r="AE267" s="244"/>
      <c r="AF267" s="244"/>
      <c r="AG267" s="244"/>
      <c r="AH267" s="234" t="s">
        <v>415</v>
      </c>
      <c r="AI267" s="234"/>
      <c r="AJ267" s="234"/>
      <c r="AK267" s="234"/>
      <c r="AL267" s="234" t="s">
        <v>23</v>
      </c>
      <c r="AM267" s="234"/>
      <c r="AN267" s="234"/>
      <c r="AO267" s="236"/>
      <c r="AP267" s="244" t="s">
        <v>459</v>
      </c>
      <c r="AQ267" s="244"/>
      <c r="AR267" s="244"/>
      <c r="AS267" s="244"/>
      <c r="AT267" s="244"/>
      <c r="AU267" s="244"/>
      <c r="AV267" s="244"/>
      <c r="AW267" s="244"/>
      <c r="AX267" s="244"/>
    </row>
    <row r="268" spans="1:50" ht="24" hidden="1" customHeight="1" x14ac:dyDescent="0.15">
      <c r="A268" s="934">
        <v>1</v>
      </c>
      <c r="B268" s="934">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15">
      <c r="A269" s="934">
        <v>2</v>
      </c>
      <c r="B269" s="934">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34">
        <v>3</v>
      </c>
      <c r="B270" s="934">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34">
        <v>4</v>
      </c>
      <c r="B271" s="934">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34">
        <v>5</v>
      </c>
      <c r="B272" s="934">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34">
        <v>6</v>
      </c>
      <c r="B273" s="934">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34">
        <v>7</v>
      </c>
      <c r="B274" s="934">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34">
        <v>8</v>
      </c>
      <c r="B275" s="934">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34">
        <v>9</v>
      </c>
      <c r="B276" s="934">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34">
        <v>10</v>
      </c>
      <c r="B277" s="934">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34">
        <v>11</v>
      </c>
      <c r="B278" s="934">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34">
        <v>12</v>
      </c>
      <c r="B279" s="934">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34">
        <v>13</v>
      </c>
      <c r="B280" s="934">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34">
        <v>14</v>
      </c>
      <c r="B281" s="934">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34">
        <v>15</v>
      </c>
      <c r="B282" s="934">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34">
        <v>16</v>
      </c>
      <c r="B283" s="934">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34">
        <v>17</v>
      </c>
      <c r="B284" s="934">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34">
        <v>18</v>
      </c>
      <c r="B285" s="934">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34">
        <v>19</v>
      </c>
      <c r="B286" s="934">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34">
        <v>20</v>
      </c>
      <c r="B287" s="934">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34">
        <v>21</v>
      </c>
      <c r="B288" s="934">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34">
        <v>22</v>
      </c>
      <c r="B289" s="934">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34">
        <v>23</v>
      </c>
      <c r="B290" s="934">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34">
        <v>24</v>
      </c>
      <c r="B291" s="934">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34">
        <v>25</v>
      </c>
      <c r="B292" s="934">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34">
        <v>26</v>
      </c>
      <c r="B293" s="934">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34">
        <v>27</v>
      </c>
      <c r="B294" s="934">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34">
        <v>28</v>
      </c>
      <c r="B295" s="934">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34">
        <v>29</v>
      </c>
      <c r="B296" s="934">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34">
        <v>30</v>
      </c>
      <c r="B297" s="934">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4"/>
      <c r="B300" s="934"/>
      <c r="C300" s="234" t="s">
        <v>30</v>
      </c>
      <c r="D300" s="234"/>
      <c r="E300" s="234"/>
      <c r="F300" s="234"/>
      <c r="G300" s="234"/>
      <c r="H300" s="234"/>
      <c r="I300" s="234"/>
      <c r="J300" s="244" t="s">
        <v>458</v>
      </c>
      <c r="K300" s="244"/>
      <c r="L300" s="244"/>
      <c r="M300" s="244"/>
      <c r="N300" s="244"/>
      <c r="O300" s="244"/>
      <c r="P300" s="234" t="s">
        <v>399</v>
      </c>
      <c r="Q300" s="234"/>
      <c r="R300" s="234"/>
      <c r="S300" s="234"/>
      <c r="T300" s="234"/>
      <c r="U300" s="234"/>
      <c r="V300" s="234"/>
      <c r="W300" s="234"/>
      <c r="X300" s="234"/>
      <c r="Y300" s="234" t="s">
        <v>454</v>
      </c>
      <c r="Z300" s="234"/>
      <c r="AA300" s="234"/>
      <c r="AB300" s="234"/>
      <c r="AC300" s="244" t="s">
        <v>398</v>
      </c>
      <c r="AD300" s="244"/>
      <c r="AE300" s="244"/>
      <c r="AF300" s="244"/>
      <c r="AG300" s="244"/>
      <c r="AH300" s="234" t="s">
        <v>415</v>
      </c>
      <c r="AI300" s="234"/>
      <c r="AJ300" s="234"/>
      <c r="AK300" s="234"/>
      <c r="AL300" s="234" t="s">
        <v>23</v>
      </c>
      <c r="AM300" s="234"/>
      <c r="AN300" s="234"/>
      <c r="AO300" s="236"/>
      <c r="AP300" s="244" t="s">
        <v>459</v>
      </c>
      <c r="AQ300" s="244"/>
      <c r="AR300" s="244"/>
      <c r="AS300" s="244"/>
      <c r="AT300" s="244"/>
      <c r="AU300" s="244"/>
      <c r="AV300" s="244"/>
      <c r="AW300" s="244"/>
      <c r="AX300" s="244"/>
    </row>
    <row r="301" spans="1:50" ht="24" hidden="1" customHeight="1" x14ac:dyDescent="0.15">
      <c r="A301" s="934">
        <v>1</v>
      </c>
      <c r="B301" s="934">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15">
      <c r="A302" s="934">
        <v>2</v>
      </c>
      <c r="B302" s="934">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34">
        <v>3</v>
      </c>
      <c r="B303" s="934">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34">
        <v>4</v>
      </c>
      <c r="B304" s="934">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34">
        <v>5</v>
      </c>
      <c r="B305" s="934">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34">
        <v>6</v>
      </c>
      <c r="B306" s="934">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34">
        <v>7</v>
      </c>
      <c r="B307" s="934">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15">
      <c r="A308" s="934">
        <v>8</v>
      </c>
      <c r="B308" s="934">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34">
        <v>9</v>
      </c>
      <c r="B309" s="934">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34">
        <v>10</v>
      </c>
      <c r="B310" s="934">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34">
        <v>11</v>
      </c>
      <c r="B311" s="934">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34">
        <v>12</v>
      </c>
      <c r="B312" s="934">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34">
        <v>13</v>
      </c>
      <c r="B313" s="934">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34">
        <v>14</v>
      </c>
      <c r="B314" s="934">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34">
        <v>15</v>
      </c>
      <c r="B315" s="934">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34">
        <v>16</v>
      </c>
      <c r="B316" s="934">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34">
        <v>17</v>
      </c>
      <c r="B317" s="934">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34">
        <v>18</v>
      </c>
      <c r="B318" s="934">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34">
        <v>19</v>
      </c>
      <c r="B319" s="934">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34">
        <v>20</v>
      </c>
      <c r="B320" s="934">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34">
        <v>21</v>
      </c>
      <c r="B321" s="934">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34">
        <v>22</v>
      </c>
      <c r="B322" s="934">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34">
        <v>23</v>
      </c>
      <c r="B323" s="934">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34">
        <v>24</v>
      </c>
      <c r="B324" s="934">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34">
        <v>25</v>
      </c>
      <c r="B325" s="934">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34">
        <v>26</v>
      </c>
      <c r="B326" s="934">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34">
        <v>27</v>
      </c>
      <c r="B327" s="934">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34">
        <v>28</v>
      </c>
      <c r="B328" s="934">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34">
        <v>29</v>
      </c>
      <c r="B329" s="934">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34">
        <v>30</v>
      </c>
      <c r="B330" s="934">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4"/>
      <c r="B333" s="934"/>
      <c r="C333" s="234" t="s">
        <v>30</v>
      </c>
      <c r="D333" s="234"/>
      <c r="E333" s="234"/>
      <c r="F333" s="234"/>
      <c r="G333" s="234"/>
      <c r="H333" s="234"/>
      <c r="I333" s="234"/>
      <c r="J333" s="244" t="s">
        <v>458</v>
      </c>
      <c r="K333" s="244"/>
      <c r="L333" s="244"/>
      <c r="M333" s="244"/>
      <c r="N333" s="244"/>
      <c r="O333" s="244"/>
      <c r="P333" s="234" t="s">
        <v>399</v>
      </c>
      <c r="Q333" s="234"/>
      <c r="R333" s="234"/>
      <c r="S333" s="234"/>
      <c r="T333" s="234"/>
      <c r="U333" s="234"/>
      <c r="V333" s="234"/>
      <c r="W333" s="234"/>
      <c r="X333" s="234"/>
      <c r="Y333" s="234" t="s">
        <v>454</v>
      </c>
      <c r="Z333" s="234"/>
      <c r="AA333" s="234"/>
      <c r="AB333" s="234"/>
      <c r="AC333" s="244" t="s">
        <v>398</v>
      </c>
      <c r="AD333" s="244"/>
      <c r="AE333" s="244"/>
      <c r="AF333" s="244"/>
      <c r="AG333" s="244"/>
      <c r="AH333" s="234" t="s">
        <v>415</v>
      </c>
      <c r="AI333" s="234"/>
      <c r="AJ333" s="234"/>
      <c r="AK333" s="234"/>
      <c r="AL333" s="234" t="s">
        <v>23</v>
      </c>
      <c r="AM333" s="234"/>
      <c r="AN333" s="234"/>
      <c r="AO333" s="236"/>
      <c r="AP333" s="244" t="s">
        <v>459</v>
      </c>
      <c r="AQ333" s="244"/>
      <c r="AR333" s="244"/>
      <c r="AS333" s="244"/>
      <c r="AT333" s="244"/>
      <c r="AU333" s="244"/>
      <c r="AV333" s="244"/>
      <c r="AW333" s="244"/>
      <c r="AX333" s="244"/>
    </row>
    <row r="334" spans="1:50" ht="24" hidden="1" customHeight="1" x14ac:dyDescent="0.15">
      <c r="A334" s="934">
        <v>1</v>
      </c>
      <c r="B334" s="934">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34">
        <v>2</v>
      </c>
      <c r="B335" s="934">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34">
        <v>3</v>
      </c>
      <c r="B336" s="934">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34">
        <v>4</v>
      </c>
      <c r="B337" s="934">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34">
        <v>5</v>
      </c>
      <c r="B338" s="934">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34">
        <v>6</v>
      </c>
      <c r="B339" s="934">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34">
        <v>7</v>
      </c>
      <c r="B340" s="934">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34">
        <v>8</v>
      </c>
      <c r="B341" s="934">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34">
        <v>9</v>
      </c>
      <c r="B342" s="934">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34">
        <v>10</v>
      </c>
      <c r="B343" s="934">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34">
        <v>11</v>
      </c>
      <c r="B344" s="934">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34">
        <v>12</v>
      </c>
      <c r="B345" s="934">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34">
        <v>13</v>
      </c>
      <c r="B346" s="934">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34">
        <v>14</v>
      </c>
      <c r="B347" s="934">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34">
        <v>15</v>
      </c>
      <c r="B348" s="934">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34">
        <v>16</v>
      </c>
      <c r="B349" s="934">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34">
        <v>17</v>
      </c>
      <c r="B350" s="934">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34">
        <v>18</v>
      </c>
      <c r="B351" s="934">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34">
        <v>19</v>
      </c>
      <c r="B352" s="934">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34">
        <v>20</v>
      </c>
      <c r="B353" s="934">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34">
        <v>21</v>
      </c>
      <c r="B354" s="934">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34">
        <v>22</v>
      </c>
      <c r="B355" s="934">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34">
        <v>23</v>
      </c>
      <c r="B356" s="934">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34">
        <v>24</v>
      </c>
      <c r="B357" s="934">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34">
        <v>25</v>
      </c>
      <c r="B358" s="934">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34">
        <v>26</v>
      </c>
      <c r="B359" s="934">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34">
        <v>27</v>
      </c>
      <c r="B360" s="934">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34">
        <v>28</v>
      </c>
      <c r="B361" s="934">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34">
        <v>29</v>
      </c>
      <c r="B362" s="934">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34">
        <v>30</v>
      </c>
      <c r="B363" s="934">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4"/>
      <c r="B366" s="934"/>
      <c r="C366" s="234" t="s">
        <v>30</v>
      </c>
      <c r="D366" s="234"/>
      <c r="E366" s="234"/>
      <c r="F366" s="234"/>
      <c r="G366" s="234"/>
      <c r="H366" s="234"/>
      <c r="I366" s="234"/>
      <c r="J366" s="244" t="s">
        <v>458</v>
      </c>
      <c r="K366" s="244"/>
      <c r="L366" s="244"/>
      <c r="M366" s="244"/>
      <c r="N366" s="244"/>
      <c r="O366" s="244"/>
      <c r="P366" s="234" t="s">
        <v>399</v>
      </c>
      <c r="Q366" s="234"/>
      <c r="R366" s="234"/>
      <c r="S366" s="234"/>
      <c r="T366" s="234"/>
      <c r="U366" s="234"/>
      <c r="V366" s="234"/>
      <c r="W366" s="234"/>
      <c r="X366" s="234"/>
      <c r="Y366" s="234" t="s">
        <v>454</v>
      </c>
      <c r="Z366" s="234"/>
      <c r="AA366" s="234"/>
      <c r="AB366" s="234"/>
      <c r="AC366" s="244" t="s">
        <v>398</v>
      </c>
      <c r="AD366" s="244"/>
      <c r="AE366" s="244"/>
      <c r="AF366" s="244"/>
      <c r="AG366" s="244"/>
      <c r="AH366" s="234" t="s">
        <v>415</v>
      </c>
      <c r="AI366" s="234"/>
      <c r="AJ366" s="234"/>
      <c r="AK366" s="234"/>
      <c r="AL366" s="234" t="s">
        <v>23</v>
      </c>
      <c r="AM366" s="234"/>
      <c r="AN366" s="234"/>
      <c r="AO366" s="236"/>
      <c r="AP366" s="244" t="s">
        <v>459</v>
      </c>
      <c r="AQ366" s="244"/>
      <c r="AR366" s="244"/>
      <c r="AS366" s="244"/>
      <c r="AT366" s="244"/>
      <c r="AU366" s="244"/>
      <c r="AV366" s="244"/>
      <c r="AW366" s="244"/>
      <c r="AX366" s="244"/>
    </row>
    <row r="367" spans="1:50" ht="24" hidden="1" customHeight="1" x14ac:dyDescent="0.15">
      <c r="A367" s="934">
        <v>1</v>
      </c>
      <c r="B367" s="934">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34">
        <v>2</v>
      </c>
      <c r="B368" s="934">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34">
        <v>3</v>
      </c>
      <c r="B369" s="934">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34">
        <v>4</v>
      </c>
      <c r="B370" s="934">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34">
        <v>5</v>
      </c>
      <c r="B371" s="934">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34">
        <v>6</v>
      </c>
      <c r="B372" s="934">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34">
        <v>7</v>
      </c>
      <c r="B373" s="934">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34">
        <v>8</v>
      </c>
      <c r="B374" s="934">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34">
        <v>9</v>
      </c>
      <c r="B375" s="934">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34">
        <v>10</v>
      </c>
      <c r="B376" s="934">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34">
        <v>11</v>
      </c>
      <c r="B377" s="934">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34">
        <v>12</v>
      </c>
      <c r="B378" s="934">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34">
        <v>13</v>
      </c>
      <c r="B379" s="934">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34">
        <v>14</v>
      </c>
      <c r="B380" s="934">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34">
        <v>15</v>
      </c>
      <c r="B381" s="934">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34">
        <v>16</v>
      </c>
      <c r="B382" s="934">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34">
        <v>17</v>
      </c>
      <c r="B383" s="934">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34">
        <v>18</v>
      </c>
      <c r="B384" s="934">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34">
        <v>19</v>
      </c>
      <c r="B385" s="934">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34">
        <v>20</v>
      </c>
      <c r="B386" s="934">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34">
        <v>21</v>
      </c>
      <c r="B387" s="934">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34">
        <v>22</v>
      </c>
      <c r="B388" s="934">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34">
        <v>23</v>
      </c>
      <c r="B389" s="934">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34">
        <v>24</v>
      </c>
      <c r="B390" s="934">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34">
        <v>25</v>
      </c>
      <c r="B391" s="934">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34">
        <v>26</v>
      </c>
      <c r="B392" s="934">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34">
        <v>27</v>
      </c>
      <c r="B393" s="934">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34">
        <v>28</v>
      </c>
      <c r="B394" s="934">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34">
        <v>29</v>
      </c>
      <c r="B395" s="934">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34">
        <v>30</v>
      </c>
      <c r="B396" s="934">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4"/>
      <c r="B399" s="934"/>
      <c r="C399" s="234" t="s">
        <v>30</v>
      </c>
      <c r="D399" s="234"/>
      <c r="E399" s="234"/>
      <c r="F399" s="234"/>
      <c r="G399" s="234"/>
      <c r="H399" s="234"/>
      <c r="I399" s="234"/>
      <c r="J399" s="244" t="s">
        <v>458</v>
      </c>
      <c r="K399" s="244"/>
      <c r="L399" s="244"/>
      <c r="M399" s="244"/>
      <c r="N399" s="244"/>
      <c r="O399" s="244"/>
      <c r="P399" s="234" t="s">
        <v>399</v>
      </c>
      <c r="Q399" s="234"/>
      <c r="R399" s="234"/>
      <c r="S399" s="234"/>
      <c r="T399" s="234"/>
      <c r="U399" s="234"/>
      <c r="V399" s="234"/>
      <c r="W399" s="234"/>
      <c r="X399" s="234"/>
      <c r="Y399" s="234" t="s">
        <v>454</v>
      </c>
      <c r="Z399" s="234"/>
      <c r="AA399" s="234"/>
      <c r="AB399" s="234"/>
      <c r="AC399" s="244" t="s">
        <v>398</v>
      </c>
      <c r="AD399" s="244"/>
      <c r="AE399" s="244"/>
      <c r="AF399" s="244"/>
      <c r="AG399" s="244"/>
      <c r="AH399" s="234" t="s">
        <v>415</v>
      </c>
      <c r="AI399" s="234"/>
      <c r="AJ399" s="234"/>
      <c r="AK399" s="234"/>
      <c r="AL399" s="234" t="s">
        <v>23</v>
      </c>
      <c r="AM399" s="234"/>
      <c r="AN399" s="234"/>
      <c r="AO399" s="236"/>
      <c r="AP399" s="244" t="s">
        <v>459</v>
      </c>
      <c r="AQ399" s="244"/>
      <c r="AR399" s="244"/>
      <c r="AS399" s="244"/>
      <c r="AT399" s="244"/>
      <c r="AU399" s="244"/>
      <c r="AV399" s="244"/>
      <c r="AW399" s="244"/>
      <c r="AX399" s="244"/>
    </row>
    <row r="400" spans="1:50" ht="24" hidden="1" customHeight="1" x14ac:dyDescent="0.15">
      <c r="A400" s="934">
        <v>1</v>
      </c>
      <c r="B400" s="934">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34">
        <v>2</v>
      </c>
      <c r="B401" s="934">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34">
        <v>3</v>
      </c>
      <c r="B402" s="934">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34">
        <v>4</v>
      </c>
      <c r="B403" s="934">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34">
        <v>5</v>
      </c>
      <c r="B404" s="934">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34">
        <v>6</v>
      </c>
      <c r="B405" s="934">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34">
        <v>7</v>
      </c>
      <c r="B406" s="934">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34">
        <v>8</v>
      </c>
      <c r="B407" s="934">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34">
        <v>9</v>
      </c>
      <c r="B408" s="934">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34">
        <v>10</v>
      </c>
      <c r="B409" s="934">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34">
        <v>11</v>
      </c>
      <c r="B410" s="934">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34">
        <v>12</v>
      </c>
      <c r="B411" s="934">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34">
        <v>13</v>
      </c>
      <c r="B412" s="934">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34">
        <v>14</v>
      </c>
      <c r="B413" s="934">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34">
        <v>15</v>
      </c>
      <c r="B414" s="934">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34">
        <v>16</v>
      </c>
      <c r="B415" s="934">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34">
        <v>17</v>
      </c>
      <c r="B416" s="934">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34">
        <v>18</v>
      </c>
      <c r="B417" s="934">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34">
        <v>19</v>
      </c>
      <c r="B418" s="934">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34">
        <v>20</v>
      </c>
      <c r="B419" s="934">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34">
        <v>21</v>
      </c>
      <c r="B420" s="934">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34">
        <v>22</v>
      </c>
      <c r="B421" s="934">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34">
        <v>23</v>
      </c>
      <c r="B422" s="934">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34">
        <v>24</v>
      </c>
      <c r="B423" s="934">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34">
        <v>25</v>
      </c>
      <c r="B424" s="934">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34">
        <v>26</v>
      </c>
      <c r="B425" s="934">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34">
        <v>27</v>
      </c>
      <c r="B426" s="934">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34">
        <v>28</v>
      </c>
      <c r="B427" s="934">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34">
        <v>29</v>
      </c>
      <c r="B428" s="934">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34">
        <v>30</v>
      </c>
      <c r="B429" s="934">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4"/>
      <c r="B432" s="934"/>
      <c r="C432" s="234" t="s">
        <v>30</v>
      </c>
      <c r="D432" s="234"/>
      <c r="E432" s="234"/>
      <c r="F432" s="234"/>
      <c r="G432" s="234"/>
      <c r="H432" s="234"/>
      <c r="I432" s="234"/>
      <c r="J432" s="244" t="s">
        <v>458</v>
      </c>
      <c r="K432" s="244"/>
      <c r="L432" s="244"/>
      <c r="M432" s="244"/>
      <c r="N432" s="244"/>
      <c r="O432" s="244"/>
      <c r="P432" s="234" t="s">
        <v>399</v>
      </c>
      <c r="Q432" s="234"/>
      <c r="R432" s="234"/>
      <c r="S432" s="234"/>
      <c r="T432" s="234"/>
      <c r="U432" s="234"/>
      <c r="V432" s="234"/>
      <c r="W432" s="234"/>
      <c r="X432" s="234"/>
      <c r="Y432" s="234" t="s">
        <v>454</v>
      </c>
      <c r="Z432" s="234"/>
      <c r="AA432" s="234"/>
      <c r="AB432" s="234"/>
      <c r="AC432" s="244" t="s">
        <v>398</v>
      </c>
      <c r="AD432" s="244"/>
      <c r="AE432" s="244"/>
      <c r="AF432" s="244"/>
      <c r="AG432" s="244"/>
      <c r="AH432" s="234" t="s">
        <v>415</v>
      </c>
      <c r="AI432" s="234"/>
      <c r="AJ432" s="234"/>
      <c r="AK432" s="234"/>
      <c r="AL432" s="234" t="s">
        <v>23</v>
      </c>
      <c r="AM432" s="234"/>
      <c r="AN432" s="234"/>
      <c r="AO432" s="236"/>
      <c r="AP432" s="244" t="s">
        <v>459</v>
      </c>
      <c r="AQ432" s="244"/>
      <c r="AR432" s="244"/>
      <c r="AS432" s="244"/>
      <c r="AT432" s="244"/>
      <c r="AU432" s="244"/>
      <c r="AV432" s="244"/>
      <c r="AW432" s="244"/>
      <c r="AX432" s="244"/>
    </row>
    <row r="433" spans="1:50" ht="24" hidden="1" customHeight="1" x14ac:dyDescent="0.15">
      <c r="A433" s="934">
        <v>1</v>
      </c>
      <c r="B433" s="934">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34">
        <v>2</v>
      </c>
      <c r="B434" s="934">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34">
        <v>3</v>
      </c>
      <c r="B435" s="934">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34">
        <v>4</v>
      </c>
      <c r="B436" s="934">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34">
        <v>5</v>
      </c>
      <c r="B437" s="934">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34">
        <v>6</v>
      </c>
      <c r="B438" s="934">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34">
        <v>7</v>
      </c>
      <c r="B439" s="934">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34">
        <v>8</v>
      </c>
      <c r="B440" s="934">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34">
        <v>9</v>
      </c>
      <c r="B441" s="934">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34">
        <v>10</v>
      </c>
      <c r="B442" s="934">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34">
        <v>11</v>
      </c>
      <c r="B443" s="934">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34">
        <v>12</v>
      </c>
      <c r="B444" s="934">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34">
        <v>13</v>
      </c>
      <c r="B445" s="934">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34">
        <v>14</v>
      </c>
      <c r="B446" s="934">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34">
        <v>15</v>
      </c>
      <c r="B447" s="934">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34">
        <v>16</v>
      </c>
      <c r="B448" s="934">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34">
        <v>17</v>
      </c>
      <c r="B449" s="934">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34">
        <v>18</v>
      </c>
      <c r="B450" s="934">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34">
        <v>19</v>
      </c>
      <c r="B451" s="934">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34">
        <v>20</v>
      </c>
      <c r="B452" s="934">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34">
        <v>21</v>
      </c>
      <c r="B453" s="934">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34">
        <v>22</v>
      </c>
      <c r="B454" s="934">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34">
        <v>23</v>
      </c>
      <c r="B455" s="934">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34">
        <v>24</v>
      </c>
      <c r="B456" s="934">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34">
        <v>25</v>
      </c>
      <c r="B457" s="934">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34">
        <v>26</v>
      </c>
      <c r="B458" s="934">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34">
        <v>27</v>
      </c>
      <c r="B459" s="934">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34">
        <v>28</v>
      </c>
      <c r="B460" s="934">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34">
        <v>29</v>
      </c>
      <c r="B461" s="934">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34">
        <v>30</v>
      </c>
      <c r="B462" s="934">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4"/>
      <c r="B465" s="934"/>
      <c r="C465" s="234" t="s">
        <v>30</v>
      </c>
      <c r="D465" s="234"/>
      <c r="E465" s="234"/>
      <c r="F465" s="234"/>
      <c r="G465" s="234"/>
      <c r="H465" s="234"/>
      <c r="I465" s="234"/>
      <c r="J465" s="244" t="s">
        <v>458</v>
      </c>
      <c r="K465" s="244"/>
      <c r="L465" s="244"/>
      <c r="M465" s="244"/>
      <c r="N465" s="244"/>
      <c r="O465" s="244"/>
      <c r="P465" s="234" t="s">
        <v>399</v>
      </c>
      <c r="Q465" s="234"/>
      <c r="R465" s="234"/>
      <c r="S465" s="234"/>
      <c r="T465" s="234"/>
      <c r="U465" s="234"/>
      <c r="V465" s="234"/>
      <c r="W465" s="234"/>
      <c r="X465" s="234"/>
      <c r="Y465" s="234" t="s">
        <v>454</v>
      </c>
      <c r="Z465" s="234"/>
      <c r="AA465" s="234"/>
      <c r="AB465" s="234"/>
      <c r="AC465" s="244" t="s">
        <v>398</v>
      </c>
      <c r="AD465" s="244"/>
      <c r="AE465" s="244"/>
      <c r="AF465" s="244"/>
      <c r="AG465" s="244"/>
      <c r="AH465" s="234" t="s">
        <v>415</v>
      </c>
      <c r="AI465" s="234"/>
      <c r="AJ465" s="234"/>
      <c r="AK465" s="234"/>
      <c r="AL465" s="234" t="s">
        <v>23</v>
      </c>
      <c r="AM465" s="234"/>
      <c r="AN465" s="234"/>
      <c r="AO465" s="236"/>
      <c r="AP465" s="244" t="s">
        <v>459</v>
      </c>
      <c r="AQ465" s="244"/>
      <c r="AR465" s="244"/>
      <c r="AS465" s="244"/>
      <c r="AT465" s="244"/>
      <c r="AU465" s="244"/>
      <c r="AV465" s="244"/>
      <c r="AW465" s="244"/>
      <c r="AX465" s="244"/>
    </row>
    <row r="466" spans="1:50" ht="24" hidden="1" customHeight="1" x14ac:dyDescent="0.15">
      <c r="A466" s="934">
        <v>1</v>
      </c>
      <c r="B466" s="934">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34">
        <v>2</v>
      </c>
      <c r="B467" s="934">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34">
        <v>3</v>
      </c>
      <c r="B468" s="934">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34">
        <v>4</v>
      </c>
      <c r="B469" s="934">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34">
        <v>5</v>
      </c>
      <c r="B470" s="934">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34">
        <v>6</v>
      </c>
      <c r="B471" s="934">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34">
        <v>7</v>
      </c>
      <c r="B472" s="934">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34">
        <v>8</v>
      </c>
      <c r="B473" s="934">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34">
        <v>9</v>
      </c>
      <c r="B474" s="934">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34">
        <v>10</v>
      </c>
      <c r="B475" s="934">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34">
        <v>11</v>
      </c>
      <c r="B476" s="934">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34">
        <v>12</v>
      </c>
      <c r="B477" s="934">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34">
        <v>13</v>
      </c>
      <c r="B478" s="934">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34">
        <v>14</v>
      </c>
      <c r="B479" s="934">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34">
        <v>15</v>
      </c>
      <c r="B480" s="934">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34">
        <v>16</v>
      </c>
      <c r="B481" s="934">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34">
        <v>17</v>
      </c>
      <c r="B482" s="934">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34">
        <v>18</v>
      </c>
      <c r="B483" s="934">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34">
        <v>19</v>
      </c>
      <c r="B484" s="934">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34">
        <v>20</v>
      </c>
      <c r="B485" s="934">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34">
        <v>21</v>
      </c>
      <c r="B486" s="934">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34">
        <v>22</v>
      </c>
      <c r="B487" s="934">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34">
        <v>23</v>
      </c>
      <c r="B488" s="934">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34">
        <v>24</v>
      </c>
      <c r="B489" s="934">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34">
        <v>25</v>
      </c>
      <c r="B490" s="934">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34">
        <v>26</v>
      </c>
      <c r="B491" s="934">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34">
        <v>27</v>
      </c>
      <c r="B492" s="934">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34">
        <v>28</v>
      </c>
      <c r="B493" s="934">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34">
        <v>29</v>
      </c>
      <c r="B494" s="934">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34">
        <v>30</v>
      </c>
      <c r="B495" s="934">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4"/>
      <c r="B498" s="934"/>
      <c r="C498" s="234" t="s">
        <v>30</v>
      </c>
      <c r="D498" s="234"/>
      <c r="E498" s="234"/>
      <c r="F498" s="234"/>
      <c r="G498" s="234"/>
      <c r="H498" s="234"/>
      <c r="I498" s="234"/>
      <c r="J498" s="244" t="s">
        <v>458</v>
      </c>
      <c r="K498" s="244"/>
      <c r="L498" s="244"/>
      <c r="M498" s="244"/>
      <c r="N498" s="244"/>
      <c r="O498" s="244"/>
      <c r="P498" s="234" t="s">
        <v>399</v>
      </c>
      <c r="Q498" s="234"/>
      <c r="R498" s="234"/>
      <c r="S498" s="234"/>
      <c r="T498" s="234"/>
      <c r="U498" s="234"/>
      <c r="V498" s="234"/>
      <c r="W498" s="234"/>
      <c r="X498" s="234"/>
      <c r="Y498" s="234" t="s">
        <v>454</v>
      </c>
      <c r="Z498" s="234"/>
      <c r="AA498" s="234"/>
      <c r="AB498" s="234"/>
      <c r="AC498" s="244" t="s">
        <v>398</v>
      </c>
      <c r="AD498" s="244"/>
      <c r="AE498" s="244"/>
      <c r="AF498" s="244"/>
      <c r="AG498" s="244"/>
      <c r="AH498" s="234" t="s">
        <v>415</v>
      </c>
      <c r="AI498" s="234"/>
      <c r="AJ498" s="234"/>
      <c r="AK498" s="234"/>
      <c r="AL498" s="234" t="s">
        <v>23</v>
      </c>
      <c r="AM498" s="234"/>
      <c r="AN498" s="234"/>
      <c r="AO498" s="236"/>
      <c r="AP498" s="244" t="s">
        <v>459</v>
      </c>
      <c r="AQ498" s="244"/>
      <c r="AR498" s="244"/>
      <c r="AS498" s="244"/>
      <c r="AT498" s="244"/>
      <c r="AU498" s="244"/>
      <c r="AV498" s="244"/>
      <c r="AW498" s="244"/>
      <c r="AX498" s="244"/>
    </row>
    <row r="499" spans="1:50" ht="24" hidden="1" customHeight="1" x14ac:dyDescent="0.15">
      <c r="A499" s="934">
        <v>1</v>
      </c>
      <c r="B499" s="934">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34">
        <v>2</v>
      </c>
      <c r="B500" s="934">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34">
        <v>3</v>
      </c>
      <c r="B501" s="934">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34">
        <v>4</v>
      </c>
      <c r="B502" s="934">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34">
        <v>5</v>
      </c>
      <c r="B503" s="934">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34">
        <v>6</v>
      </c>
      <c r="B504" s="934">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34">
        <v>7</v>
      </c>
      <c r="B505" s="934">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34">
        <v>8</v>
      </c>
      <c r="B506" s="934">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34">
        <v>9</v>
      </c>
      <c r="B507" s="934">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34">
        <v>10</v>
      </c>
      <c r="B508" s="934">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34">
        <v>11</v>
      </c>
      <c r="B509" s="934">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34">
        <v>12</v>
      </c>
      <c r="B510" s="934">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34">
        <v>13</v>
      </c>
      <c r="B511" s="934">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34">
        <v>14</v>
      </c>
      <c r="B512" s="934">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34">
        <v>15</v>
      </c>
      <c r="B513" s="934">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34">
        <v>16</v>
      </c>
      <c r="B514" s="934">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34">
        <v>17</v>
      </c>
      <c r="B515" s="934">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34">
        <v>18</v>
      </c>
      <c r="B516" s="934">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34">
        <v>19</v>
      </c>
      <c r="B517" s="934">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34">
        <v>20</v>
      </c>
      <c r="B518" s="934">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34">
        <v>21</v>
      </c>
      <c r="B519" s="934">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34">
        <v>22</v>
      </c>
      <c r="B520" s="934">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34">
        <v>23</v>
      </c>
      <c r="B521" s="934">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34">
        <v>24</v>
      </c>
      <c r="B522" s="934">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34">
        <v>25</v>
      </c>
      <c r="B523" s="934">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34">
        <v>26</v>
      </c>
      <c r="B524" s="934">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34">
        <v>27</v>
      </c>
      <c r="B525" s="934">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34">
        <v>28</v>
      </c>
      <c r="B526" s="934">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34">
        <v>29</v>
      </c>
      <c r="B527" s="934">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34">
        <v>30</v>
      </c>
      <c r="B528" s="934">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4"/>
      <c r="B531" s="934"/>
      <c r="C531" s="234" t="s">
        <v>30</v>
      </c>
      <c r="D531" s="234"/>
      <c r="E531" s="234"/>
      <c r="F531" s="234"/>
      <c r="G531" s="234"/>
      <c r="H531" s="234"/>
      <c r="I531" s="234"/>
      <c r="J531" s="244" t="s">
        <v>458</v>
      </c>
      <c r="K531" s="244"/>
      <c r="L531" s="244"/>
      <c r="M531" s="244"/>
      <c r="N531" s="244"/>
      <c r="O531" s="244"/>
      <c r="P531" s="234" t="s">
        <v>399</v>
      </c>
      <c r="Q531" s="234"/>
      <c r="R531" s="234"/>
      <c r="S531" s="234"/>
      <c r="T531" s="234"/>
      <c r="U531" s="234"/>
      <c r="V531" s="234"/>
      <c r="W531" s="234"/>
      <c r="X531" s="234"/>
      <c r="Y531" s="234" t="s">
        <v>454</v>
      </c>
      <c r="Z531" s="234"/>
      <c r="AA531" s="234"/>
      <c r="AB531" s="234"/>
      <c r="AC531" s="244" t="s">
        <v>398</v>
      </c>
      <c r="AD531" s="244"/>
      <c r="AE531" s="244"/>
      <c r="AF531" s="244"/>
      <c r="AG531" s="244"/>
      <c r="AH531" s="234" t="s">
        <v>415</v>
      </c>
      <c r="AI531" s="234"/>
      <c r="AJ531" s="234"/>
      <c r="AK531" s="234"/>
      <c r="AL531" s="234" t="s">
        <v>23</v>
      </c>
      <c r="AM531" s="234"/>
      <c r="AN531" s="234"/>
      <c r="AO531" s="236"/>
      <c r="AP531" s="244" t="s">
        <v>459</v>
      </c>
      <c r="AQ531" s="244"/>
      <c r="AR531" s="244"/>
      <c r="AS531" s="244"/>
      <c r="AT531" s="244"/>
      <c r="AU531" s="244"/>
      <c r="AV531" s="244"/>
      <c r="AW531" s="244"/>
      <c r="AX531" s="244"/>
    </row>
    <row r="532" spans="1:50" ht="24" hidden="1" customHeight="1" x14ac:dyDescent="0.15">
      <c r="A532" s="934">
        <v>1</v>
      </c>
      <c r="B532" s="934">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34">
        <v>2</v>
      </c>
      <c r="B533" s="934">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34">
        <v>3</v>
      </c>
      <c r="B534" s="934">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34">
        <v>4</v>
      </c>
      <c r="B535" s="934">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34">
        <v>5</v>
      </c>
      <c r="B536" s="934">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34">
        <v>6</v>
      </c>
      <c r="B537" s="934">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34">
        <v>7</v>
      </c>
      <c r="B538" s="934">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34">
        <v>8</v>
      </c>
      <c r="B539" s="934">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34">
        <v>9</v>
      </c>
      <c r="B540" s="934">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34">
        <v>10</v>
      </c>
      <c r="B541" s="934">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34">
        <v>11</v>
      </c>
      <c r="B542" s="934">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34">
        <v>12</v>
      </c>
      <c r="B543" s="934">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34">
        <v>13</v>
      </c>
      <c r="B544" s="934">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34">
        <v>14</v>
      </c>
      <c r="B545" s="934">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34">
        <v>15</v>
      </c>
      <c r="B546" s="934">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34">
        <v>16</v>
      </c>
      <c r="B547" s="934">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34">
        <v>17</v>
      </c>
      <c r="B548" s="934">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34">
        <v>18</v>
      </c>
      <c r="B549" s="934">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34">
        <v>19</v>
      </c>
      <c r="B550" s="934">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34">
        <v>20</v>
      </c>
      <c r="B551" s="934">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34">
        <v>21</v>
      </c>
      <c r="B552" s="934">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34">
        <v>22</v>
      </c>
      <c r="B553" s="934">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34">
        <v>23</v>
      </c>
      <c r="B554" s="934">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34">
        <v>24</v>
      </c>
      <c r="B555" s="934">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34">
        <v>25</v>
      </c>
      <c r="B556" s="934">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34">
        <v>26</v>
      </c>
      <c r="B557" s="934">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34">
        <v>27</v>
      </c>
      <c r="B558" s="934">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34">
        <v>28</v>
      </c>
      <c r="B559" s="934">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34">
        <v>29</v>
      </c>
      <c r="B560" s="934">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34">
        <v>30</v>
      </c>
      <c r="B561" s="934">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4"/>
      <c r="B564" s="934"/>
      <c r="C564" s="234" t="s">
        <v>30</v>
      </c>
      <c r="D564" s="234"/>
      <c r="E564" s="234"/>
      <c r="F564" s="234"/>
      <c r="G564" s="234"/>
      <c r="H564" s="234"/>
      <c r="I564" s="234"/>
      <c r="J564" s="244" t="s">
        <v>458</v>
      </c>
      <c r="K564" s="244"/>
      <c r="L564" s="244"/>
      <c r="M564" s="244"/>
      <c r="N564" s="244"/>
      <c r="O564" s="244"/>
      <c r="P564" s="234" t="s">
        <v>399</v>
      </c>
      <c r="Q564" s="234"/>
      <c r="R564" s="234"/>
      <c r="S564" s="234"/>
      <c r="T564" s="234"/>
      <c r="U564" s="234"/>
      <c r="V564" s="234"/>
      <c r="W564" s="234"/>
      <c r="X564" s="234"/>
      <c r="Y564" s="234" t="s">
        <v>454</v>
      </c>
      <c r="Z564" s="234"/>
      <c r="AA564" s="234"/>
      <c r="AB564" s="234"/>
      <c r="AC564" s="244" t="s">
        <v>398</v>
      </c>
      <c r="AD564" s="244"/>
      <c r="AE564" s="244"/>
      <c r="AF564" s="244"/>
      <c r="AG564" s="244"/>
      <c r="AH564" s="234" t="s">
        <v>415</v>
      </c>
      <c r="AI564" s="234"/>
      <c r="AJ564" s="234"/>
      <c r="AK564" s="234"/>
      <c r="AL564" s="234" t="s">
        <v>23</v>
      </c>
      <c r="AM564" s="234"/>
      <c r="AN564" s="234"/>
      <c r="AO564" s="236"/>
      <c r="AP564" s="244" t="s">
        <v>459</v>
      </c>
      <c r="AQ564" s="244"/>
      <c r="AR564" s="244"/>
      <c r="AS564" s="244"/>
      <c r="AT564" s="244"/>
      <c r="AU564" s="244"/>
      <c r="AV564" s="244"/>
      <c r="AW564" s="244"/>
      <c r="AX564" s="244"/>
    </row>
    <row r="565" spans="1:50" ht="24" hidden="1" customHeight="1" x14ac:dyDescent="0.15">
      <c r="A565" s="934">
        <v>1</v>
      </c>
      <c r="B565" s="934">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34">
        <v>2</v>
      </c>
      <c r="B566" s="934">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34">
        <v>3</v>
      </c>
      <c r="B567" s="934">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34">
        <v>4</v>
      </c>
      <c r="B568" s="934">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34">
        <v>5</v>
      </c>
      <c r="B569" s="934">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34">
        <v>6</v>
      </c>
      <c r="B570" s="934">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34">
        <v>7</v>
      </c>
      <c r="B571" s="934">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34">
        <v>8</v>
      </c>
      <c r="B572" s="934">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34">
        <v>9</v>
      </c>
      <c r="B573" s="934">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34">
        <v>10</v>
      </c>
      <c r="B574" s="934">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34">
        <v>11</v>
      </c>
      <c r="B575" s="934">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34">
        <v>12</v>
      </c>
      <c r="B576" s="934">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34">
        <v>13</v>
      </c>
      <c r="B577" s="934">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34">
        <v>14</v>
      </c>
      <c r="B578" s="934">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34">
        <v>15</v>
      </c>
      <c r="B579" s="934">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34">
        <v>16</v>
      </c>
      <c r="B580" s="934">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34">
        <v>17</v>
      </c>
      <c r="B581" s="934">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34">
        <v>18</v>
      </c>
      <c r="B582" s="934">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34">
        <v>19</v>
      </c>
      <c r="B583" s="934">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34">
        <v>20</v>
      </c>
      <c r="B584" s="934">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34">
        <v>21</v>
      </c>
      <c r="B585" s="934">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34">
        <v>22</v>
      </c>
      <c r="B586" s="934">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34">
        <v>23</v>
      </c>
      <c r="B587" s="934">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34">
        <v>24</v>
      </c>
      <c r="B588" s="934">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34">
        <v>25</v>
      </c>
      <c r="B589" s="934">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34">
        <v>26</v>
      </c>
      <c r="B590" s="934">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34">
        <v>27</v>
      </c>
      <c r="B591" s="934">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34">
        <v>28</v>
      </c>
      <c r="B592" s="934">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34">
        <v>29</v>
      </c>
      <c r="B593" s="934">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34">
        <v>30</v>
      </c>
      <c r="B594" s="934">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4"/>
      <c r="B597" s="934"/>
      <c r="C597" s="234" t="s">
        <v>30</v>
      </c>
      <c r="D597" s="234"/>
      <c r="E597" s="234"/>
      <c r="F597" s="234"/>
      <c r="G597" s="234"/>
      <c r="H597" s="234"/>
      <c r="I597" s="234"/>
      <c r="J597" s="244" t="s">
        <v>458</v>
      </c>
      <c r="K597" s="244"/>
      <c r="L597" s="244"/>
      <c r="M597" s="244"/>
      <c r="N597" s="244"/>
      <c r="O597" s="244"/>
      <c r="P597" s="234" t="s">
        <v>399</v>
      </c>
      <c r="Q597" s="234"/>
      <c r="R597" s="234"/>
      <c r="S597" s="234"/>
      <c r="T597" s="234"/>
      <c r="U597" s="234"/>
      <c r="V597" s="234"/>
      <c r="W597" s="234"/>
      <c r="X597" s="234"/>
      <c r="Y597" s="234" t="s">
        <v>454</v>
      </c>
      <c r="Z597" s="234"/>
      <c r="AA597" s="234"/>
      <c r="AB597" s="234"/>
      <c r="AC597" s="244" t="s">
        <v>398</v>
      </c>
      <c r="AD597" s="244"/>
      <c r="AE597" s="244"/>
      <c r="AF597" s="244"/>
      <c r="AG597" s="244"/>
      <c r="AH597" s="234" t="s">
        <v>415</v>
      </c>
      <c r="AI597" s="234"/>
      <c r="AJ597" s="234"/>
      <c r="AK597" s="234"/>
      <c r="AL597" s="234" t="s">
        <v>23</v>
      </c>
      <c r="AM597" s="234"/>
      <c r="AN597" s="234"/>
      <c r="AO597" s="236"/>
      <c r="AP597" s="244" t="s">
        <v>459</v>
      </c>
      <c r="AQ597" s="244"/>
      <c r="AR597" s="244"/>
      <c r="AS597" s="244"/>
      <c r="AT597" s="244"/>
      <c r="AU597" s="244"/>
      <c r="AV597" s="244"/>
      <c r="AW597" s="244"/>
      <c r="AX597" s="244"/>
    </row>
    <row r="598" spans="1:50" ht="24" hidden="1" customHeight="1" x14ac:dyDescent="0.15">
      <c r="A598" s="934">
        <v>1</v>
      </c>
      <c r="B598" s="934">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34">
        <v>2</v>
      </c>
      <c r="B599" s="934">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34">
        <v>3</v>
      </c>
      <c r="B600" s="934">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34">
        <v>4</v>
      </c>
      <c r="B601" s="934">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34">
        <v>5</v>
      </c>
      <c r="B602" s="934">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34">
        <v>6</v>
      </c>
      <c r="B603" s="934">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34">
        <v>7</v>
      </c>
      <c r="B604" s="934">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34">
        <v>8</v>
      </c>
      <c r="B605" s="934">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34">
        <v>9</v>
      </c>
      <c r="B606" s="934">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34">
        <v>10</v>
      </c>
      <c r="B607" s="934">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34">
        <v>11</v>
      </c>
      <c r="B608" s="934">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34">
        <v>12</v>
      </c>
      <c r="B609" s="934">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34">
        <v>13</v>
      </c>
      <c r="B610" s="934">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34">
        <v>14</v>
      </c>
      <c r="B611" s="934">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34">
        <v>15</v>
      </c>
      <c r="B612" s="934">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34">
        <v>16</v>
      </c>
      <c r="B613" s="934">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34">
        <v>17</v>
      </c>
      <c r="B614" s="934">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34">
        <v>18</v>
      </c>
      <c r="B615" s="934">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34">
        <v>19</v>
      </c>
      <c r="B616" s="934">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34">
        <v>20</v>
      </c>
      <c r="B617" s="934">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34">
        <v>21</v>
      </c>
      <c r="B618" s="934">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34">
        <v>22</v>
      </c>
      <c r="B619" s="934">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34">
        <v>23</v>
      </c>
      <c r="B620" s="934">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34">
        <v>24</v>
      </c>
      <c r="B621" s="934">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34">
        <v>25</v>
      </c>
      <c r="B622" s="934">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34">
        <v>26</v>
      </c>
      <c r="B623" s="934">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34">
        <v>27</v>
      </c>
      <c r="B624" s="934">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34">
        <v>28</v>
      </c>
      <c r="B625" s="934">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34">
        <v>29</v>
      </c>
      <c r="B626" s="934">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34">
        <v>30</v>
      </c>
      <c r="B627" s="934">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4"/>
      <c r="B630" s="934"/>
      <c r="C630" s="234" t="s">
        <v>30</v>
      </c>
      <c r="D630" s="234"/>
      <c r="E630" s="234"/>
      <c r="F630" s="234"/>
      <c r="G630" s="234"/>
      <c r="H630" s="234"/>
      <c r="I630" s="234"/>
      <c r="J630" s="244" t="s">
        <v>458</v>
      </c>
      <c r="K630" s="244"/>
      <c r="L630" s="244"/>
      <c r="M630" s="244"/>
      <c r="N630" s="244"/>
      <c r="O630" s="244"/>
      <c r="P630" s="234" t="s">
        <v>399</v>
      </c>
      <c r="Q630" s="234"/>
      <c r="R630" s="234"/>
      <c r="S630" s="234"/>
      <c r="T630" s="234"/>
      <c r="U630" s="234"/>
      <c r="V630" s="234"/>
      <c r="W630" s="234"/>
      <c r="X630" s="234"/>
      <c r="Y630" s="234" t="s">
        <v>454</v>
      </c>
      <c r="Z630" s="234"/>
      <c r="AA630" s="234"/>
      <c r="AB630" s="234"/>
      <c r="AC630" s="244" t="s">
        <v>398</v>
      </c>
      <c r="AD630" s="244"/>
      <c r="AE630" s="244"/>
      <c r="AF630" s="244"/>
      <c r="AG630" s="244"/>
      <c r="AH630" s="234" t="s">
        <v>415</v>
      </c>
      <c r="AI630" s="234"/>
      <c r="AJ630" s="234"/>
      <c r="AK630" s="234"/>
      <c r="AL630" s="234" t="s">
        <v>23</v>
      </c>
      <c r="AM630" s="234"/>
      <c r="AN630" s="234"/>
      <c r="AO630" s="236"/>
      <c r="AP630" s="244" t="s">
        <v>459</v>
      </c>
      <c r="AQ630" s="244"/>
      <c r="AR630" s="244"/>
      <c r="AS630" s="244"/>
      <c r="AT630" s="244"/>
      <c r="AU630" s="244"/>
      <c r="AV630" s="244"/>
      <c r="AW630" s="244"/>
      <c r="AX630" s="244"/>
    </row>
    <row r="631" spans="1:50" ht="24" hidden="1" customHeight="1" x14ac:dyDescent="0.15">
      <c r="A631" s="934">
        <v>1</v>
      </c>
      <c r="B631" s="934">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34">
        <v>2</v>
      </c>
      <c r="B632" s="934">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34">
        <v>3</v>
      </c>
      <c r="B633" s="934">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34">
        <v>4</v>
      </c>
      <c r="B634" s="934">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34">
        <v>5</v>
      </c>
      <c r="B635" s="934">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34">
        <v>6</v>
      </c>
      <c r="B636" s="934">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34">
        <v>7</v>
      </c>
      <c r="B637" s="934">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34">
        <v>8</v>
      </c>
      <c r="B638" s="934">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34">
        <v>9</v>
      </c>
      <c r="B639" s="934">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34">
        <v>10</v>
      </c>
      <c r="B640" s="934">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34">
        <v>11</v>
      </c>
      <c r="B641" s="934">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34">
        <v>12</v>
      </c>
      <c r="B642" s="934">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34">
        <v>13</v>
      </c>
      <c r="B643" s="934">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34">
        <v>14</v>
      </c>
      <c r="B644" s="934">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34">
        <v>15</v>
      </c>
      <c r="B645" s="934">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34">
        <v>16</v>
      </c>
      <c r="B646" s="934">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34">
        <v>17</v>
      </c>
      <c r="B647" s="934">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34">
        <v>18</v>
      </c>
      <c r="B648" s="934">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34">
        <v>19</v>
      </c>
      <c r="B649" s="934">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34">
        <v>20</v>
      </c>
      <c r="B650" s="934">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34">
        <v>21</v>
      </c>
      <c r="B651" s="934">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34">
        <v>22</v>
      </c>
      <c r="B652" s="934">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34">
        <v>23</v>
      </c>
      <c r="B653" s="934">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34">
        <v>24</v>
      </c>
      <c r="B654" s="934">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34">
        <v>25</v>
      </c>
      <c r="B655" s="934">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34">
        <v>26</v>
      </c>
      <c r="B656" s="934">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34">
        <v>27</v>
      </c>
      <c r="B657" s="934">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34">
        <v>28</v>
      </c>
      <c r="B658" s="934">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34">
        <v>29</v>
      </c>
      <c r="B659" s="934">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34">
        <v>30</v>
      </c>
      <c r="B660" s="934">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4"/>
      <c r="B663" s="934"/>
      <c r="C663" s="234" t="s">
        <v>30</v>
      </c>
      <c r="D663" s="234"/>
      <c r="E663" s="234"/>
      <c r="F663" s="234"/>
      <c r="G663" s="234"/>
      <c r="H663" s="234"/>
      <c r="I663" s="234"/>
      <c r="J663" s="244" t="s">
        <v>458</v>
      </c>
      <c r="K663" s="244"/>
      <c r="L663" s="244"/>
      <c r="M663" s="244"/>
      <c r="N663" s="244"/>
      <c r="O663" s="244"/>
      <c r="P663" s="234" t="s">
        <v>399</v>
      </c>
      <c r="Q663" s="234"/>
      <c r="R663" s="234"/>
      <c r="S663" s="234"/>
      <c r="T663" s="234"/>
      <c r="U663" s="234"/>
      <c r="V663" s="234"/>
      <c r="W663" s="234"/>
      <c r="X663" s="234"/>
      <c r="Y663" s="234" t="s">
        <v>454</v>
      </c>
      <c r="Z663" s="234"/>
      <c r="AA663" s="234"/>
      <c r="AB663" s="234"/>
      <c r="AC663" s="244" t="s">
        <v>398</v>
      </c>
      <c r="AD663" s="244"/>
      <c r="AE663" s="244"/>
      <c r="AF663" s="244"/>
      <c r="AG663" s="244"/>
      <c r="AH663" s="234" t="s">
        <v>415</v>
      </c>
      <c r="AI663" s="234"/>
      <c r="AJ663" s="234"/>
      <c r="AK663" s="234"/>
      <c r="AL663" s="234" t="s">
        <v>23</v>
      </c>
      <c r="AM663" s="234"/>
      <c r="AN663" s="234"/>
      <c r="AO663" s="236"/>
      <c r="AP663" s="244" t="s">
        <v>459</v>
      </c>
      <c r="AQ663" s="244"/>
      <c r="AR663" s="244"/>
      <c r="AS663" s="244"/>
      <c r="AT663" s="244"/>
      <c r="AU663" s="244"/>
      <c r="AV663" s="244"/>
      <c r="AW663" s="244"/>
      <c r="AX663" s="244"/>
    </row>
    <row r="664" spans="1:50" ht="24" hidden="1" customHeight="1" x14ac:dyDescent="0.15">
      <c r="A664" s="934">
        <v>1</v>
      </c>
      <c r="B664" s="934">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34">
        <v>2</v>
      </c>
      <c r="B665" s="934">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34">
        <v>3</v>
      </c>
      <c r="B666" s="934">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34">
        <v>4</v>
      </c>
      <c r="B667" s="934">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34">
        <v>5</v>
      </c>
      <c r="B668" s="934">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34">
        <v>6</v>
      </c>
      <c r="B669" s="934">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34">
        <v>7</v>
      </c>
      <c r="B670" s="934">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34">
        <v>8</v>
      </c>
      <c r="B671" s="934">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34">
        <v>9</v>
      </c>
      <c r="B672" s="934">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34">
        <v>10</v>
      </c>
      <c r="B673" s="934">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34">
        <v>11</v>
      </c>
      <c r="B674" s="934">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34">
        <v>12</v>
      </c>
      <c r="B675" s="934">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34">
        <v>13</v>
      </c>
      <c r="B676" s="934">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34">
        <v>14</v>
      </c>
      <c r="B677" s="934">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34">
        <v>15</v>
      </c>
      <c r="B678" s="934">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34">
        <v>16</v>
      </c>
      <c r="B679" s="934">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34">
        <v>17</v>
      </c>
      <c r="B680" s="934">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34">
        <v>18</v>
      </c>
      <c r="B681" s="934">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34">
        <v>19</v>
      </c>
      <c r="B682" s="934">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34">
        <v>20</v>
      </c>
      <c r="B683" s="934">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34">
        <v>21</v>
      </c>
      <c r="B684" s="934">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34">
        <v>22</v>
      </c>
      <c r="B685" s="934">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34">
        <v>23</v>
      </c>
      <c r="B686" s="934">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34">
        <v>24</v>
      </c>
      <c r="B687" s="934">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34">
        <v>25</v>
      </c>
      <c r="B688" s="934">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34">
        <v>26</v>
      </c>
      <c r="B689" s="934">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34">
        <v>27</v>
      </c>
      <c r="B690" s="934">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34">
        <v>28</v>
      </c>
      <c r="B691" s="934">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34">
        <v>29</v>
      </c>
      <c r="B692" s="934">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34">
        <v>30</v>
      </c>
      <c r="B693" s="934">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4"/>
      <c r="B696" s="934"/>
      <c r="C696" s="234" t="s">
        <v>30</v>
      </c>
      <c r="D696" s="234"/>
      <c r="E696" s="234"/>
      <c r="F696" s="234"/>
      <c r="G696" s="234"/>
      <c r="H696" s="234"/>
      <c r="I696" s="234"/>
      <c r="J696" s="244" t="s">
        <v>458</v>
      </c>
      <c r="K696" s="244"/>
      <c r="L696" s="244"/>
      <c r="M696" s="244"/>
      <c r="N696" s="244"/>
      <c r="O696" s="244"/>
      <c r="P696" s="234" t="s">
        <v>399</v>
      </c>
      <c r="Q696" s="234"/>
      <c r="R696" s="234"/>
      <c r="S696" s="234"/>
      <c r="T696" s="234"/>
      <c r="U696" s="234"/>
      <c r="V696" s="234"/>
      <c r="W696" s="234"/>
      <c r="X696" s="234"/>
      <c r="Y696" s="234" t="s">
        <v>454</v>
      </c>
      <c r="Z696" s="234"/>
      <c r="AA696" s="234"/>
      <c r="AB696" s="234"/>
      <c r="AC696" s="244" t="s">
        <v>398</v>
      </c>
      <c r="AD696" s="244"/>
      <c r="AE696" s="244"/>
      <c r="AF696" s="244"/>
      <c r="AG696" s="244"/>
      <c r="AH696" s="234" t="s">
        <v>415</v>
      </c>
      <c r="AI696" s="234"/>
      <c r="AJ696" s="234"/>
      <c r="AK696" s="234"/>
      <c r="AL696" s="234" t="s">
        <v>23</v>
      </c>
      <c r="AM696" s="234"/>
      <c r="AN696" s="234"/>
      <c r="AO696" s="236"/>
      <c r="AP696" s="244" t="s">
        <v>459</v>
      </c>
      <c r="AQ696" s="244"/>
      <c r="AR696" s="244"/>
      <c r="AS696" s="244"/>
      <c r="AT696" s="244"/>
      <c r="AU696" s="244"/>
      <c r="AV696" s="244"/>
      <c r="AW696" s="244"/>
      <c r="AX696" s="244"/>
    </row>
    <row r="697" spans="1:50" ht="24" hidden="1" customHeight="1" x14ac:dyDescent="0.15">
      <c r="A697" s="934">
        <v>1</v>
      </c>
      <c r="B697" s="934">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34">
        <v>2</v>
      </c>
      <c r="B698" s="934">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34">
        <v>3</v>
      </c>
      <c r="B699" s="934">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34">
        <v>4</v>
      </c>
      <c r="B700" s="934">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34">
        <v>5</v>
      </c>
      <c r="B701" s="934">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34">
        <v>6</v>
      </c>
      <c r="B702" s="934">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34">
        <v>7</v>
      </c>
      <c r="B703" s="934">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34">
        <v>8</v>
      </c>
      <c r="B704" s="934">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34">
        <v>9</v>
      </c>
      <c r="B705" s="934">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34">
        <v>10</v>
      </c>
      <c r="B706" s="934">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34">
        <v>11</v>
      </c>
      <c r="B707" s="934">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34">
        <v>12</v>
      </c>
      <c r="B708" s="934">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34">
        <v>13</v>
      </c>
      <c r="B709" s="934">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34">
        <v>14</v>
      </c>
      <c r="B710" s="934">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34">
        <v>15</v>
      </c>
      <c r="B711" s="934">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34">
        <v>16</v>
      </c>
      <c r="B712" s="934">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34">
        <v>17</v>
      </c>
      <c r="B713" s="934">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34">
        <v>18</v>
      </c>
      <c r="B714" s="934">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34">
        <v>19</v>
      </c>
      <c r="B715" s="934">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34">
        <v>20</v>
      </c>
      <c r="B716" s="934">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34">
        <v>21</v>
      </c>
      <c r="B717" s="934">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34">
        <v>22</v>
      </c>
      <c r="B718" s="934">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34">
        <v>23</v>
      </c>
      <c r="B719" s="934">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34">
        <v>24</v>
      </c>
      <c r="B720" s="934">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34">
        <v>25</v>
      </c>
      <c r="B721" s="934">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34">
        <v>26</v>
      </c>
      <c r="B722" s="934">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34">
        <v>27</v>
      </c>
      <c r="B723" s="934">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34">
        <v>28</v>
      </c>
      <c r="B724" s="934">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34">
        <v>29</v>
      </c>
      <c r="B725" s="934">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34">
        <v>30</v>
      </c>
      <c r="B726" s="934">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4"/>
      <c r="B729" s="934"/>
      <c r="C729" s="234" t="s">
        <v>30</v>
      </c>
      <c r="D729" s="234"/>
      <c r="E729" s="234"/>
      <c r="F729" s="234"/>
      <c r="G729" s="234"/>
      <c r="H729" s="234"/>
      <c r="I729" s="234"/>
      <c r="J729" s="244" t="s">
        <v>458</v>
      </c>
      <c r="K729" s="244"/>
      <c r="L729" s="244"/>
      <c r="M729" s="244"/>
      <c r="N729" s="244"/>
      <c r="O729" s="244"/>
      <c r="P729" s="234" t="s">
        <v>399</v>
      </c>
      <c r="Q729" s="234"/>
      <c r="R729" s="234"/>
      <c r="S729" s="234"/>
      <c r="T729" s="234"/>
      <c r="U729" s="234"/>
      <c r="V729" s="234"/>
      <c r="W729" s="234"/>
      <c r="X729" s="234"/>
      <c r="Y729" s="234" t="s">
        <v>454</v>
      </c>
      <c r="Z729" s="234"/>
      <c r="AA729" s="234"/>
      <c r="AB729" s="234"/>
      <c r="AC729" s="244" t="s">
        <v>398</v>
      </c>
      <c r="AD729" s="244"/>
      <c r="AE729" s="244"/>
      <c r="AF729" s="244"/>
      <c r="AG729" s="244"/>
      <c r="AH729" s="234" t="s">
        <v>415</v>
      </c>
      <c r="AI729" s="234"/>
      <c r="AJ729" s="234"/>
      <c r="AK729" s="234"/>
      <c r="AL729" s="234" t="s">
        <v>23</v>
      </c>
      <c r="AM729" s="234"/>
      <c r="AN729" s="234"/>
      <c r="AO729" s="236"/>
      <c r="AP729" s="244" t="s">
        <v>459</v>
      </c>
      <c r="AQ729" s="244"/>
      <c r="AR729" s="244"/>
      <c r="AS729" s="244"/>
      <c r="AT729" s="244"/>
      <c r="AU729" s="244"/>
      <c r="AV729" s="244"/>
      <c r="AW729" s="244"/>
      <c r="AX729" s="244"/>
    </row>
    <row r="730" spans="1:50" ht="24" hidden="1" customHeight="1" x14ac:dyDescent="0.15">
      <c r="A730" s="934">
        <v>1</v>
      </c>
      <c r="B730" s="934">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34">
        <v>2</v>
      </c>
      <c r="B731" s="934">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34">
        <v>3</v>
      </c>
      <c r="B732" s="934">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34">
        <v>4</v>
      </c>
      <c r="B733" s="934">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34">
        <v>5</v>
      </c>
      <c r="B734" s="934">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34">
        <v>6</v>
      </c>
      <c r="B735" s="934">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34">
        <v>7</v>
      </c>
      <c r="B736" s="934">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34">
        <v>8</v>
      </c>
      <c r="B737" s="934">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34">
        <v>9</v>
      </c>
      <c r="B738" s="934">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34">
        <v>10</v>
      </c>
      <c r="B739" s="934">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34">
        <v>11</v>
      </c>
      <c r="B740" s="934">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34">
        <v>12</v>
      </c>
      <c r="B741" s="934">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34">
        <v>13</v>
      </c>
      <c r="B742" s="934">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34">
        <v>14</v>
      </c>
      <c r="B743" s="934">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34">
        <v>15</v>
      </c>
      <c r="B744" s="934">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34">
        <v>16</v>
      </c>
      <c r="B745" s="934">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34">
        <v>17</v>
      </c>
      <c r="B746" s="934">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34">
        <v>18</v>
      </c>
      <c r="B747" s="934">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34">
        <v>19</v>
      </c>
      <c r="B748" s="934">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34">
        <v>20</v>
      </c>
      <c r="B749" s="934">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34">
        <v>21</v>
      </c>
      <c r="B750" s="934">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34">
        <v>22</v>
      </c>
      <c r="B751" s="934">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34">
        <v>23</v>
      </c>
      <c r="B752" s="934">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34">
        <v>24</v>
      </c>
      <c r="B753" s="934">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34">
        <v>25</v>
      </c>
      <c r="B754" s="934">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34">
        <v>26</v>
      </c>
      <c r="B755" s="934">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34">
        <v>27</v>
      </c>
      <c r="B756" s="934">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34">
        <v>28</v>
      </c>
      <c r="B757" s="934">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34">
        <v>29</v>
      </c>
      <c r="B758" s="934">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34">
        <v>30</v>
      </c>
      <c r="B759" s="934">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4"/>
      <c r="B762" s="934"/>
      <c r="C762" s="234" t="s">
        <v>30</v>
      </c>
      <c r="D762" s="234"/>
      <c r="E762" s="234"/>
      <c r="F762" s="234"/>
      <c r="G762" s="234"/>
      <c r="H762" s="234"/>
      <c r="I762" s="234"/>
      <c r="J762" s="244" t="s">
        <v>458</v>
      </c>
      <c r="K762" s="244"/>
      <c r="L762" s="244"/>
      <c r="M762" s="244"/>
      <c r="N762" s="244"/>
      <c r="O762" s="244"/>
      <c r="P762" s="234" t="s">
        <v>399</v>
      </c>
      <c r="Q762" s="234"/>
      <c r="R762" s="234"/>
      <c r="S762" s="234"/>
      <c r="T762" s="234"/>
      <c r="U762" s="234"/>
      <c r="V762" s="234"/>
      <c r="W762" s="234"/>
      <c r="X762" s="234"/>
      <c r="Y762" s="234" t="s">
        <v>454</v>
      </c>
      <c r="Z762" s="234"/>
      <c r="AA762" s="234"/>
      <c r="AB762" s="234"/>
      <c r="AC762" s="244" t="s">
        <v>398</v>
      </c>
      <c r="AD762" s="244"/>
      <c r="AE762" s="244"/>
      <c r="AF762" s="244"/>
      <c r="AG762" s="244"/>
      <c r="AH762" s="234" t="s">
        <v>415</v>
      </c>
      <c r="AI762" s="234"/>
      <c r="AJ762" s="234"/>
      <c r="AK762" s="234"/>
      <c r="AL762" s="234" t="s">
        <v>23</v>
      </c>
      <c r="AM762" s="234"/>
      <c r="AN762" s="234"/>
      <c r="AO762" s="236"/>
      <c r="AP762" s="244" t="s">
        <v>459</v>
      </c>
      <c r="AQ762" s="244"/>
      <c r="AR762" s="244"/>
      <c r="AS762" s="244"/>
      <c r="AT762" s="244"/>
      <c r="AU762" s="244"/>
      <c r="AV762" s="244"/>
      <c r="AW762" s="244"/>
      <c r="AX762" s="244"/>
    </row>
    <row r="763" spans="1:50" ht="24" hidden="1" customHeight="1" x14ac:dyDescent="0.15">
      <c r="A763" s="934">
        <v>1</v>
      </c>
      <c r="B763" s="934">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34">
        <v>2</v>
      </c>
      <c r="B764" s="934">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34">
        <v>3</v>
      </c>
      <c r="B765" s="934">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34">
        <v>4</v>
      </c>
      <c r="B766" s="934">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34">
        <v>5</v>
      </c>
      <c r="B767" s="934">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34">
        <v>6</v>
      </c>
      <c r="B768" s="934">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34">
        <v>7</v>
      </c>
      <c r="B769" s="934">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34">
        <v>8</v>
      </c>
      <c r="B770" s="934">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34">
        <v>9</v>
      </c>
      <c r="B771" s="934">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34">
        <v>10</v>
      </c>
      <c r="B772" s="934">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34">
        <v>11</v>
      </c>
      <c r="B773" s="934">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34">
        <v>12</v>
      </c>
      <c r="B774" s="934">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34">
        <v>13</v>
      </c>
      <c r="B775" s="934">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34">
        <v>14</v>
      </c>
      <c r="B776" s="934">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34">
        <v>15</v>
      </c>
      <c r="B777" s="934">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34">
        <v>16</v>
      </c>
      <c r="B778" s="934">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34">
        <v>17</v>
      </c>
      <c r="B779" s="934">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34">
        <v>18</v>
      </c>
      <c r="B780" s="934">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34">
        <v>19</v>
      </c>
      <c r="B781" s="934">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34">
        <v>20</v>
      </c>
      <c r="B782" s="934">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34">
        <v>21</v>
      </c>
      <c r="B783" s="934">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34">
        <v>22</v>
      </c>
      <c r="B784" s="934">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34">
        <v>23</v>
      </c>
      <c r="B785" s="934">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34">
        <v>24</v>
      </c>
      <c r="B786" s="934">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34">
        <v>25</v>
      </c>
      <c r="B787" s="934">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34">
        <v>26</v>
      </c>
      <c r="B788" s="934">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34">
        <v>27</v>
      </c>
      <c r="B789" s="934">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34">
        <v>28</v>
      </c>
      <c r="B790" s="934">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34">
        <v>29</v>
      </c>
      <c r="B791" s="934">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34">
        <v>30</v>
      </c>
      <c r="B792" s="934">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4"/>
      <c r="B795" s="934"/>
      <c r="C795" s="234" t="s">
        <v>30</v>
      </c>
      <c r="D795" s="234"/>
      <c r="E795" s="234"/>
      <c r="F795" s="234"/>
      <c r="G795" s="234"/>
      <c r="H795" s="234"/>
      <c r="I795" s="234"/>
      <c r="J795" s="244" t="s">
        <v>458</v>
      </c>
      <c r="K795" s="244"/>
      <c r="L795" s="244"/>
      <c r="M795" s="244"/>
      <c r="N795" s="244"/>
      <c r="O795" s="244"/>
      <c r="P795" s="234" t="s">
        <v>399</v>
      </c>
      <c r="Q795" s="234"/>
      <c r="R795" s="234"/>
      <c r="S795" s="234"/>
      <c r="T795" s="234"/>
      <c r="U795" s="234"/>
      <c r="V795" s="234"/>
      <c r="W795" s="234"/>
      <c r="X795" s="234"/>
      <c r="Y795" s="234" t="s">
        <v>454</v>
      </c>
      <c r="Z795" s="234"/>
      <c r="AA795" s="234"/>
      <c r="AB795" s="234"/>
      <c r="AC795" s="244" t="s">
        <v>398</v>
      </c>
      <c r="AD795" s="244"/>
      <c r="AE795" s="244"/>
      <c r="AF795" s="244"/>
      <c r="AG795" s="244"/>
      <c r="AH795" s="234" t="s">
        <v>415</v>
      </c>
      <c r="AI795" s="234"/>
      <c r="AJ795" s="234"/>
      <c r="AK795" s="234"/>
      <c r="AL795" s="234" t="s">
        <v>23</v>
      </c>
      <c r="AM795" s="234"/>
      <c r="AN795" s="234"/>
      <c r="AO795" s="236"/>
      <c r="AP795" s="244" t="s">
        <v>459</v>
      </c>
      <c r="AQ795" s="244"/>
      <c r="AR795" s="244"/>
      <c r="AS795" s="244"/>
      <c r="AT795" s="244"/>
      <c r="AU795" s="244"/>
      <c r="AV795" s="244"/>
      <c r="AW795" s="244"/>
      <c r="AX795" s="244"/>
    </row>
    <row r="796" spans="1:50" ht="24" hidden="1" customHeight="1" x14ac:dyDescent="0.15">
      <c r="A796" s="934">
        <v>1</v>
      </c>
      <c r="B796" s="934">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34">
        <v>2</v>
      </c>
      <c r="B797" s="934">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34">
        <v>3</v>
      </c>
      <c r="B798" s="934">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34">
        <v>4</v>
      </c>
      <c r="B799" s="934">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34">
        <v>5</v>
      </c>
      <c r="B800" s="934">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34">
        <v>6</v>
      </c>
      <c r="B801" s="934">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34">
        <v>7</v>
      </c>
      <c r="B802" s="934">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34">
        <v>8</v>
      </c>
      <c r="B803" s="934">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34">
        <v>9</v>
      </c>
      <c r="B804" s="934">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34">
        <v>10</v>
      </c>
      <c r="B805" s="934">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34">
        <v>11</v>
      </c>
      <c r="B806" s="934">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34">
        <v>12</v>
      </c>
      <c r="B807" s="934">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34">
        <v>13</v>
      </c>
      <c r="B808" s="934">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34">
        <v>14</v>
      </c>
      <c r="B809" s="934">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34">
        <v>15</v>
      </c>
      <c r="B810" s="934">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34">
        <v>16</v>
      </c>
      <c r="B811" s="934">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34">
        <v>17</v>
      </c>
      <c r="B812" s="934">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34">
        <v>18</v>
      </c>
      <c r="B813" s="934">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34">
        <v>19</v>
      </c>
      <c r="B814" s="934">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34">
        <v>20</v>
      </c>
      <c r="B815" s="934">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34">
        <v>21</v>
      </c>
      <c r="B816" s="934">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34">
        <v>22</v>
      </c>
      <c r="B817" s="934">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34">
        <v>23</v>
      </c>
      <c r="B818" s="934">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34">
        <v>24</v>
      </c>
      <c r="B819" s="934">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34">
        <v>25</v>
      </c>
      <c r="B820" s="934">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34">
        <v>26</v>
      </c>
      <c r="B821" s="934">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34">
        <v>27</v>
      </c>
      <c r="B822" s="934">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34">
        <v>28</v>
      </c>
      <c r="B823" s="934">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34">
        <v>29</v>
      </c>
      <c r="B824" s="934">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34">
        <v>30</v>
      </c>
      <c r="B825" s="934">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4"/>
      <c r="B828" s="934"/>
      <c r="C828" s="234" t="s">
        <v>30</v>
      </c>
      <c r="D828" s="234"/>
      <c r="E828" s="234"/>
      <c r="F828" s="234"/>
      <c r="G828" s="234"/>
      <c r="H828" s="234"/>
      <c r="I828" s="234"/>
      <c r="J828" s="244" t="s">
        <v>458</v>
      </c>
      <c r="K828" s="244"/>
      <c r="L828" s="244"/>
      <c r="M828" s="244"/>
      <c r="N828" s="244"/>
      <c r="O828" s="244"/>
      <c r="P828" s="234" t="s">
        <v>399</v>
      </c>
      <c r="Q828" s="234"/>
      <c r="R828" s="234"/>
      <c r="S828" s="234"/>
      <c r="T828" s="234"/>
      <c r="U828" s="234"/>
      <c r="V828" s="234"/>
      <c r="W828" s="234"/>
      <c r="X828" s="234"/>
      <c r="Y828" s="234" t="s">
        <v>454</v>
      </c>
      <c r="Z828" s="234"/>
      <c r="AA828" s="234"/>
      <c r="AB828" s="234"/>
      <c r="AC828" s="244" t="s">
        <v>398</v>
      </c>
      <c r="AD828" s="244"/>
      <c r="AE828" s="244"/>
      <c r="AF828" s="244"/>
      <c r="AG828" s="244"/>
      <c r="AH828" s="234" t="s">
        <v>415</v>
      </c>
      <c r="AI828" s="234"/>
      <c r="AJ828" s="234"/>
      <c r="AK828" s="234"/>
      <c r="AL828" s="234" t="s">
        <v>23</v>
      </c>
      <c r="AM828" s="234"/>
      <c r="AN828" s="234"/>
      <c r="AO828" s="236"/>
      <c r="AP828" s="244" t="s">
        <v>459</v>
      </c>
      <c r="AQ828" s="244"/>
      <c r="AR828" s="244"/>
      <c r="AS828" s="244"/>
      <c r="AT828" s="244"/>
      <c r="AU828" s="244"/>
      <c r="AV828" s="244"/>
      <c r="AW828" s="244"/>
      <c r="AX828" s="244"/>
    </row>
    <row r="829" spans="1:50" ht="24" hidden="1" customHeight="1" x14ac:dyDescent="0.15">
      <c r="A829" s="934">
        <v>1</v>
      </c>
      <c r="B829" s="934">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34">
        <v>2</v>
      </c>
      <c r="B830" s="934">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34">
        <v>3</v>
      </c>
      <c r="B831" s="934">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34">
        <v>4</v>
      </c>
      <c r="B832" s="934">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34">
        <v>5</v>
      </c>
      <c r="B833" s="93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34">
        <v>6</v>
      </c>
      <c r="B834" s="93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34">
        <v>7</v>
      </c>
      <c r="B835" s="93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34">
        <v>8</v>
      </c>
      <c r="B836" s="93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34">
        <v>9</v>
      </c>
      <c r="B837" s="93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34">
        <v>10</v>
      </c>
      <c r="B838" s="93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34">
        <v>11</v>
      </c>
      <c r="B839" s="93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34">
        <v>12</v>
      </c>
      <c r="B840" s="93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34">
        <v>13</v>
      </c>
      <c r="B841" s="93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34">
        <v>14</v>
      </c>
      <c r="B842" s="93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34">
        <v>15</v>
      </c>
      <c r="B843" s="93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34">
        <v>16</v>
      </c>
      <c r="B844" s="93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34">
        <v>17</v>
      </c>
      <c r="B845" s="93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34">
        <v>18</v>
      </c>
      <c r="B846" s="934">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34">
        <v>19</v>
      </c>
      <c r="B847" s="934">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34">
        <v>20</v>
      </c>
      <c r="B848" s="934">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34">
        <v>21</v>
      </c>
      <c r="B849" s="934">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34">
        <v>22</v>
      </c>
      <c r="B850" s="934">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34">
        <v>23</v>
      </c>
      <c r="B851" s="934">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34">
        <v>24</v>
      </c>
      <c r="B852" s="934">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34">
        <v>25</v>
      </c>
      <c r="B853" s="934">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34">
        <v>26</v>
      </c>
      <c r="B854" s="934">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34">
        <v>27</v>
      </c>
      <c r="B855" s="934">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34">
        <v>28</v>
      </c>
      <c r="B856" s="934">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34">
        <v>29</v>
      </c>
      <c r="B857" s="934">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34">
        <v>30</v>
      </c>
      <c r="B858" s="934">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4"/>
      <c r="B861" s="934"/>
      <c r="C861" s="234" t="s">
        <v>30</v>
      </c>
      <c r="D861" s="234"/>
      <c r="E861" s="234"/>
      <c r="F861" s="234"/>
      <c r="G861" s="234"/>
      <c r="H861" s="234"/>
      <c r="I861" s="234"/>
      <c r="J861" s="244" t="s">
        <v>458</v>
      </c>
      <c r="K861" s="244"/>
      <c r="L861" s="244"/>
      <c r="M861" s="244"/>
      <c r="N861" s="244"/>
      <c r="O861" s="244"/>
      <c r="P861" s="234" t="s">
        <v>399</v>
      </c>
      <c r="Q861" s="234"/>
      <c r="R861" s="234"/>
      <c r="S861" s="234"/>
      <c r="T861" s="234"/>
      <c r="U861" s="234"/>
      <c r="V861" s="234"/>
      <c r="W861" s="234"/>
      <c r="X861" s="234"/>
      <c r="Y861" s="234" t="s">
        <v>454</v>
      </c>
      <c r="Z861" s="234"/>
      <c r="AA861" s="234"/>
      <c r="AB861" s="234"/>
      <c r="AC861" s="244" t="s">
        <v>398</v>
      </c>
      <c r="AD861" s="244"/>
      <c r="AE861" s="244"/>
      <c r="AF861" s="244"/>
      <c r="AG861" s="244"/>
      <c r="AH861" s="234" t="s">
        <v>415</v>
      </c>
      <c r="AI861" s="234"/>
      <c r="AJ861" s="234"/>
      <c r="AK861" s="234"/>
      <c r="AL861" s="234" t="s">
        <v>23</v>
      </c>
      <c r="AM861" s="234"/>
      <c r="AN861" s="234"/>
      <c r="AO861" s="236"/>
      <c r="AP861" s="244" t="s">
        <v>459</v>
      </c>
      <c r="AQ861" s="244"/>
      <c r="AR861" s="244"/>
      <c r="AS861" s="244"/>
      <c r="AT861" s="244"/>
      <c r="AU861" s="244"/>
      <c r="AV861" s="244"/>
      <c r="AW861" s="244"/>
      <c r="AX861" s="244"/>
    </row>
    <row r="862" spans="1:50" ht="24" hidden="1" customHeight="1" x14ac:dyDescent="0.15">
      <c r="A862" s="934">
        <v>1</v>
      </c>
      <c r="B862" s="93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34">
        <v>2</v>
      </c>
      <c r="B863" s="93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34">
        <v>3</v>
      </c>
      <c r="B864" s="93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34">
        <v>4</v>
      </c>
      <c r="B865" s="93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34">
        <v>5</v>
      </c>
      <c r="B866" s="93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34">
        <v>6</v>
      </c>
      <c r="B867" s="93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34">
        <v>7</v>
      </c>
      <c r="B868" s="93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34">
        <v>8</v>
      </c>
      <c r="B869" s="93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34">
        <v>9</v>
      </c>
      <c r="B870" s="93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34">
        <v>10</v>
      </c>
      <c r="B871" s="93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34">
        <v>11</v>
      </c>
      <c r="B872" s="93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34">
        <v>12</v>
      </c>
      <c r="B873" s="93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34">
        <v>13</v>
      </c>
      <c r="B874" s="93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34">
        <v>14</v>
      </c>
      <c r="B875" s="93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34">
        <v>15</v>
      </c>
      <c r="B876" s="93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34">
        <v>16</v>
      </c>
      <c r="B877" s="93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34">
        <v>17</v>
      </c>
      <c r="B878" s="93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34">
        <v>18</v>
      </c>
      <c r="B879" s="934">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34">
        <v>19</v>
      </c>
      <c r="B880" s="934">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34">
        <v>20</v>
      </c>
      <c r="B881" s="934">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34">
        <v>21</v>
      </c>
      <c r="B882" s="934">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34">
        <v>22</v>
      </c>
      <c r="B883" s="934">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34">
        <v>23</v>
      </c>
      <c r="B884" s="934">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34">
        <v>24</v>
      </c>
      <c r="B885" s="934">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34">
        <v>25</v>
      </c>
      <c r="B886" s="934">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34">
        <v>26</v>
      </c>
      <c r="B887" s="934">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34">
        <v>27</v>
      </c>
      <c r="B888" s="934">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34">
        <v>28</v>
      </c>
      <c r="B889" s="934">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34">
        <v>29</v>
      </c>
      <c r="B890" s="934">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34">
        <v>30</v>
      </c>
      <c r="B891" s="934">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4"/>
      <c r="B894" s="934"/>
      <c r="C894" s="234" t="s">
        <v>30</v>
      </c>
      <c r="D894" s="234"/>
      <c r="E894" s="234"/>
      <c r="F894" s="234"/>
      <c r="G894" s="234"/>
      <c r="H894" s="234"/>
      <c r="I894" s="234"/>
      <c r="J894" s="244" t="s">
        <v>458</v>
      </c>
      <c r="K894" s="244"/>
      <c r="L894" s="244"/>
      <c r="M894" s="244"/>
      <c r="N894" s="244"/>
      <c r="O894" s="244"/>
      <c r="P894" s="234" t="s">
        <v>399</v>
      </c>
      <c r="Q894" s="234"/>
      <c r="R894" s="234"/>
      <c r="S894" s="234"/>
      <c r="T894" s="234"/>
      <c r="U894" s="234"/>
      <c r="V894" s="234"/>
      <c r="W894" s="234"/>
      <c r="X894" s="234"/>
      <c r="Y894" s="234" t="s">
        <v>454</v>
      </c>
      <c r="Z894" s="234"/>
      <c r="AA894" s="234"/>
      <c r="AB894" s="234"/>
      <c r="AC894" s="244" t="s">
        <v>398</v>
      </c>
      <c r="AD894" s="244"/>
      <c r="AE894" s="244"/>
      <c r="AF894" s="244"/>
      <c r="AG894" s="244"/>
      <c r="AH894" s="234" t="s">
        <v>415</v>
      </c>
      <c r="AI894" s="234"/>
      <c r="AJ894" s="234"/>
      <c r="AK894" s="234"/>
      <c r="AL894" s="234" t="s">
        <v>23</v>
      </c>
      <c r="AM894" s="234"/>
      <c r="AN894" s="234"/>
      <c r="AO894" s="236"/>
      <c r="AP894" s="244" t="s">
        <v>459</v>
      </c>
      <c r="AQ894" s="244"/>
      <c r="AR894" s="244"/>
      <c r="AS894" s="244"/>
      <c r="AT894" s="244"/>
      <c r="AU894" s="244"/>
      <c r="AV894" s="244"/>
      <c r="AW894" s="244"/>
      <c r="AX894" s="244"/>
    </row>
    <row r="895" spans="1:50" ht="24" hidden="1" customHeight="1" x14ac:dyDescent="0.15">
      <c r="A895" s="934">
        <v>1</v>
      </c>
      <c r="B895" s="934">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34">
        <v>2</v>
      </c>
      <c r="B896" s="934">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34">
        <v>3</v>
      </c>
      <c r="B897" s="934">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34">
        <v>4</v>
      </c>
      <c r="B898" s="934">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34">
        <v>5</v>
      </c>
      <c r="B899" s="93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34">
        <v>6</v>
      </c>
      <c r="B900" s="93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34">
        <v>7</v>
      </c>
      <c r="B901" s="93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34">
        <v>8</v>
      </c>
      <c r="B902" s="93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34">
        <v>9</v>
      </c>
      <c r="B903" s="93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34">
        <v>10</v>
      </c>
      <c r="B904" s="93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34">
        <v>11</v>
      </c>
      <c r="B905" s="93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34">
        <v>12</v>
      </c>
      <c r="B906" s="93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34">
        <v>13</v>
      </c>
      <c r="B907" s="93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34">
        <v>14</v>
      </c>
      <c r="B908" s="93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34">
        <v>15</v>
      </c>
      <c r="B909" s="93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34">
        <v>16</v>
      </c>
      <c r="B910" s="93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34">
        <v>17</v>
      </c>
      <c r="B911" s="93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34">
        <v>18</v>
      </c>
      <c r="B912" s="934">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34">
        <v>19</v>
      </c>
      <c r="B913" s="934">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34">
        <v>20</v>
      </c>
      <c r="B914" s="934">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34">
        <v>21</v>
      </c>
      <c r="B915" s="934">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34">
        <v>22</v>
      </c>
      <c r="B916" s="934">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34">
        <v>23</v>
      </c>
      <c r="B917" s="934">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34">
        <v>24</v>
      </c>
      <c r="B918" s="934">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34">
        <v>25</v>
      </c>
      <c r="B919" s="934">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34">
        <v>26</v>
      </c>
      <c r="B920" s="934">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34">
        <v>27</v>
      </c>
      <c r="B921" s="934">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34">
        <v>28</v>
      </c>
      <c r="B922" s="934">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34">
        <v>29</v>
      </c>
      <c r="B923" s="934">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34">
        <v>30</v>
      </c>
      <c r="B924" s="934">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4"/>
      <c r="B927" s="934"/>
      <c r="C927" s="234" t="s">
        <v>30</v>
      </c>
      <c r="D927" s="234"/>
      <c r="E927" s="234"/>
      <c r="F927" s="234"/>
      <c r="G927" s="234"/>
      <c r="H927" s="234"/>
      <c r="I927" s="234"/>
      <c r="J927" s="244" t="s">
        <v>458</v>
      </c>
      <c r="K927" s="244"/>
      <c r="L927" s="244"/>
      <c r="M927" s="244"/>
      <c r="N927" s="244"/>
      <c r="O927" s="244"/>
      <c r="P927" s="234" t="s">
        <v>399</v>
      </c>
      <c r="Q927" s="234"/>
      <c r="R927" s="234"/>
      <c r="S927" s="234"/>
      <c r="T927" s="234"/>
      <c r="U927" s="234"/>
      <c r="V927" s="234"/>
      <c r="W927" s="234"/>
      <c r="X927" s="234"/>
      <c r="Y927" s="234" t="s">
        <v>454</v>
      </c>
      <c r="Z927" s="234"/>
      <c r="AA927" s="234"/>
      <c r="AB927" s="234"/>
      <c r="AC927" s="244" t="s">
        <v>398</v>
      </c>
      <c r="AD927" s="244"/>
      <c r="AE927" s="244"/>
      <c r="AF927" s="244"/>
      <c r="AG927" s="244"/>
      <c r="AH927" s="234" t="s">
        <v>415</v>
      </c>
      <c r="AI927" s="234"/>
      <c r="AJ927" s="234"/>
      <c r="AK927" s="234"/>
      <c r="AL927" s="234" t="s">
        <v>23</v>
      </c>
      <c r="AM927" s="234"/>
      <c r="AN927" s="234"/>
      <c r="AO927" s="236"/>
      <c r="AP927" s="244" t="s">
        <v>459</v>
      </c>
      <c r="AQ927" s="244"/>
      <c r="AR927" s="244"/>
      <c r="AS927" s="244"/>
      <c r="AT927" s="244"/>
      <c r="AU927" s="244"/>
      <c r="AV927" s="244"/>
      <c r="AW927" s="244"/>
      <c r="AX927" s="244"/>
    </row>
    <row r="928" spans="1:50" ht="24" hidden="1" customHeight="1" x14ac:dyDescent="0.15">
      <c r="A928" s="934">
        <v>1</v>
      </c>
      <c r="B928" s="934">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34">
        <v>2</v>
      </c>
      <c r="B929" s="934">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34">
        <v>3</v>
      </c>
      <c r="B930" s="93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34">
        <v>4</v>
      </c>
      <c r="B931" s="93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34">
        <v>5</v>
      </c>
      <c r="B932" s="93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34">
        <v>6</v>
      </c>
      <c r="B933" s="93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34">
        <v>7</v>
      </c>
      <c r="B934" s="93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34">
        <v>8</v>
      </c>
      <c r="B935" s="93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34">
        <v>9</v>
      </c>
      <c r="B936" s="93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34">
        <v>10</v>
      </c>
      <c r="B937" s="93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34">
        <v>11</v>
      </c>
      <c r="B938" s="93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34">
        <v>12</v>
      </c>
      <c r="B939" s="93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34">
        <v>13</v>
      </c>
      <c r="B940" s="93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34">
        <v>14</v>
      </c>
      <c r="B941" s="93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34">
        <v>15</v>
      </c>
      <c r="B942" s="93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34">
        <v>16</v>
      </c>
      <c r="B943" s="93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34">
        <v>17</v>
      </c>
      <c r="B944" s="93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34">
        <v>18</v>
      </c>
      <c r="B945" s="934">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34">
        <v>19</v>
      </c>
      <c r="B946" s="934">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34">
        <v>20</v>
      </c>
      <c r="B947" s="934">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34">
        <v>21</v>
      </c>
      <c r="B948" s="934">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34">
        <v>22</v>
      </c>
      <c r="B949" s="934">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34">
        <v>23</v>
      </c>
      <c r="B950" s="934">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34">
        <v>24</v>
      </c>
      <c r="B951" s="934">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34">
        <v>25</v>
      </c>
      <c r="B952" s="934">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34">
        <v>26</v>
      </c>
      <c r="B953" s="934">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34">
        <v>27</v>
      </c>
      <c r="B954" s="934">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34">
        <v>28</v>
      </c>
      <c r="B955" s="934">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34">
        <v>29</v>
      </c>
      <c r="B956" s="934">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34">
        <v>30</v>
      </c>
      <c r="B957" s="934">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4"/>
      <c r="B960" s="934"/>
      <c r="C960" s="234" t="s">
        <v>30</v>
      </c>
      <c r="D960" s="234"/>
      <c r="E960" s="234"/>
      <c r="F960" s="234"/>
      <c r="G960" s="234"/>
      <c r="H960" s="234"/>
      <c r="I960" s="234"/>
      <c r="J960" s="244" t="s">
        <v>458</v>
      </c>
      <c r="K960" s="244"/>
      <c r="L960" s="244"/>
      <c r="M960" s="244"/>
      <c r="N960" s="244"/>
      <c r="O960" s="244"/>
      <c r="P960" s="234" t="s">
        <v>399</v>
      </c>
      <c r="Q960" s="234"/>
      <c r="R960" s="234"/>
      <c r="S960" s="234"/>
      <c r="T960" s="234"/>
      <c r="U960" s="234"/>
      <c r="V960" s="234"/>
      <c r="W960" s="234"/>
      <c r="X960" s="234"/>
      <c r="Y960" s="234" t="s">
        <v>454</v>
      </c>
      <c r="Z960" s="234"/>
      <c r="AA960" s="234"/>
      <c r="AB960" s="234"/>
      <c r="AC960" s="244" t="s">
        <v>398</v>
      </c>
      <c r="AD960" s="244"/>
      <c r="AE960" s="244"/>
      <c r="AF960" s="244"/>
      <c r="AG960" s="244"/>
      <c r="AH960" s="234" t="s">
        <v>415</v>
      </c>
      <c r="AI960" s="234"/>
      <c r="AJ960" s="234"/>
      <c r="AK960" s="234"/>
      <c r="AL960" s="234" t="s">
        <v>23</v>
      </c>
      <c r="AM960" s="234"/>
      <c r="AN960" s="234"/>
      <c r="AO960" s="236"/>
      <c r="AP960" s="244" t="s">
        <v>459</v>
      </c>
      <c r="AQ960" s="244"/>
      <c r="AR960" s="244"/>
      <c r="AS960" s="244"/>
      <c r="AT960" s="244"/>
      <c r="AU960" s="244"/>
      <c r="AV960" s="244"/>
      <c r="AW960" s="244"/>
      <c r="AX960" s="244"/>
    </row>
    <row r="961" spans="1:50" ht="24" hidden="1" customHeight="1" x14ac:dyDescent="0.15">
      <c r="A961" s="934">
        <v>1</v>
      </c>
      <c r="B961" s="93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34">
        <v>2</v>
      </c>
      <c r="B962" s="93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34">
        <v>3</v>
      </c>
      <c r="B963" s="93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34">
        <v>4</v>
      </c>
      <c r="B964" s="93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34">
        <v>5</v>
      </c>
      <c r="B965" s="93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34">
        <v>6</v>
      </c>
      <c r="B966" s="93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34">
        <v>7</v>
      </c>
      <c r="B967" s="93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34">
        <v>8</v>
      </c>
      <c r="B968" s="93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34">
        <v>9</v>
      </c>
      <c r="B969" s="93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34">
        <v>10</v>
      </c>
      <c r="B970" s="93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34">
        <v>11</v>
      </c>
      <c r="B971" s="93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34">
        <v>12</v>
      </c>
      <c r="B972" s="93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34">
        <v>13</v>
      </c>
      <c r="B973" s="93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34">
        <v>14</v>
      </c>
      <c r="B974" s="93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34">
        <v>15</v>
      </c>
      <c r="B975" s="93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34">
        <v>16</v>
      </c>
      <c r="B976" s="93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34">
        <v>17</v>
      </c>
      <c r="B977" s="93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34">
        <v>18</v>
      </c>
      <c r="B978" s="934">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34">
        <v>19</v>
      </c>
      <c r="B979" s="934">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34">
        <v>20</v>
      </c>
      <c r="B980" s="934">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34">
        <v>21</v>
      </c>
      <c r="B981" s="934">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34">
        <v>22</v>
      </c>
      <c r="B982" s="93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34">
        <v>23</v>
      </c>
      <c r="B983" s="93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34">
        <v>24</v>
      </c>
      <c r="B984" s="93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34">
        <v>25</v>
      </c>
      <c r="B985" s="93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34">
        <v>26</v>
      </c>
      <c r="B986" s="93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34">
        <v>27</v>
      </c>
      <c r="B987" s="93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34">
        <v>28</v>
      </c>
      <c r="B988" s="93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34">
        <v>29</v>
      </c>
      <c r="B989" s="93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34">
        <v>30</v>
      </c>
      <c r="B990" s="93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4"/>
      <c r="B993" s="934"/>
      <c r="C993" s="234" t="s">
        <v>30</v>
      </c>
      <c r="D993" s="234"/>
      <c r="E993" s="234"/>
      <c r="F993" s="234"/>
      <c r="G993" s="234"/>
      <c r="H993" s="234"/>
      <c r="I993" s="234"/>
      <c r="J993" s="244" t="s">
        <v>458</v>
      </c>
      <c r="K993" s="244"/>
      <c r="L993" s="244"/>
      <c r="M993" s="244"/>
      <c r="N993" s="244"/>
      <c r="O993" s="244"/>
      <c r="P993" s="234" t="s">
        <v>399</v>
      </c>
      <c r="Q993" s="234"/>
      <c r="R993" s="234"/>
      <c r="S993" s="234"/>
      <c r="T993" s="234"/>
      <c r="U993" s="234"/>
      <c r="V993" s="234"/>
      <c r="W993" s="234"/>
      <c r="X993" s="234"/>
      <c r="Y993" s="234" t="s">
        <v>454</v>
      </c>
      <c r="Z993" s="234"/>
      <c r="AA993" s="234"/>
      <c r="AB993" s="234"/>
      <c r="AC993" s="244" t="s">
        <v>398</v>
      </c>
      <c r="AD993" s="244"/>
      <c r="AE993" s="244"/>
      <c r="AF993" s="244"/>
      <c r="AG993" s="244"/>
      <c r="AH993" s="234" t="s">
        <v>415</v>
      </c>
      <c r="AI993" s="234"/>
      <c r="AJ993" s="234"/>
      <c r="AK993" s="234"/>
      <c r="AL993" s="234" t="s">
        <v>23</v>
      </c>
      <c r="AM993" s="234"/>
      <c r="AN993" s="234"/>
      <c r="AO993" s="236"/>
      <c r="AP993" s="244" t="s">
        <v>459</v>
      </c>
      <c r="AQ993" s="244"/>
      <c r="AR993" s="244"/>
      <c r="AS993" s="244"/>
      <c r="AT993" s="244"/>
      <c r="AU993" s="244"/>
      <c r="AV993" s="244"/>
      <c r="AW993" s="244"/>
      <c r="AX993" s="244"/>
    </row>
    <row r="994" spans="1:50" ht="24" hidden="1" customHeight="1" x14ac:dyDescent="0.15">
      <c r="A994" s="934">
        <v>1</v>
      </c>
      <c r="B994" s="93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34">
        <v>2</v>
      </c>
      <c r="B995" s="93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34">
        <v>3</v>
      </c>
      <c r="B996" s="93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34">
        <v>4</v>
      </c>
      <c r="B997" s="93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34">
        <v>5</v>
      </c>
      <c r="B998" s="93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34">
        <v>6</v>
      </c>
      <c r="B999" s="93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34">
        <v>7</v>
      </c>
      <c r="B1000" s="93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34">
        <v>8</v>
      </c>
      <c r="B1001" s="93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34">
        <v>9</v>
      </c>
      <c r="B1002" s="93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34">
        <v>10</v>
      </c>
      <c r="B1003" s="93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34">
        <v>11</v>
      </c>
      <c r="B1004" s="93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34">
        <v>12</v>
      </c>
      <c r="B1005" s="93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34">
        <v>13</v>
      </c>
      <c r="B1006" s="93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34">
        <v>14</v>
      </c>
      <c r="B1007" s="93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34">
        <v>15</v>
      </c>
      <c r="B1008" s="93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34">
        <v>16</v>
      </c>
      <c r="B1009" s="93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34">
        <v>17</v>
      </c>
      <c r="B1010" s="93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34">
        <v>18</v>
      </c>
      <c r="B1011" s="934">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34">
        <v>19</v>
      </c>
      <c r="B1012" s="934">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34">
        <v>20</v>
      </c>
      <c r="B1013" s="934">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34">
        <v>21</v>
      </c>
      <c r="B1014" s="934">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34">
        <v>22</v>
      </c>
      <c r="B1015" s="934">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34">
        <v>23</v>
      </c>
      <c r="B1016" s="934">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34">
        <v>24</v>
      </c>
      <c r="B1017" s="93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34">
        <v>25</v>
      </c>
      <c r="B1018" s="93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34">
        <v>26</v>
      </c>
      <c r="B1019" s="93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34">
        <v>27</v>
      </c>
      <c r="B1020" s="93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34">
        <v>28</v>
      </c>
      <c r="B1021" s="93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34">
        <v>29</v>
      </c>
      <c r="B1022" s="93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34">
        <v>30</v>
      </c>
      <c r="B1023" s="93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4"/>
      <c r="B1026" s="934"/>
      <c r="C1026" s="234" t="s">
        <v>30</v>
      </c>
      <c r="D1026" s="234"/>
      <c r="E1026" s="234"/>
      <c r="F1026" s="234"/>
      <c r="G1026" s="234"/>
      <c r="H1026" s="234"/>
      <c r="I1026" s="234"/>
      <c r="J1026" s="244" t="s">
        <v>458</v>
      </c>
      <c r="K1026" s="244"/>
      <c r="L1026" s="244"/>
      <c r="M1026" s="244"/>
      <c r="N1026" s="244"/>
      <c r="O1026" s="244"/>
      <c r="P1026" s="234" t="s">
        <v>399</v>
      </c>
      <c r="Q1026" s="234"/>
      <c r="R1026" s="234"/>
      <c r="S1026" s="234"/>
      <c r="T1026" s="234"/>
      <c r="U1026" s="234"/>
      <c r="V1026" s="234"/>
      <c r="W1026" s="234"/>
      <c r="X1026" s="234"/>
      <c r="Y1026" s="234" t="s">
        <v>454</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459</v>
      </c>
      <c r="AQ1026" s="244"/>
      <c r="AR1026" s="244"/>
      <c r="AS1026" s="244"/>
      <c r="AT1026" s="244"/>
      <c r="AU1026" s="244"/>
      <c r="AV1026" s="244"/>
      <c r="AW1026" s="244"/>
      <c r="AX1026" s="244"/>
    </row>
    <row r="1027" spans="1:50" ht="24" hidden="1" customHeight="1" x14ac:dyDescent="0.15">
      <c r="A1027" s="934">
        <v>1</v>
      </c>
      <c r="B1027" s="93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34">
        <v>2</v>
      </c>
      <c r="B1028" s="93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34">
        <v>3</v>
      </c>
      <c r="B1029" s="93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34">
        <v>4</v>
      </c>
      <c r="B1030" s="93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34">
        <v>5</v>
      </c>
      <c r="B1031" s="93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34">
        <v>6</v>
      </c>
      <c r="B1032" s="93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34">
        <v>7</v>
      </c>
      <c r="B1033" s="93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34">
        <v>8</v>
      </c>
      <c r="B1034" s="93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34">
        <v>9</v>
      </c>
      <c r="B1035" s="93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34">
        <v>10</v>
      </c>
      <c r="B1036" s="93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34">
        <v>11</v>
      </c>
      <c r="B1037" s="93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34">
        <v>12</v>
      </c>
      <c r="B1038" s="93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34">
        <v>13</v>
      </c>
      <c r="B1039" s="93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34">
        <v>14</v>
      </c>
      <c r="B1040" s="93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34">
        <v>15</v>
      </c>
      <c r="B1041" s="93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34">
        <v>16</v>
      </c>
      <c r="B1042" s="93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34">
        <v>17</v>
      </c>
      <c r="B1043" s="93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34">
        <v>18</v>
      </c>
      <c r="B1044" s="934">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34">
        <v>19</v>
      </c>
      <c r="B1045" s="934">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34">
        <v>20</v>
      </c>
      <c r="B1046" s="934">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34">
        <v>21</v>
      </c>
      <c r="B1047" s="934">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34">
        <v>22</v>
      </c>
      <c r="B1048" s="93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34">
        <v>23</v>
      </c>
      <c r="B1049" s="93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34">
        <v>24</v>
      </c>
      <c r="B1050" s="93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34">
        <v>25</v>
      </c>
      <c r="B1051" s="93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34">
        <v>26</v>
      </c>
      <c r="B1052" s="93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34">
        <v>27</v>
      </c>
      <c r="B1053" s="93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34">
        <v>28</v>
      </c>
      <c r="B1054" s="93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34">
        <v>29</v>
      </c>
      <c r="B1055" s="93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34">
        <v>30</v>
      </c>
      <c r="B1056" s="93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4"/>
      <c r="B1059" s="934"/>
      <c r="C1059" s="234" t="s">
        <v>30</v>
      </c>
      <c r="D1059" s="234"/>
      <c r="E1059" s="234"/>
      <c r="F1059" s="234"/>
      <c r="G1059" s="234"/>
      <c r="H1059" s="234"/>
      <c r="I1059" s="234"/>
      <c r="J1059" s="244" t="s">
        <v>458</v>
      </c>
      <c r="K1059" s="244"/>
      <c r="L1059" s="244"/>
      <c r="M1059" s="244"/>
      <c r="N1059" s="244"/>
      <c r="O1059" s="244"/>
      <c r="P1059" s="234" t="s">
        <v>399</v>
      </c>
      <c r="Q1059" s="234"/>
      <c r="R1059" s="234"/>
      <c r="S1059" s="234"/>
      <c r="T1059" s="234"/>
      <c r="U1059" s="234"/>
      <c r="V1059" s="234"/>
      <c r="W1059" s="234"/>
      <c r="X1059" s="234"/>
      <c r="Y1059" s="234" t="s">
        <v>454</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459</v>
      </c>
      <c r="AQ1059" s="244"/>
      <c r="AR1059" s="244"/>
      <c r="AS1059" s="244"/>
      <c r="AT1059" s="244"/>
      <c r="AU1059" s="244"/>
      <c r="AV1059" s="244"/>
      <c r="AW1059" s="244"/>
      <c r="AX1059" s="244"/>
    </row>
    <row r="1060" spans="1:50" ht="24" hidden="1" customHeight="1" x14ac:dyDescent="0.15">
      <c r="A1060" s="934">
        <v>1</v>
      </c>
      <c r="B1060" s="93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34">
        <v>2</v>
      </c>
      <c r="B1061" s="93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34">
        <v>3</v>
      </c>
      <c r="B1062" s="93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34">
        <v>4</v>
      </c>
      <c r="B1063" s="93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34">
        <v>5</v>
      </c>
      <c r="B1064" s="93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34">
        <v>6</v>
      </c>
      <c r="B1065" s="93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34">
        <v>7</v>
      </c>
      <c r="B1066" s="93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34">
        <v>8</v>
      </c>
      <c r="B1067" s="93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34">
        <v>9</v>
      </c>
      <c r="B1068" s="93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34">
        <v>10</v>
      </c>
      <c r="B1069" s="93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34">
        <v>11</v>
      </c>
      <c r="B1070" s="93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34">
        <v>12</v>
      </c>
      <c r="B1071" s="93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34">
        <v>13</v>
      </c>
      <c r="B1072" s="93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34">
        <v>14</v>
      </c>
      <c r="B1073" s="93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34">
        <v>15</v>
      </c>
      <c r="B1074" s="93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34">
        <v>16</v>
      </c>
      <c r="B1075" s="93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34">
        <v>17</v>
      </c>
      <c r="B1076" s="93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34">
        <v>18</v>
      </c>
      <c r="B1077" s="934">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34">
        <v>19</v>
      </c>
      <c r="B1078" s="934">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34">
        <v>20</v>
      </c>
      <c r="B1079" s="934">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34">
        <v>21</v>
      </c>
      <c r="B1080" s="934">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34">
        <v>22</v>
      </c>
      <c r="B1081" s="934">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34">
        <v>23</v>
      </c>
      <c r="B1082" s="934">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34">
        <v>24</v>
      </c>
      <c r="B1083" s="934">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34">
        <v>25</v>
      </c>
      <c r="B1084" s="934">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34">
        <v>26</v>
      </c>
      <c r="B1085" s="934">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34">
        <v>27</v>
      </c>
      <c r="B1086" s="934">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34">
        <v>28</v>
      </c>
      <c r="B1087" s="934">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34">
        <v>29</v>
      </c>
      <c r="B1088" s="934">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34">
        <v>30</v>
      </c>
      <c r="B1089" s="934">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4"/>
      <c r="B1092" s="934"/>
      <c r="C1092" s="234" t="s">
        <v>30</v>
      </c>
      <c r="D1092" s="234"/>
      <c r="E1092" s="234"/>
      <c r="F1092" s="234"/>
      <c r="G1092" s="234"/>
      <c r="H1092" s="234"/>
      <c r="I1092" s="234"/>
      <c r="J1092" s="244" t="s">
        <v>458</v>
      </c>
      <c r="K1092" s="244"/>
      <c r="L1092" s="244"/>
      <c r="M1092" s="244"/>
      <c r="N1092" s="244"/>
      <c r="O1092" s="244"/>
      <c r="P1092" s="234" t="s">
        <v>399</v>
      </c>
      <c r="Q1092" s="234"/>
      <c r="R1092" s="234"/>
      <c r="S1092" s="234"/>
      <c r="T1092" s="234"/>
      <c r="U1092" s="234"/>
      <c r="V1092" s="234"/>
      <c r="W1092" s="234"/>
      <c r="X1092" s="234"/>
      <c r="Y1092" s="234" t="s">
        <v>454</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459</v>
      </c>
      <c r="AQ1092" s="244"/>
      <c r="AR1092" s="244"/>
      <c r="AS1092" s="244"/>
      <c r="AT1092" s="244"/>
      <c r="AU1092" s="244"/>
      <c r="AV1092" s="244"/>
      <c r="AW1092" s="244"/>
      <c r="AX1092" s="244"/>
    </row>
    <row r="1093" spans="1:50" ht="24" hidden="1" customHeight="1" x14ac:dyDescent="0.15">
      <c r="A1093" s="934">
        <v>1</v>
      </c>
      <c r="B1093" s="934">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34">
        <v>2</v>
      </c>
      <c r="B1094" s="934">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34">
        <v>3</v>
      </c>
      <c r="B1095" s="934">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34">
        <v>4</v>
      </c>
      <c r="B1096" s="934">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34">
        <v>5</v>
      </c>
      <c r="B1097" s="934">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34">
        <v>6</v>
      </c>
      <c r="B1098" s="934">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34">
        <v>7</v>
      </c>
      <c r="B1099" s="934">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34">
        <v>8</v>
      </c>
      <c r="B1100" s="934">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34">
        <v>9</v>
      </c>
      <c r="B1101" s="934">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34">
        <v>10</v>
      </c>
      <c r="B1102" s="934">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34">
        <v>11</v>
      </c>
      <c r="B1103" s="934">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34">
        <v>12</v>
      </c>
      <c r="B1104" s="934">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34">
        <v>13</v>
      </c>
      <c r="B1105" s="934">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34">
        <v>14</v>
      </c>
      <c r="B1106" s="934">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34">
        <v>15</v>
      </c>
      <c r="B1107" s="934">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34">
        <v>16</v>
      </c>
      <c r="B1108" s="934">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34">
        <v>17</v>
      </c>
      <c r="B1109" s="934">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34">
        <v>18</v>
      </c>
      <c r="B1110" s="934">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34">
        <v>19</v>
      </c>
      <c r="B1111" s="934">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34">
        <v>20</v>
      </c>
      <c r="B1112" s="934">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34">
        <v>21</v>
      </c>
      <c r="B1113" s="934">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34">
        <v>22</v>
      </c>
      <c r="B1114" s="934">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34">
        <v>23</v>
      </c>
      <c r="B1115" s="934">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34">
        <v>24</v>
      </c>
      <c r="B1116" s="934">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34">
        <v>25</v>
      </c>
      <c r="B1117" s="934">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34">
        <v>26</v>
      </c>
      <c r="B1118" s="934">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34">
        <v>27</v>
      </c>
      <c r="B1119" s="934">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34">
        <v>28</v>
      </c>
      <c r="B1120" s="934">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34">
        <v>29</v>
      </c>
      <c r="B1121" s="934">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34">
        <v>30</v>
      </c>
      <c r="B1122" s="934">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4"/>
      <c r="B1125" s="934"/>
      <c r="C1125" s="234" t="s">
        <v>30</v>
      </c>
      <c r="D1125" s="234"/>
      <c r="E1125" s="234"/>
      <c r="F1125" s="234"/>
      <c r="G1125" s="234"/>
      <c r="H1125" s="234"/>
      <c r="I1125" s="234"/>
      <c r="J1125" s="244" t="s">
        <v>458</v>
      </c>
      <c r="K1125" s="244"/>
      <c r="L1125" s="244"/>
      <c r="M1125" s="244"/>
      <c r="N1125" s="244"/>
      <c r="O1125" s="244"/>
      <c r="P1125" s="234" t="s">
        <v>399</v>
      </c>
      <c r="Q1125" s="234"/>
      <c r="R1125" s="234"/>
      <c r="S1125" s="234"/>
      <c r="T1125" s="234"/>
      <c r="U1125" s="234"/>
      <c r="V1125" s="234"/>
      <c r="W1125" s="234"/>
      <c r="X1125" s="234"/>
      <c r="Y1125" s="234" t="s">
        <v>454</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459</v>
      </c>
      <c r="AQ1125" s="244"/>
      <c r="AR1125" s="244"/>
      <c r="AS1125" s="244"/>
      <c r="AT1125" s="244"/>
      <c r="AU1125" s="244"/>
      <c r="AV1125" s="244"/>
      <c r="AW1125" s="244"/>
      <c r="AX1125" s="244"/>
    </row>
    <row r="1126" spans="1:50" ht="24" hidden="1" customHeight="1" x14ac:dyDescent="0.15">
      <c r="A1126" s="934">
        <v>1</v>
      </c>
      <c r="B1126" s="934">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34">
        <v>2</v>
      </c>
      <c r="B1127" s="934">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34">
        <v>3</v>
      </c>
      <c r="B1128" s="934">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34">
        <v>4</v>
      </c>
      <c r="B1129" s="934">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34">
        <v>5</v>
      </c>
      <c r="B1130" s="934">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34">
        <v>6</v>
      </c>
      <c r="B1131" s="934">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34">
        <v>7</v>
      </c>
      <c r="B1132" s="934">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34">
        <v>8</v>
      </c>
      <c r="B1133" s="934">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34">
        <v>9</v>
      </c>
      <c r="B1134" s="934">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34">
        <v>10</v>
      </c>
      <c r="B1135" s="934">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34">
        <v>11</v>
      </c>
      <c r="B1136" s="934">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34">
        <v>12</v>
      </c>
      <c r="B1137" s="934">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34">
        <v>13</v>
      </c>
      <c r="B1138" s="934">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34">
        <v>14</v>
      </c>
      <c r="B1139" s="934">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34">
        <v>15</v>
      </c>
      <c r="B1140" s="934">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34">
        <v>16</v>
      </c>
      <c r="B1141" s="934">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34">
        <v>17</v>
      </c>
      <c r="B1142" s="934">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34">
        <v>18</v>
      </c>
      <c r="B1143" s="934">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34">
        <v>19</v>
      </c>
      <c r="B1144" s="934">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34">
        <v>20</v>
      </c>
      <c r="B1145" s="934">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34">
        <v>21</v>
      </c>
      <c r="B1146" s="934">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34">
        <v>22</v>
      </c>
      <c r="B1147" s="934">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34">
        <v>23</v>
      </c>
      <c r="B1148" s="934">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34">
        <v>24</v>
      </c>
      <c r="B1149" s="934">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34">
        <v>25</v>
      </c>
      <c r="B1150" s="934">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34">
        <v>26</v>
      </c>
      <c r="B1151" s="934">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34">
        <v>27</v>
      </c>
      <c r="B1152" s="934">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34">
        <v>28</v>
      </c>
      <c r="B1153" s="934">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34">
        <v>29</v>
      </c>
      <c r="B1154" s="934">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34">
        <v>30</v>
      </c>
      <c r="B1155" s="934">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4"/>
      <c r="B1158" s="934"/>
      <c r="C1158" s="234" t="s">
        <v>30</v>
      </c>
      <c r="D1158" s="234"/>
      <c r="E1158" s="234"/>
      <c r="F1158" s="234"/>
      <c r="G1158" s="234"/>
      <c r="H1158" s="234"/>
      <c r="I1158" s="234"/>
      <c r="J1158" s="244" t="s">
        <v>458</v>
      </c>
      <c r="K1158" s="244"/>
      <c r="L1158" s="244"/>
      <c r="M1158" s="244"/>
      <c r="N1158" s="244"/>
      <c r="O1158" s="244"/>
      <c r="P1158" s="234" t="s">
        <v>399</v>
      </c>
      <c r="Q1158" s="234"/>
      <c r="R1158" s="234"/>
      <c r="S1158" s="234"/>
      <c r="T1158" s="234"/>
      <c r="U1158" s="234"/>
      <c r="V1158" s="234"/>
      <c r="W1158" s="234"/>
      <c r="X1158" s="234"/>
      <c r="Y1158" s="234" t="s">
        <v>454</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459</v>
      </c>
      <c r="AQ1158" s="244"/>
      <c r="AR1158" s="244"/>
      <c r="AS1158" s="244"/>
      <c r="AT1158" s="244"/>
      <c r="AU1158" s="244"/>
      <c r="AV1158" s="244"/>
      <c r="AW1158" s="244"/>
      <c r="AX1158" s="244"/>
    </row>
    <row r="1159" spans="1:50" ht="24" hidden="1" customHeight="1" x14ac:dyDescent="0.15">
      <c r="A1159" s="934">
        <v>1</v>
      </c>
      <c r="B1159" s="934">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34">
        <v>2</v>
      </c>
      <c r="B1160" s="934">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34">
        <v>3</v>
      </c>
      <c r="B1161" s="934">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34">
        <v>4</v>
      </c>
      <c r="B1162" s="934">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34">
        <v>5</v>
      </c>
      <c r="B1163" s="934">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34">
        <v>6</v>
      </c>
      <c r="B1164" s="934">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34">
        <v>7</v>
      </c>
      <c r="B1165" s="934">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34">
        <v>8</v>
      </c>
      <c r="B1166" s="934">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34">
        <v>9</v>
      </c>
      <c r="B1167" s="934">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34">
        <v>10</v>
      </c>
      <c r="B1168" s="934">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34">
        <v>11</v>
      </c>
      <c r="B1169" s="934">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34">
        <v>12</v>
      </c>
      <c r="B1170" s="934">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34">
        <v>13</v>
      </c>
      <c r="B1171" s="934">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34">
        <v>14</v>
      </c>
      <c r="B1172" s="934">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34">
        <v>15</v>
      </c>
      <c r="B1173" s="934">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34">
        <v>16</v>
      </c>
      <c r="B1174" s="934">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34">
        <v>17</v>
      </c>
      <c r="B1175" s="934">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34">
        <v>18</v>
      </c>
      <c r="B1176" s="934">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34">
        <v>19</v>
      </c>
      <c r="B1177" s="934">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34">
        <v>20</v>
      </c>
      <c r="B1178" s="934">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34">
        <v>21</v>
      </c>
      <c r="B1179" s="934">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34">
        <v>22</v>
      </c>
      <c r="B1180" s="934">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34">
        <v>23</v>
      </c>
      <c r="B1181" s="934">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34">
        <v>24</v>
      </c>
      <c r="B1182" s="934">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34">
        <v>25</v>
      </c>
      <c r="B1183" s="934">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34">
        <v>26</v>
      </c>
      <c r="B1184" s="934">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34">
        <v>27</v>
      </c>
      <c r="B1185" s="934">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34">
        <v>28</v>
      </c>
      <c r="B1186" s="934">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34">
        <v>29</v>
      </c>
      <c r="B1187" s="934">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34">
        <v>30</v>
      </c>
      <c r="B1188" s="934">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4"/>
      <c r="B1191" s="934"/>
      <c r="C1191" s="234" t="s">
        <v>30</v>
      </c>
      <c r="D1191" s="234"/>
      <c r="E1191" s="234"/>
      <c r="F1191" s="234"/>
      <c r="G1191" s="234"/>
      <c r="H1191" s="234"/>
      <c r="I1191" s="234"/>
      <c r="J1191" s="244" t="s">
        <v>458</v>
      </c>
      <c r="K1191" s="244"/>
      <c r="L1191" s="244"/>
      <c r="M1191" s="244"/>
      <c r="N1191" s="244"/>
      <c r="O1191" s="244"/>
      <c r="P1191" s="234" t="s">
        <v>399</v>
      </c>
      <c r="Q1191" s="234"/>
      <c r="R1191" s="234"/>
      <c r="S1191" s="234"/>
      <c r="T1191" s="234"/>
      <c r="U1191" s="234"/>
      <c r="V1191" s="234"/>
      <c r="W1191" s="234"/>
      <c r="X1191" s="234"/>
      <c r="Y1191" s="234" t="s">
        <v>454</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459</v>
      </c>
      <c r="AQ1191" s="244"/>
      <c r="AR1191" s="244"/>
      <c r="AS1191" s="244"/>
      <c r="AT1191" s="244"/>
      <c r="AU1191" s="244"/>
      <c r="AV1191" s="244"/>
      <c r="AW1191" s="244"/>
      <c r="AX1191" s="244"/>
    </row>
    <row r="1192" spans="1:50" ht="24" hidden="1" customHeight="1" x14ac:dyDescent="0.15">
      <c r="A1192" s="934">
        <v>1</v>
      </c>
      <c r="B1192" s="934">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34">
        <v>2</v>
      </c>
      <c r="B1193" s="934">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34">
        <v>3</v>
      </c>
      <c r="B1194" s="934">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34">
        <v>4</v>
      </c>
      <c r="B1195" s="934">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34">
        <v>5</v>
      </c>
      <c r="B1196" s="934">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34">
        <v>6</v>
      </c>
      <c r="B1197" s="934">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34">
        <v>7</v>
      </c>
      <c r="B1198" s="934">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34">
        <v>8</v>
      </c>
      <c r="B1199" s="934">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34">
        <v>9</v>
      </c>
      <c r="B1200" s="934">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34">
        <v>10</v>
      </c>
      <c r="B1201" s="934">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34">
        <v>11</v>
      </c>
      <c r="B1202" s="934">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34">
        <v>12</v>
      </c>
      <c r="B1203" s="934">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34">
        <v>13</v>
      </c>
      <c r="B1204" s="934">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34">
        <v>14</v>
      </c>
      <c r="B1205" s="934">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34">
        <v>15</v>
      </c>
      <c r="B1206" s="934">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34">
        <v>16</v>
      </c>
      <c r="B1207" s="934">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34">
        <v>17</v>
      </c>
      <c r="B1208" s="934">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34">
        <v>18</v>
      </c>
      <c r="B1209" s="934">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34">
        <v>19</v>
      </c>
      <c r="B1210" s="934">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34">
        <v>20</v>
      </c>
      <c r="B1211" s="934">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34">
        <v>21</v>
      </c>
      <c r="B1212" s="934">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34">
        <v>22</v>
      </c>
      <c r="B1213" s="934">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34">
        <v>23</v>
      </c>
      <c r="B1214" s="934">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34">
        <v>24</v>
      </c>
      <c r="B1215" s="934">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34">
        <v>25</v>
      </c>
      <c r="B1216" s="934">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34">
        <v>26</v>
      </c>
      <c r="B1217" s="934">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34">
        <v>27</v>
      </c>
      <c r="B1218" s="934">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34">
        <v>28</v>
      </c>
      <c r="B1219" s="934">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34">
        <v>29</v>
      </c>
      <c r="B1220" s="934">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34">
        <v>30</v>
      </c>
      <c r="B1221" s="934">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4"/>
      <c r="B1224" s="934"/>
      <c r="C1224" s="234" t="s">
        <v>30</v>
      </c>
      <c r="D1224" s="234"/>
      <c r="E1224" s="234"/>
      <c r="F1224" s="234"/>
      <c r="G1224" s="234"/>
      <c r="H1224" s="234"/>
      <c r="I1224" s="234"/>
      <c r="J1224" s="244" t="s">
        <v>458</v>
      </c>
      <c r="K1224" s="244"/>
      <c r="L1224" s="244"/>
      <c r="M1224" s="244"/>
      <c r="N1224" s="244"/>
      <c r="O1224" s="244"/>
      <c r="P1224" s="234" t="s">
        <v>399</v>
      </c>
      <c r="Q1224" s="234"/>
      <c r="R1224" s="234"/>
      <c r="S1224" s="234"/>
      <c r="T1224" s="234"/>
      <c r="U1224" s="234"/>
      <c r="V1224" s="234"/>
      <c r="W1224" s="234"/>
      <c r="X1224" s="234"/>
      <c r="Y1224" s="234" t="s">
        <v>454</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459</v>
      </c>
      <c r="AQ1224" s="244"/>
      <c r="AR1224" s="244"/>
      <c r="AS1224" s="244"/>
      <c r="AT1224" s="244"/>
      <c r="AU1224" s="244"/>
      <c r="AV1224" s="244"/>
      <c r="AW1224" s="244"/>
      <c r="AX1224" s="244"/>
    </row>
    <row r="1225" spans="1:50" ht="24" hidden="1" customHeight="1" x14ac:dyDescent="0.15">
      <c r="A1225" s="934">
        <v>1</v>
      </c>
      <c r="B1225" s="934">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34">
        <v>2</v>
      </c>
      <c r="B1226" s="934">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34">
        <v>3</v>
      </c>
      <c r="B1227" s="934">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34">
        <v>4</v>
      </c>
      <c r="B1228" s="934">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34">
        <v>5</v>
      </c>
      <c r="B1229" s="934">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34">
        <v>6</v>
      </c>
      <c r="B1230" s="934">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34">
        <v>7</v>
      </c>
      <c r="B1231" s="934">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34">
        <v>8</v>
      </c>
      <c r="B1232" s="934">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34">
        <v>9</v>
      </c>
      <c r="B1233" s="934">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34">
        <v>10</v>
      </c>
      <c r="B1234" s="934">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34">
        <v>11</v>
      </c>
      <c r="B1235" s="934">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34">
        <v>12</v>
      </c>
      <c r="B1236" s="934">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34">
        <v>13</v>
      </c>
      <c r="B1237" s="934">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34">
        <v>14</v>
      </c>
      <c r="B1238" s="934">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34">
        <v>15</v>
      </c>
      <c r="B1239" s="934">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34">
        <v>16</v>
      </c>
      <c r="B1240" s="934">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34">
        <v>17</v>
      </c>
      <c r="B1241" s="934">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34">
        <v>18</v>
      </c>
      <c r="B1242" s="934">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34">
        <v>19</v>
      </c>
      <c r="B1243" s="934">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34">
        <v>20</v>
      </c>
      <c r="B1244" s="934">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34">
        <v>21</v>
      </c>
      <c r="B1245" s="934">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34">
        <v>22</v>
      </c>
      <c r="B1246" s="934">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34">
        <v>23</v>
      </c>
      <c r="B1247" s="934">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34">
        <v>24</v>
      </c>
      <c r="B1248" s="934">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34">
        <v>25</v>
      </c>
      <c r="B1249" s="934">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34">
        <v>26</v>
      </c>
      <c r="B1250" s="934">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34">
        <v>27</v>
      </c>
      <c r="B1251" s="934">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34">
        <v>28</v>
      </c>
      <c r="B1252" s="934">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34">
        <v>29</v>
      </c>
      <c r="B1253" s="934">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34">
        <v>30</v>
      </c>
      <c r="B1254" s="934">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4"/>
      <c r="B1257" s="934"/>
      <c r="C1257" s="234" t="s">
        <v>30</v>
      </c>
      <c r="D1257" s="234"/>
      <c r="E1257" s="234"/>
      <c r="F1257" s="234"/>
      <c r="G1257" s="234"/>
      <c r="H1257" s="234"/>
      <c r="I1257" s="234"/>
      <c r="J1257" s="244" t="s">
        <v>458</v>
      </c>
      <c r="K1257" s="244"/>
      <c r="L1257" s="244"/>
      <c r="M1257" s="244"/>
      <c r="N1257" s="244"/>
      <c r="O1257" s="244"/>
      <c r="P1257" s="234" t="s">
        <v>399</v>
      </c>
      <c r="Q1257" s="234"/>
      <c r="R1257" s="234"/>
      <c r="S1257" s="234"/>
      <c r="T1257" s="234"/>
      <c r="U1257" s="234"/>
      <c r="V1257" s="234"/>
      <c r="W1257" s="234"/>
      <c r="X1257" s="234"/>
      <c r="Y1257" s="234" t="s">
        <v>454</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459</v>
      </c>
      <c r="AQ1257" s="244"/>
      <c r="AR1257" s="244"/>
      <c r="AS1257" s="244"/>
      <c r="AT1257" s="244"/>
      <c r="AU1257" s="244"/>
      <c r="AV1257" s="244"/>
      <c r="AW1257" s="244"/>
      <c r="AX1257" s="244"/>
    </row>
    <row r="1258" spans="1:50" ht="24" hidden="1" customHeight="1" x14ac:dyDescent="0.15">
      <c r="A1258" s="934">
        <v>1</v>
      </c>
      <c r="B1258" s="934">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34">
        <v>2</v>
      </c>
      <c r="B1259" s="934">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34">
        <v>3</v>
      </c>
      <c r="B1260" s="934">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34">
        <v>4</v>
      </c>
      <c r="B1261" s="934">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34">
        <v>5</v>
      </c>
      <c r="B1262" s="934">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34">
        <v>6</v>
      </c>
      <c r="B1263" s="934">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34">
        <v>7</v>
      </c>
      <c r="B1264" s="934">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34">
        <v>8</v>
      </c>
      <c r="B1265" s="934">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34">
        <v>9</v>
      </c>
      <c r="B1266" s="934">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34">
        <v>10</v>
      </c>
      <c r="B1267" s="934">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34">
        <v>11</v>
      </c>
      <c r="B1268" s="934">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34">
        <v>12</v>
      </c>
      <c r="B1269" s="934">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34">
        <v>13</v>
      </c>
      <c r="B1270" s="934">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34">
        <v>14</v>
      </c>
      <c r="B1271" s="934">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34">
        <v>15</v>
      </c>
      <c r="B1272" s="934">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34">
        <v>16</v>
      </c>
      <c r="B1273" s="934">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34">
        <v>17</v>
      </c>
      <c r="B1274" s="934">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34">
        <v>18</v>
      </c>
      <c r="B1275" s="934">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34">
        <v>19</v>
      </c>
      <c r="B1276" s="934">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34">
        <v>20</v>
      </c>
      <c r="B1277" s="934">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34">
        <v>21</v>
      </c>
      <c r="B1278" s="934">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34">
        <v>22</v>
      </c>
      <c r="B1279" s="934">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34">
        <v>23</v>
      </c>
      <c r="B1280" s="934">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34">
        <v>24</v>
      </c>
      <c r="B1281" s="934">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34">
        <v>25</v>
      </c>
      <c r="B1282" s="934">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34">
        <v>26</v>
      </c>
      <c r="B1283" s="934">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34">
        <v>27</v>
      </c>
      <c r="B1284" s="934">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34">
        <v>28</v>
      </c>
      <c r="B1285" s="934">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34">
        <v>29</v>
      </c>
      <c r="B1286" s="934">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34">
        <v>30</v>
      </c>
      <c r="B1287" s="934">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4"/>
      <c r="B1290" s="934"/>
      <c r="C1290" s="234" t="s">
        <v>30</v>
      </c>
      <c r="D1290" s="234"/>
      <c r="E1290" s="234"/>
      <c r="F1290" s="234"/>
      <c r="G1290" s="234"/>
      <c r="H1290" s="234"/>
      <c r="I1290" s="234"/>
      <c r="J1290" s="244" t="s">
        <v>458</v>
      </c>
      <c r="K1290" s="244"/>
      <c r="L1290" s="244"/>
      <c r="M1290" s="244"/>
      <c r="N1290" s="244"/>
      <c r="O1290" s="244"/>
      <c r="P1290" s="234" t="s">
        <v>399</v>
      </c>
      <c r="Q1290" s="234"/>
      <c r="R1290" s="234"/>
      <c r="S1290" s="234"/>
      <c r="T1290" s="234"/>
      <c r="U1290" s="234"/>
      <c r="V1290" s="234"/>
      <c r="W1290" s="234"/>
      <c r="X1290" s="234"/>
      <c r="Y1290" s="234" t="s">
        <v>454</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459</v>
      </c>
      <c r="AQ1290" s="244"/>
      <c r="AR1290" s="244"/>
      <c r="AS1290" s="244"/>
      <c r="AT1290" s="244"/>
      <c r="AU1290" s="244"/>
      <c r="AV1290" s="244"/>
      <c r="AW1290" s="244"/>
      <c r="AX1290" s="244"/>
    </row>
    <row r="1291" spans="1:50" ht="24" hidden="1" customHeight="1" x14ac:dyDescent="0.15">
      <c r="A1291" s="934">
        <v>1</v>
      </c>
      <c r="B1291" s="934">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34">
        <v>2</v>
      </c>
      <c r="B1292" s="934">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34">
        <v>3</v>
      </c>
      <c r="B1293" s="934">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34">
        <v>4</v>
      </c>
      <c r="B1294" s="934">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34">
        <v>5</v>
      </c>
      <c r="B1295" s="934">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34">
        <v>6</v>
      </c>
      <c r="B1296" s="934">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34">
        <v>7</v>
      </c>
      <c r="B1297" s="934">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34">
        <v>8</v>
      </c>
      <c r="B1298" s="934">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34">
        <v>9</v>
      </c>
      <c r="B1299" s="934">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34">
        <v>10</v>
      </c>
      <c r="B1300" s="934">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34">
        <v>11</v>
      </c>
      <c r="B1301" s="934">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34">
        <v>12</v>
      </c>
      <c r="B1302" s="934">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34">
        <v>13</v>
      </c>
      <c r="B1303" s="934">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34">
        <v>14</v>
      </c>
      <c r="B1304" s="934">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34">
        <v>15</v>
      </c>
      <c r="B1305" s="934">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34">
        <v>16</v>
      </c>
      <c r="B1306" s="934">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34">
        <v>17</v>
      </c>
      <c r="B1307" s="934">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34">
        <v>18</v>
      </c>
      <c r="B1308" s="934">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34">
        <v>19</v>
      </c>
      <c r="B1309" s="934">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34">
        <v>20</v>
      </c>
      <c r="B1310" s="934">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34">
        <v>21</v>
      </c>
      <c r="B1311" s="934">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34">
        <v>22</v>
      </c>
      <c r="B1312" s="934">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34">
        <v>23</v>
      </c>
      <c r="B1313" s="934">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34">
        <v>24</v>
      </c>
      <c r="B1314" s="934">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34">
        <v>25</v>
      </c>
      <c r="B1315" s="934">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34">
        <v>26</v>
      </c>
      <c r="B1316" s="934">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34">
        <v>27</v>
      </c>
      <c r="B1317" s="934">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34">
        <v>28</v>
      </c>
      <c r="B1318" s="934">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34">
        <v>29</v>
      </c>
      <c r="B1319" s="934">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34">
        <v>30</v>
      </c>
      <c r="B1320" s="934">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202" max="16383" man="1"/>
    <brk id="231"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2016-06-24T01:44:13Z</cp:lastPrinted>
  <dcterms:created xsi:type="dcterms:W3CDTF">2012-03-13T00:50:25Z</dcterms:created>
  <dcterms:modified xsi:type="dcterms:W3CDTF">2016-08-24T00:57:51Z</dcterms:modified>
</cp:coreProperties>
</file>