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5" yWindow="0" windowWidth="15360" windowHeight="9255"/>
  </bookViews>
  <sheets>
    <sheet name="行政事業レビューシート" sheetId="3" r:id="rId1"/>
    <sheet name="入力規則等" sheetId="4" state="hidden"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青沼 祐樹</author>
  </authors>
  <commentList>
    <comment ref="AE163" authorId="0">
      <text>
        <r>
          <rPr>
            <b/>
            <sz val="9"/>
            <color indexed="81"/>
            <rFont val="ＭＳ Ｐゴシック"/>
            <family val="3"/>
            <charset val="128"/>
          </rPr>
          <t>青沼 祐樹:</t>
        </r>
        <r>
          <rPr>
            <sz val="9"/>
            <color indexed="81"/>
            <rFont val="ＭＳ Ｐゴシック"/>
            <family val="3"/>
            <charset val="128"/>
          </rPr>
          <t xml:space="preserve">
要記載</t>
        </r>
      </text>
    </comment>
    <comment ref="AE166" authorId="0">
      <text>
        <r>
          <rPr>
            <b/>
            <sz val="9"/>
            <color indexed="81"/>
            <rFont val="ＭＳ Ｐゴシック"/>
            <family val="3"/>
            <charset val="128"/>
          </rPr>
          <t>青沼 祐樹:</t>
        </r>
        <r>
          <rPr>
            <sz val="9"/>
            <color indexed="81"/>
            <rFont val="ＭＳ Ｐゴシック"/>
            <family val="3"/>
            <charset val="128"/>
          </rPr>
          <t xml:space="preserve">
要記載</t>
        </r>
      </text>
    </comment>
  </commentList>
</comments>
</file>

<file path=xl/sharedStrings.xml><?xml version="1.0" encoding="utf-8"?>
<sst xmlns="http://schemas.openxmlformats.org/spreadsheetml/2006/main" count="2209" uniqueCount="590">
  <si>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</si>
  <si>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</si>
  <si>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</si>
  <si>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</si>
  <si>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</si>
  <si>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</si>
  <si>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</si>
  <si>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</si>
  <si>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</si>
  <si>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</si>
  <si>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</si>
  <si>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</si>
  <si>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</si>
  <si>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</si>
  <si>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</si>
  <si>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</si>
  <si>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</si>
  <si>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</si>
  <si>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</si>
  <si>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</si>
  <si>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</si>
  <si>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</si>
  <si>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</si>
  <si>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</si>
  <si>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</si>
  <si>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</si>
  <si>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</si>
  <si>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</si>
  <si>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</si>
  <si>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</si>
  <si>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</si>
  <si>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</si>
  <si>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</si>
  <si>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</si>
  <si>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</si>
  <si>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</si>
  <si>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</si>
  <si>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</si>
  <si>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</si>
  <si>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</si>
  <si>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</si>
  <si>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</si>
  <si>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</si>
  <si>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</si>
  <si>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</si>
  <si>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</si>
  <si>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</si>
  <si>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</si>
  <si>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</si>
  <si>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</si>
  <si>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</si>
  <si>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</si>
  <si>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</si>
  <si>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</si>
  <si>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</si>
  <si>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</si>
  <si>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</si>
  <si>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</si>
  <si>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</si>
  <si>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</si>
  <si>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</si>
  <si>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</si>
  <si>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</si>
  <si>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</si>
  <si>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</si>
  <si>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</si>
  <si>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</si>
  <si>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</si>
  <si>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</si>
  <si>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</si>
  <si>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</si>
  <si>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</si>
  <si>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</si>
  <si>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</si>
  <si>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</si>
  <si>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</si>
  <si>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</si>
  <si>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</si>
  <si>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</si>
  <si>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</si>
  <si>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</si>
  <si>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</si>
  <si>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</si>
  <si>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</si>
  <si>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</si>
  <si>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</si>
  <si>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</si>
  <si>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</si>
  <si>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</si>
  <si>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</si>
  <si>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</si>
  <si>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</si>
  <si>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</si>
  <si>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</si>
  <si>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</si>
  <si>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</si>
  <si>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</si>
  <si>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</si>
  <si>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</si>
  <si>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</si>
  <si>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</si>
  <si>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</si>
  <si>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</si>
  <si>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</si>
  <si>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</si>
  <si>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</si>
  <si>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</si>
  <si>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</si>
  <si>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</si>
  <si>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</si>
  <si>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</si>
  <si>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</si>
  <si>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</si>
  <si>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</si>
  <si>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</si>
  <si>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</si>
  <si>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</si>
  <si>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</si>
  <si>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</si>
  <si>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</si>
  <si>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</si>
  <si>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</si>
  <si>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</si>
  <si>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</si>
  <si>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</si>
  <si>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</si>
  <si>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</si>
  <si>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</si>
  <si>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</si>
  <si>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</si>
  <si>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</si>
  <si>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</si>
  <si>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</si>
  <si>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</si>
  <si>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</si>
  <si>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</si>
  <si>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</si>
  <si>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</si>
  <si>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</si>
  <si>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</si>
  <si>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</si>
  <si>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</si>
  <si>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</si>
  <si>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</si>
  <si>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</si>
  <si>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</si>
  <si>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</si>
  <si>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</si>
  <si>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</si>
  <si>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</si>
  <si>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</si>
  <si>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</si>
  <si>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</si>
  <si>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</si>
  <si>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</si>
  <si>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</si>
  <si>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</si>
  <si>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</si>
  <si>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</si>
  <si>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</si>
  <si>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</si>
  <si>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</si>
  <si>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</si>
  <si>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</si>
  <si>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</si>
  <si>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</si>
  <si>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</si>
  <si>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</si>
  <si>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</si>
  <si>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</si>
  <si>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</si>
  <si>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</si>
  <si>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</si>
  <si>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</si>
  <si>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</si>
  <si>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</si>
  <si>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</si>
  <si>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</si>
  <si>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</si>
  <si>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</si>
  <si>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</si>
  <si>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</si>
  <si>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</si>
  <si>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</si>
  <si>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</si>
  <si>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</si>
  <si>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</si>
  <si>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</si>
  <si>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</si>
  <si>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</si>
  <si>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</si>
  <si>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</si>
  <si>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</si>
  <si>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</si>
  <si>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</si>
  <si>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</si>
  <si>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</si>
  <si>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</si>
  <si>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</si>
  <si>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</si>
  <si>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</si>
  <si>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</si>
  <si>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</si>
  <si>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</si>
  <si>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</si>
  <si>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</si>
  <si>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</si>
  <si>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</si>
  <si>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</si>
  <si>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</si>
  <si>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</si>
  <si>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</si>
  <si>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</si>
  <si>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</si>
  <si>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</si>
  <si>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</si>
  <si>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</si>
  <si>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</si>
  <si>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</si>
  <si>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</si>
  <si>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</si>
  <si>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</si>
  <si>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</si>
  <si>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</si>
  <si>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</si>
  <si>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</si>
  <si>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</si>
  <si>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</si>
  <si>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</si>
  <si>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</si>
  <si>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</si>
  <si>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</si>
  <si>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</si>
  <si>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</si>
  <si>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</si>
  <si>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</si>
  <si>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</si>
  <si>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</si>
  <si>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</si>
  <si>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</si>
  <si>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</si>
  <si>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</si>
  <si>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</si>
  <si>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</si>
  <si>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</si>
  <si>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</si>
  <si>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</si>
  <si>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</si>
  <si>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</si>
  <si>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</si>
  <si>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</si>
  <si>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</si>
  <si>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</si>
  <si>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</si>
  <si>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</si>
  <si>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</si>
  <si>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</si>
  <si>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</si>
  <si>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</si>
  <si>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</si>
  <si>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</si>
  <si>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</si>
  <si>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</si>
  <si>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</si>
  <si>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</si>
  <si>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</si>
  <si>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</si>
  <si>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</si>
  <si>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</si>
  <si>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</si>
  <si>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</si>
  <si>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</si>
  <si>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</si>
  <si>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</si>
  <si>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</si>
  <si>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</si>
  <si>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</si>
  <si>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</si>
  <si>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</si>
  <si>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</si>
  <si>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</si>
  <si>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</si>
  <si>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</si>
  <si>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</si>
  <si>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</si>
  <si>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</si>
  <si>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</si>
  <si>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</si>
  <si>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</si>
  <si>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</si>
  <si>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</si>
  <si>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</si>
  <si>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</si>
  <si>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</si>
  <si>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</si>
  <si>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</si>
  <si>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</si>
  <si>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</si>
  <si>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</si>
  <si>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</si>
  <si>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</si>
  <si>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</si>
  <si>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</si>
  <si>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</si>
  <si>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</si>
  <si>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</si>
  <si>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</si>
  <si>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</si>
  <si>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</si>
  <si>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</si>
  <si>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</si>
  <si>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</si>
  <si>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</si>
  <si>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</si>
  <si>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</si>
  <si>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</si>
  <si>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</si>
  <si>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</si>
  <si>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</si>
  <si>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</si>
  <si>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</si>
  <si>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</si>
  <si>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</si>
  <si>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</si>
  <si>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</si>
  <si>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</si>
  <si>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</si>
  <si>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</si>
  <si>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</si>
  <si>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</si>
  <si>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</si>
  <si>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</si>
  <si>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</si>
  <si>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</si>
  <si>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</si>
  <si>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</si>
  <si>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</si>
  <si>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</si>
  <si>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</si>
  <si>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</si>
  <si>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</si>
  <si>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</si>
  <si>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</si>
  <si>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</si>
  <si>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</si>
  <si>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</si>
  <si>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</si>
  <si>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</si>
  <si>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</si>
  <si>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</si>
  <si>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</si>
  <si>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</si>
  <si>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</si>
  <si>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</si>
  <si>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</si>
  <si>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</si>
  <si>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</si>
  <si>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</si>
  <si>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</si>
  <si>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</si>
  <si>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</si>
  <si>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</si>
  <si>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</si>
  <si>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</si>
  <si>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</si>
  <si>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</si>
  <si>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</si>
  <si>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</si>
  <si>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</si>
  <si>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</si>
  <si>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</si>
  <si>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</si>
  <si>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</si>
  <si>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</si>
  <si>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</si>
  <si>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</si>
  <si>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</si>
  <si>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</si>
  <si>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</si>
  <si>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</si>
  <si>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</si>
  <si>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</si>
  <si>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</si>
  <si>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</si>
  <si>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</si>
  <si>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</si>
  <si>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</si>
  <si>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</si>
  <si>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</si>
  <si>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</si>
  <si>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</si>
  <si>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</si>
  <si>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</si>
  <si>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</si>
  <si>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</si>
  <si>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</si>
  <si>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</si>
  <si>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</si>
  <si>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</si>
  <si>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</si>
  <si>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</si>
  <si>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</si>
  <si>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</si>
  <si>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</si>
  <si>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</si>
  <si>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</si>
  <si>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</si>
  <si>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</si>
  <si>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</si>
  <si>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</si>
  <si>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</si>
  <si>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</si>
  <si>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</si>
  <si>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</si>
  <si>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</si>
  <si>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</si>
  <si>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</si>
  <si>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</si>
  <si>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</si>
  <si>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</si>
  <si>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</si>
  <si>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</si>
  <si>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</si>
  <si>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</si>
  <si>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</si>
  <si>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</si>
  <si>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</si>
  <si>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</si>
  <si>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</si>
  <si>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</si>
  <si>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</si>
  <si>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</si>
  <si>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</si>
  <si>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</si>
  <si>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</si>
  <si>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</si>
  <si>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</si>
  <si>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</si>
  <si>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</si>
  <si>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</si>
  <si>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</si>
  <si>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</si>
  <si>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</si>
  <si>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グリーンビルディング普及促進に向けたCO2削減評価基盤整備事業</t>
    <phoneticPr fontId="5"/>
  </si>
  <si>
    <t>地球環境局</t>
    <rPh sb="0" eb="2">
      <t>チキュウ</t>
    </rPh>
    <rPh sb="2" eb="5">
      <t>カンキョウキョク</t>
    </rPh>
    <phoneticPr fontId="5"/>
  </si>
  <si>
    <t>－</t>
    <phoneticPr fontId="5"/>
  </si>
  <si>
    <t>既存の業務ビル、特に中小のビルにおいては、①オーナーの関心不足、②テナントの情報不足、③投資回収の長期化、④省エネ改修の評価不足等といった課題で低炭素化に向けた省エネ改修が進んでいない。そこで、本事業によって中小ビルのCO2削減余地等をアンケート調査やモデル的な診断等を通じて分析し、省エネ改修による付加価値の算定を実施する。そして、省エネ改修による付加価値評価が可能となるよう基盤を構築し、事業終了後も民間主導による省エネ改修を促進する。更に、調査データを地方公共団体へ提供し、温暖化対策の地域計画策定等に活用する。</t>
    <phoneticPr fontId="5"/>
  </si>
  <si>
    <t>-</t>
    <phoneticPr fontId="5"/>
  </si>
  <si>
    <t>-</t>
    <phoneticPr fontId="5"/>
  </si>
  <si>
    <t>-</t>
    <phoneticPr fontId="5"/>
  </si>
  <si>
    <t>改修によるCO2削減効果等の評価基盤を構築しモデルケースを提示する。</t>
    <phoneticPr fontId="5"/>
  </si>
  <si>
    <t>改修によるCO2削減効果等のモデルケース数</t>
    <phoneticPr fontId="5"/>
  </si>
  <si>
    <t>改修アドバイス等を行う事業所の件数</t>
    <phoneticPr fontId="5"/>
  </si>
  <si>
    <t>一事業所のデータ収集に対する所要コスト　　　　　　　　　　</t>
    <phoneticPr fontId="5"/>
  </si>
  <si>
    <t>診断所要費用／件数</t>
    <phoneticPr fontId="5"/>
  </si>
  <si>
    <t>円／１件</t>
    <phoneticPr fontId="5"/>
  </si>
  <si>
    <t>485,264,638÷297</t>
    <phoneticPr fontId="5"/>
  </si>
  <si>
    <t>事業所</t>
    <phoneticPr fontId="5"/>
  </si>
  <si>
    <t>件</t>
    <rPh sb="0" eb="1">
      <t>ケン</t>
    </rPh>
    <phoneticPr fontId="5"/>
  </si>
  <si>
    <t>-</t>
    <phoneticPr fontId="5"/>
  </si>
  <si>
    <t>-</t>
    <phoneticPr fontId="5"/>
  </si>
  <si>
    <t>-</t>
    <phoneticPr fontId="5"/>
  </si>
  <si>
    <t>CO2排出量が増加している業務部門では、実効性のある対策が急務であり、社会の課題・ニーズを的確に反映している。</t>
    <phoneticPr fontId="5"/>
  </si>
  <si>
    <t>建築物の省エネ対策は、その効果が長期に渡るものの、投資回収年数の長さ、関係者の情報不足等により特に中小ビルで進んでおらず、国による積極的な関与が必要である。</t>
    <phoneticPr fontId="5"/>
  </si>
  <si>
    <t>省エネ改修による付加価値評価が可能となるよう基盤を構築することにより、事業終了後も民間主導による省エネ改修を促進させ、二酸化炭素削減を促し、低炭素社会の実現に寄与するため、優先度の高い事業である。</t>
    <phoneticPr fontId="5"/>
  </si>
  <si>
    <t>有</t>
  </si>
  <si>
    <t>無</t>
  </si>
  <si>
    <t>‐</t>
  </si>
  <si>
    <t>単位当たりのコストは妥当な水準である。</t>
    <phoneticPr fontId="5"/>
  </si>
  <si>
    <t>－</t>
    <phoneticPr fontId="5"/>
  </si>
  <si>
    <t>契約時及び支出時において見積及び支出経費を精査することで、支出合理性を確保し、費目・使途を必要なものに限定した。</t>
    <phoneticPr fontId="5"/>
  </si>
  <si>
    <t>－</t>
    <phoneticPr fontId="5"/>
  </si>
  <si>
    <t>関係者との報告・連絡の徹底を図るなど、効率化に向けた工夫を実施している。</t>
    <phoneticPr fontId="5"/>
  </si>
  <si>
    <t>成果実績は、成果目標を達成しており、十分見合ったものとなっている。</t>
    <phoneticPr fontId="5"/>
  </si>
  <si>
    <t>事業実施にあたり、企画提案等を通じてより効果的かつ低コストな手法を採用した。</t>
    <phoneticPr fontId="5"/>
  </si>
  <si>
    <t>活動実績は見込みに到達しており、十分見合ったものとなっている。</t>
    <phoneticPr fontId="5"/>
  </si>
  <si>
    <t>成果物は、今年度当該事業を実施する際の基礎情報とするなど、十分活用されている。</t>
    <phoneticPr fontId="5"/>
  </si>
  <si>
    <t>－</t>
    <phoneticPr fontId="5"/>
  </si>
  <si>
    <t>予算の範囲内で、効率的・効果的に成果が得られるよう事業の実施に努めた。</t>
    <phoneticPr fontId="5"/>
  </si>
  <si>
    <t>－</t>
    <phoneticPr fontId="5"/>
  </si>
  <si>
    <t>－</t>
    <phoneticPr fontId="5"/>
  </si>
  <si>
    <t>新25-001</t>
    <phoneticPr fontId="5"/>
  </si>
  <si>
    <t>045</t>
    <phoneticPr fontId="5"/>
  </si>
  <si>
    <t>040</t>
    <phoneticPr fontId="5"/>
  </si>
  <si>
    <t>A.（株）三菱総合研究所</t>
    <phoneticPr fontId="5"/>
  </si>
  <si>
    <t>C.みずほ情報総研（株）</t>
    <phoneticPr fontId="5"/>
  </si>
  <si>
    <t>雑役務費</t>
    <phoneticPr fontId="5"/>
  </si>
  <si>
    <t>人件費</t>
    <phoneticPr fontId="5"/>
  </si>
  <si>
    <t>外注費</t>
    <phoneticPr fontId="5"/>
  </si>
  <si>
    <t>一般管理費</t>
    <phoneticPr fontId="5"/>
  </si>
  <si>
    <t>その他</t>
    <phoneticPr fontId="5"/>
  </si>
  <si>
    <t>Ｅ、F</t>
    <phoneticPr fontId="5"/>
  </si>
  <si>
    <t>データ収集・整備等</t>
    <phoneticPr fontId="5"/>
  </si>
  <si>
    <t>D.東京大学</t>
    <phoneticPr fontId="5"/>
  </si>
  <si>
    <t>人件費</t>
    <phoneticPr fontId="5"/>
  </si>
  <si>
    <t>小規模建築物を対象とした省エネルギーポテンシャル分析及び対策促進ツールの開発</t>
    <phoneticPr fontId="5"/>
  </si>
  <si>
    <t>収集データの集計等</t>
    <phoneticPr fontId="5"/>
  </si>
  <si>
    <t>福祉施設におけるエネルギー・水使用量実態調査及び高精度省エネ推進手法の開発</t>
    <phoneticPr fontId="5"/>
  </si>
  <si>
    <t>（株）三菱総合研究所</t>
    <phoneticPr fontId="5"/>
  </si>
  <si>
    <t>ビルの環境性能に関する消費動向を調査等</t>
    <phoneticPr fontId="5"/>
  </si>
  <si>
    <t>随意契約
（その他）</t>
  </si>
  <si>
    <t>-</t>
    <phoneticPr fontId="5"/>
  </si>
  <si>
    <t>－</t>
    <phoneticPr fontId="5"/>
  </si>
  <si>
    <t>民間企業による診断等実測調査業務</t>
    <phoneticPr fontId="5"/>
  </si>
  <si>
    <t>-</t>
    <phoneticPr fontId="5"/>
  </si>
  <si>
    <t>－</t>
    <phoneticPr fontId="5"/>
  </si>
  <si>
    <t>業務部門のＣＯ２排出実態調査</t>
    <phoneticPr fontId="5"/>
  </si>
  <si>
    <t>小規模建築物を対象とした省エネルギーポテンシャル分析モデル及び対策促進ツールの開発</t>
    <phoneticPr fontId="5"/>
  </si>
  <si>
    <t>随意契約
（公募）</t>
  </si>
  <si>
    <t>－</t>
    <phoneticPr fontId="5"/>
  </si>
  <si>
    <t>随意契約
（企画競争）</t>
  </si>
  <si>
    <t>-</t>
    <phoneticPr fontId="5"/>
  </si>
  <si>
    <t>-</t>
    <phoneticPr fontId="5"/>
  </si>
  <si>
    <t>-</t>
    <phoneticPr fontId="5"/>
  </si>
  <si>
    <t>外注費</t>
    <rPh sb="0" eb="3">
      <t>ガイチュウヒ</t>
    </rPh>
    <phoneticPr fontId="5"/>
  </si>
  <si>
    <t>民間企業による診断等実測調査業務</t>
    <phoneticPr fontId="5"/>
  </si>
  <si>
    <t>診断等実測調査業務</t>
    <phoneticPr fontId="5"/>
  </si>
  <si>
    <t>人件費</t>
    <rPh sb="0" eb="3">
      <t>ジンケンヒ</t>
    </rPh>
    <phoneticPr fontId="5"/>
  </si>
  <si>
    <t>ビルの環境性能に関する消費動向調査等</t>
    <rPh sb="15" eb="17">
      <t>チョウサ</t>
    </rPh>
    <rPh sb="17" eb="18">
      <t>ナド</t>
    </rPh>
    <phoneticPr fontId="5"/>
  </si>
  <si>
    <t>会議費</t>
    <rPh sb="0" eb="3">
      <t>カイギヒ</t>
    </rPh>
    <phoneticPr fontId="5"/>
  </si>
  <si>
    <t>会議室使用料等</t>
    <rPh sb="0" eb="2">
      <t>カイギ</t>
    </rPh>
    <rPh sb="2" eb="3">
      <t>シツ</t>
    </rPh>
    <rPh sb="3" eb="5">
      <t>シヨウ</t>
    </rPh>
    <rPh sb="5" eb="6">
      <t>リョウ</t>
    </rPh>
    <rPh sb="6" eb="7">
      <t>トウ</t>
    </rPh>
    <phoneticPr fontId="5"/>
  </si>
  <si>
    <t>その他</t>
    <rPh sb="2" eb="3">
      <t>タ</t>
    </rPh>
    <phoneticPr fontId="5"/>
  </si>
  <si>
    <t>諸謝金、旅費、印刷製本費等</t>
    <rPh sb="0" eb="1">
      <t>ショ</t>
    </rPh>
    <rPh sb="1" eb="3">
      <t>シャキン</t>
    </rPh>
    <rPh sb="4" eb="6">
      <t>リョヒ</t>
    </rPh>
    <rPh sb="7" eb="9">
      <t>インサツ</t>
    </rPh>
    <rPh sb="9" eb="11">
      <t>セイホン</t>
    </rPh>
    <rPh sb="11" eb="12">
      <t>ヒ</t>
    </rPh>
    <rPh sb="12" eb="13">
      <t>ナド</t>
    </rPh>
    <phoneticPr fontId="5"/>
  </si>
  <si>
    <t>B.株式会社四電技術コンサルタント</t>
    <phoneticPr fontId="5"/>
  </si>
  <si>
    <t>一般管理費</t>
    <rPh sb="0" eb="2">
      <t>イッパン</t>
    </rPh>
    <rPh sb="2" eb="5">
      <t>カンリヒ</t>
    </rPh>
    <phoneticPr fontId="5"/>
  </si>
  <si>
    <t>業務部門のCO2排出実態の調査、分析</t>
    <phoneticPr fontId="5"/>
  </si>
  <si>
    <t>事業費</t>
    <rPh sb="0" eb="3">
      <t>ジギョウヒ</t>
    </rPh>
    <phoneticPr fontId="5"/>
  </si>
  <si>
    <t>賃借料、旅費、通信運搬費等</t>
    <rPh sb="0" eb="3">
      <t>チンシャクリョウ</t>
    </rPh>
    <rPh sb="4" eb="6">
      <t>リョヒ</t>
    </rPh>
    <rPh sb="7" eb="9">
      <t>ツウシン</t>
    </rPh>
    <rPh sb="9" eb="12">
      <t>ウンパンヒ</t>
    </rPh>
    <rPh sb="12" eb="13">
      <t>ナド</t>
    </rPh>
    <phoneticPr fontId="5"/>
  </si>
  <si>
    <t>－</t>
    <phoneticPr fontId="5"/>
  </si>
  <si>
    <t>－</t>
    <phoneticPr fontId="5"/>
  </si>
  <si>
    <t>E.備前グリーンエネルギー（株）</t>
    <phoneticPr fontId="5"/>
  </si>
  <si>
    <t>人件費</t>
    <phoneticPr fontId="5"/>
  </si>
  <si>
    <t>福祉施設におけるエネルギー・水使用量実態調査及び高精度省エネ推進手法の開発</t>
    <phoneticPr fontId="5"/>
  </si>
  <si>
    <t>借料及び損料</t>
    <rPh sb="0" eb="2">
      <t>シャクリョウ</t>
    </rPh>
    <rPh sb="2" eb="3">
      <t>オヨ</t>
    </rPh>
    <rPh sb="4" eb="6">
      <t>ソンリョウ</t>
    </rPh>
    <phoneticPr fontId="5"/>
  </si>
  <si>
    <t>計測機器リース</t>
    <phoneticPr fontId="5"/>
  </si>
  <si>
    <t>その他</t>
    <rPh sb="2" eb="3">
      <t>ホカ</t>
    </rPh>
    <phoneticPr fontId="5"/>
  </si>
  <si>
    <t>旅費、一般管理費、雑役務費</t>
    <rPh sb="3" eb="5">
      <t>イッパン</t>
    </rPh>
    <rPh sb="5" eb="8">
      <t>カンリヒ</t>
    </rPh>
    <rPh sb="9" eb="10">
      <t>ザツ</t>
    </rPh>
    <rPh sb="10" eb="12">
      <t>エキム</t>
    </rPh>
    <rPh sb="12" eb="13">
      <t>ヒ</t>
    </rPh>
    <phoneticPr fontId="5"/>
  </si>
  <si>
    <t>一般管理費</t>
    <rPh sb="0" eb="2">
      <t>イッパン</t>
    </rPh>
    <rPh sb="2" eb="5">
      <t>カンリヒ</t>
    </rPh>
    <phoneticPr fontId="5"/>
  </si>
  <si>
    <t>-</t>
    <phoneticPr fontId="5"/>
  </si>
  <si>
    <t>-</t>
    <phoneticPr fontId="5"/>
  </si>
  <si>
    <t>230,713,920÷175</t>
    <phoneticPr fontId="5"/>
  </si>
  <si>
    <t>-</t>
    <phoneticPr fontId="5"/>
  </si>
  <si>
    <t>-</t>
    <phoneticPr fontId="5"/>
  </si>
  <si>
    <t>株式会社四電技術コンサルタント</t>
    <phoneticPr fontId="5"/>
  </si>
  <si>
    <t>ダイキン工業株式会社</t>
    <phoneticPr fontId="5"/>
  </si>
  <si>
    <t>株式会社テクノプランニング</t>
    <phoneticPr fontId="5"/>
  </si>
  <si>
    <t>一般社団法人日本ビルエネルギー総合管理技術協会</t>
    <phoneticPr fontId="5"/>
  </si>
  <si>
    <t>株式会社エービル</t>
    <phoneticPr fontId="5"/>
  </si>
  <si>
    <t>日本工営株式会社</t>
    <phoneticPr fontId="5"/>
  </si>
  <si>
    <t>戸田ビルパートナーズ株式会社</t>
    <phoneticPr fontId="5"/>
  </si>
  <si>
    <t>アイ・ビー・テクノス株式会社</t>
    <phoneticPr fontId="5"/>
  </si>
  <si>
    <t>株式会社オオスミ</t>
    <phoneticPr fontId="5"/>
  </si>
  <si>
    <t>東京海上日動ファシリティーズ株式会社</t>
    <phoneticPr fontId="5"/>
  </si>
  <si>
    <t>みずほ情報総研（株）</t>
    <phoneticPr fontId="5"/>
  </si>
  <si>
    <t>東京大学</t>
    <phoneticPr fontId="5"/>
  </si>
  <si>
    <t>備前グリーンエネルギー（株）</t>
    <phoneticPr fontId="5"/>
  </si>
  <si>
    <t>-</t>
    <phoneticPr fontId="5"/>
  </si>
  <si>
    <t>-</t>
    <phoneticPr fontId="5"/>
  </si>
  <si>
    <t>平成27年度限りの事業</t>
    <rPh sb="0" eb="2">
      <t>ヘイセイ</t>
    </rPh>
    <rPh sb="4" eb="6">
      <t>ネンド</t>
    </rPh>
    <rPh sb="6" eb="7">
      <t>カギ</t>
    </rPh>
    <rPh sb="9" eb="11">
      <t>ジギョウ</t>
    </rPh>
    <phoneticPr fontId="5"/>
  </si>
  <si>
    <t>地球温暖化対策計画（平成28年5月13日閣議決定）</t>
    <phoneticPr fontId="5"/>
  </si>
  <si>
    <t>１トン当たりCO2削減コスト</t>
    <phoneticPr fontId="5"/>
  </si>
  <si>
    <t>１．地球温暖化対策の推進</t>
    <rPh sb="2" eb="4">
      <t>チキュウ</t>
    </rPh>
    <rPh sb="4" eb="7">
      <t>オンダンカ</t>
    </rPh>
    <rPh sb="7" eb="9">
      <t>タイサク</t>
    </rPh>
    <rPh sb="10" eb="12">
      <t>スイシン</t>
    </rPh>
    <phoneticPr fontId="5"/>
  </si>
  <si>
    <t>旅費、謝礼金、印刷製本費等</t>
    <phoneticPr fontId="5"/>
  </si>
  <si>
    <t>企画競争の公募及び総合評価方式の入札を行うとともに、契約先の選定に当たっては審査会の実施により妥当性を確認している。</t>
    <rPh sb="26" eb="29">
      <t>ケイヤクサキ</t>
    </rPh>
    <rPh sb="30" eb="32">
      <t>センテイ</t>
    </rPh>
    <rPh sb="33" eb="34">
      <t>ア</t>
    </rPh>
    <rPh sb="42" eb="44">
      <t>ジッシ</t>
    </rPh>
    <phoneticPr fontId="5"/>
  </si>
  <si>
    <t>-</t>
    <phoneticPr fontId="5"/>
  </si>
  <si>
    <t>-</t>
    <phoneticPr fontId="5"/>
  </si>
  <si>
    <t>-</t>
    <phoneticPr fontId="5"/>
  </si>
  <si>
    <t>-</t>
    <phoneticPr fontId="5"/>
  </si>
  <si>
    <t>-</t>
    <phoneticPr fontId="5"/>
  </si>
  <si>
    <t>２７年度予算額/削減効果（波及効果含む）</t>
    <phoneticPr fontId="5"/>
  </si>
  <si>
    <t>-</t>
    <phoneticPr fontId="5"/>
  </si>
  <si>
    <t>-</t>
    <phoneticPr fontId="5"/>
  </si>
  <si>
    <t>本事業の成果等の活用等により業務部門の既存建築物の省エネ改修が2020年度までに床面積ベースで1％程度実施される想定</t>
    <rPh sb="4" eb="6">
      <t>セイカ</t>
    </rPh>
    <rPh sb="6" eb="7">
      <t>トウ</t>
    </rPh>
    <rPh sb="8" eb="10">
      <t>カツヨウ</t>
    </rPh>
    <rPh sb="10" eb="11">
      <t>トウ</t>
    </rPh>
    <rPh sb="14" eb="16">
      <t>ギョウム</t>
    </rPh>
    <rPh sb="16" eb="18">
      <t>ブモン</t>
    </rPh>
    <rPh sb="19" eb="21">
      <t>キゾン</t>
    </rPh>
    <rPh sb="21" eb="24">
      <t>ケンチクブツ</t>
    </rPh>
    <rPh sb="25" eb="26">
      <t>ショウ</t>
    </rPh>
    <rPh sb="28" eb="30">
      <t>カイシュウ</t>
    </rPh>
    <rPh sb="35" eb="37">
      <t>ネンド</t>
    </rPh>
    <rPh sb="40" eb="43">
      <t>ユカメンセキ</t>
    </rPh>
    <rPh sb="51" eb="53">
      <t>ジッシ</t>
    </rPh>
    <rPh sb="56" eb="58">
      <t>ソウテイ</t>
    </rPh>
    <phoneticPr fontId="5"/>
  </si>
  <si>
    <t>建築物の省エネ改修効果の発現によるCO2排出削減を見込む</t>
    <rPh sb="0" eb="2">
      <t>ケンチク</t>
    </rPh>
    <rPh sb="2" eb="3">
      <t>ブツ</t>
    </rPh>
    <rPh sb="4" eb="5">
      <t>ショウ</t>
    </rPh>
    <rPh sb="7" eb="9">
      <t>カイシュウ</t>
    </rPh>
    <rPh sb="9" eb="11">
      <t>コウカ</t>
    </rPh>
    <rPh sb="12" eb="14">
      <t>ハツゲン</t>
    </rPh>
    <rPh sb="20" eb="22">
      <t>ハイシュツ</t>
    </rPh>
    <rPh sb="22" eb="24">
      <t>サクゲン</t>
    </rPh>
    <rPh sb="25" eb="27">
      <t>ミコ</t>
    </rPh>
    <phoneticPr fontId="5"/>
  </si>
  <si>
    <t>万t-CO2/年</t>
  </si>
  <si>
    <t>-</t>
    <phoneticPr fontId="5"/>
  </si>
  <si>
    <t>エネルギー起源二酸化炭素の排出量（CO2換算トン）</t>
    <rPh sb="5" eb="7">
      <t>キゲン</t>
    </rPh>
    <rPh sb="7" eb="10">
      <t>ニサンカ</t>
    </rPh>
    <rPh sb="10" eb="12">
      <t>タンソ</t>
    </rPh>
    <rPh sb="13" eb="15">
      <t>ハイシュツ</t>
    </rPh>
    <rPh sb="15" eb="16">
      <t>リョウ</t>
    </rPh>
    <rPh sb="20" eb="22">
      <t>カンサン</t>
    </rPh>
    <phoneticPr fontId="5"/>
  </si>
  <si>
    <t>本事業の成果を今後の施策等において活用するとともに、平成28年度より実施する業務用ビル等の改修を支援する事業の実施によって二酸化炭素排出削減に寄与する。</t>
    <rPh sb="0" eb="1">
      <t>ホン</t>
    </rPh>
    <rPh sb="1" eb="3">
      <t>ジギョウ</t>
    </rPh>
    <rPh sb="4" eb="6">
      <t>セイカ</t>
    </rPh>
    <rPh sb="7" eb="9">
      <t>コンゴ</t>
    </rPh>
    <rPh sb="10" eb="12">
      <t>セサク</t>
    </rPh>
    <rPh sb="12" eb="13">
      <t>トウ</t>
    </rPh>
    <rPh sb="17" eb="19">
      <t>カツヨウ</t>
    </rPh>
    <rPh sb="26" eb="28">
      <t>ヘイセイ</t>
    </rPh>
    <rPh sb="40" eb="41">
      <t>ヨウ</t>
    </rPh>
    <rPh sb="55" eb="57">
      <t>ジッシ</t>
    </rPh>
    <rPh sb="61" eb="64">
      <t>ニサンカ</t>
    </rPh>
    <rPh sb="64" eb="66">
      <t>タンソ</t>
    </rPh>
    <rPh sb="66" eb="68">
      <t>ハイシュツ</t>
    </rPh>
    <rPh sb="68" eb="70">
      <t>サクゲン</t>
    </rPh>
    <rPh sb="71" eb="73">
      <t>キヨ</t>
    </rPh>
    <phoneticPr fontId="5"/>
  </si>
  <si>
    <t>　中小ビルの低炭素化に向け、
　① 異なる地域・業種別に 既存ビルのCO2排出実態を調査
　　 （設備・運用状況等）
　② ビルの環境性能に関する消費動向を調査
　　（テナントの入居意欲、金融機関の投融資判断への影響等）
　③ 改修予定のビルにおける個別分析・アドバイス、 改修効果の実測調査
　④ 改修による付加価値を算定
　　（CO2や光熱費削減等、目安となる参考値を検討）</t>
    <phoneticPr fontId="5"/>
  </si>
  <si>
    <t>外部有識者点検対象外</t>
    <phoneticPr fontId="5"/>
  </si>
  <si>
    <t>終了予定</t>
  </si>
  <si>
    <t>本事業で得られた知見や成果を「新28-0015 業務用ビル等における省CO2促進事業」に活用すること。</t>
    <phoneticPr fontId="5"/>
  </si>
  <si>
    <t>予定通り終了</t>
  </si>
  <si>
    <t>平成２７年度までに得られた成果を、今後の施策展開に十分に活用するよう努める。</t>
    <rPh sb="9" eb="10">
      <t>エ</t>
    </rPh>
    <rPh sb="13" eb="15">
      <t>セイカ</t>
    </rPh>
    <rPh sb="17" eb="19">
      <t>コンゴ</t>
    </rPh>
    <rPh sb="20" eb="22">
      <t>セサク</t>
    </rPh>
    <rPh sb="22" eb="24">
      <t>テンカイ</t>
    </rPh>
    <rPh sb="25" eb="27">
      <t>ジュウブン</t>
    </rPh>
    <rPh sb="28" eb="30">
      <t>カツヨウ</t>
    </rPh>
    <phoneticPr fontId="5"/>
  </si>
  <si>
    <t>平成２７年度までに得られた成果を、今後の施策展開に十分に活用するよう努める。</t>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</si>
  <si>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</si>
  <si>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福島　健彦</t>
    <rPh sb="0" eb="2">
      <t>シツチョウ</t>
    </rPh>
    <rPh sb="3" eb="5">
      <t>フクシマ</t>
    </rPh>
    <rPh sb="6" eb="8">
      <t>タケヒコ</t>
    </rPh>
    <phoneticPr fontId="5"/>
  </si>
  <si>
    <t>特別会計に関する法律第85条第3項第1号ホ及び第２号
同施行令第50条第７項第10号及び第11号並びに第９項第１号</t>
    <rPh sb="47" eb="48">
      <t>ゴウ</t>
    </rPh>
    <rPh sb="48" eb="49">
      <t>ナラ</t>
    </rPh>
    <rPh sb="51" eb="52">
      <t>ダイ</t>
    </rPh>
    <rPh sb="53" eb="54">
      <t>コウ</t>
    </rPh>
    <rPh sb="54" eb="55">
      <t>ダイ</t>
    </rPh>
    <rPh sb="56" eb="57">
      <t>ゴウ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</si>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</sst>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44818</xdr:colOff>
      <xdr:row>719</xdr:row>
      <xdr:rowOff>56030</xdr:rowOff>
    </xdr:from>
    <xdr:to>
      <xdr:col>49</xdr:col>
      <xdr:colOff>85237</xdr:colOff>
      <xdr:row>741</xdr:row>
      <xdr:rowOff>301422</xdr:rowOff>
    </xdr:to>
    <xdr:grpSp>
      <xdr:nvGrpSpPr>
        <xdr:cNvPr id="5" name="グループ化 4"/>
        <xdr:cNvGrpSpPr/>
      </xdr:nvGrpSpPr>
      <xdr:grpSpPr>
        <a:xfrm>
          <a:off x="1658465" y="40778206"/>
          <a:ext cx="8310360" cy="7887804"/>
          <a:chOff x="1450538" y="32101889"/>
          <a:chExt cx="8342904" cy="7852918"/>
        </a:xfrm>
      </xdr:grpSpPr>
      <xdr:sp macro="" textlink="">
        <xdr:nvSpPr>
          <xdr:cNvPr id="6" name="円/楕円 5"/>
          <xdr:cNvSpPr/>
        </xdr:nvSpPr>
        <xdr:spPr>
          <a:xfrm>
            <a:off x="4694768" y="32101889"/>
            <a:ext cx="1629975" cy="964904"/>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５３７百万円</a:t>
            </a:r>
          </a:p>
        </xdr:txBody>
      </xdr:sp>
      <xdr:sp macro="" textlink="">
        <xdr:nvSpPr>
          <xdr:cNvPr id="7" name="角丸四角形 6"/>
          <xdr:cNvSpPr/>
        </xdr:nvSpPr>
        <xdr:spPr>
          <a:xfrm>
            <a:off x="1450538" y="34288816"/>
            <a:ext cx="4011645" cy="18348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ja-JP" sz="1100">
                <a:solidFill>
                  <a:schemeClr val="dk1"/>
                </a:solidFill>
                <a:effectLst/>
                <a:latin typeface="+mn-lt"/>
                <a:ea typeface="+mn-ea"/>
                <a:cs typeface="+mn-cs"/>
              </a:rPr>
              <a:t>Ａ</a:t>
            </a:r>
            <a:r>
              <a:rPr kumimoji="1" lang="ja-JP" altLang="en-US" sz="1100"/>
              <a:t>：（株）三菱総合研究所　４３７百万円</a:t>
            </a:r>
            <a:endParaRPr kumimoji="1" lang="en-US" altLang="ja-JP" sz="1100"/>
          </a:p>
          <a:p>
            <a:pPr algn="l">
              <a:lnSpc>
                <a:spcPts val="1100"/>
              </a:lnSpc>
            </a:pPr>
            <a:endParaRPr kumimoji="1" lang="en-US" altLang="ja-JP" sz="1100"/>
          </a:p>
          <a:p>
            <a:pPr algn="l">
              <a:lnSpc>
                <a:spcPts val="1100"/>
              </a:lnSpc>
            </a:pPr>
            <a:r>
              <a:rPr kumimoji="1" lang="ja-JP" altLang="en-US" sz="1100"/>
              <a:t>① ビルの環境性能に関する消費動向を調査</a:t>
            </a:r>
          </a:p>
          <a:p>
            <a:pPr algn="l">
              <a:lnSpc>
                <a:spcPts val="1100"/>
              </a:lnSpc>
            </a:pPr>
            <a:r>
              <a:rPr kumimoji="1" lang="ja-JP" altLang="en-US" sz="1100"/>
              <a:t>　　（テナントの入居意欲、金融機関の投融資判断への  </a:t>
            </a:r>
            <a:endParaRPr kumimoji="1" lang="en-US" altLang="ja-JP" sz="1100"/>
          </a:p>
          <a:p>
            <a:pPr algn="l">
              <a:lnSpc>
                <a:spcPts val="1100"/>
              </a:lnSpc>
            </a:pPr>
            <a:r>
              <a:rPr kumimoji="1" lang="en-US" altLang="ja-JP" sz="1100"/>
              <a:t>        </a:t>
            </a:r>
            <a:r>
              <a:rPr kumimoji="1" lang="ja-JP" altLang="en-US" sz="1100"/>
              <a:t>影響等）</a:t>
            </a:r>
          </a:p>
          <a:p>
            <a:pPr algn="l">
              <a:lnSpc>
                <a:spcPts val="1100"/>
              </a:lnSpc>
            </a:pPr>
            <a:r>
              <a:rPr kumimoji="1" lang="ja-JP" altLang="en-US" sz="1100"/>
              <a:t>② 改修予定のビルにおける個別分析・アドバイス、</a:t>
            </a:r>
          </a:p>
          <a:p>
            <a:pPr algn="l">
              <a:lnSpc>
                <a:spcPts val="1100"/>
              </a:lnSpc>
            </a:pPr>
            <a:r>
              <a:rPr kumimoji="1" lang="ja-JP" altLang="en-US" sz="1100"/>
              <a:t>　　  改修効果の実測調査</a:t>
            </a:r>
          </a:p>
          <a:p>
            <a:pPr algn="l">
              <a:lnSpc>
                <a:spcPts val="1100"/>
              </a:lnSpc>
            </a:pPr>
            <a:r>
              <a:rPr kumimoji="1" lang="ja-JP" altLang="en-US" sz="1100"/>
              <a:t>③ 改修による付加価値を算定</a:t>
            </a:r>
          </a:p>
          <a:p>
            <a:pPr algn="l">
              <a:lnSpc>
                <a:spcPts val="1100"/>
              </a:lnSpc>
            </a:pPr>
            <a:r>
              <a:rPr kumimoji="1" lang="ja-JP" altLang="en-US" sz="1100"/>
              <a:t>　　 （</a:t>
            </a:r>
            <a:r>
              <a:rPr kumimoji="1" lang="en-US" altLang="ja-JP" sz="1100"/>
              <a:t>CO2</a:t>
            </a:r>
            <a:r>
              <a:rPr kumimoji="1" lang="ja-JP" altLang="en-US" sz="1100"/>
              <a:t>や光熱費削減等、目安となる参考値を検討）</a:t>
            </a:r>
            <a:endParaRPr kumimoji="1" lang="en-US" altLang="ja-JP" sz="1100"/>
          </a:p>
          <a:p>
            <a:pPr algn="l">
              <a:lnSpc>
                <a:spcPts val="1100"/>
              </a:lnSpc>
            </a:pPr>
            <a:r>
              <a:rPr kumimoji="1" lang="ja-JP" altLang="en-US" sz="1100"/>
              <a:t>④中小ビル改修の促進・普及のあり方の検討</a:t>
            </a:r>
          </a:p>
        </xdr:txBody>
      </xdr:sp>
      <xdr:sp macro="" textlink="">
        <xdr:nvSpPr>
          <xdr:cNvPr id="8" name="角丸四角形 7"/>
          <xdr:cNvSpPr/>
        </xdr:nvSpPr>
        <xdr:spPr>
          <a:xfrm>
            <a:off x="5652509" y="34245114"/>
            <a:ext cx="4098493" cy="18764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：みずほ情報総研（株）</a:t>
            </a:r>
            <a:r>
              <a:rPr kumimoji="1" lang="ja-JP" altLang="en-US" sz="1100">
                <a:solidFill>
                  <a:schemeClr val="dk1"/>
                </a:solidFill>
                <a:effectLst/>
                <a:latin typeface="+mn-lt"/>
                <a:ea typeface="+mn-ea"/>
                <a:cs typeface="+mn-cs"/>
              </a:rPr>
              <a:t>　１００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① </a:t>
            </a:r>
            <a:r>
              <a:rPr kumimoji="1" lang="ja-JP" altLang="en-US" sz="1100">
                <a:solidFill>
                  <a:schemeClr val="dk1"/>
                </a:solidFill>
                <a:effectLst/>
                <a:latin typeface="+mn-lt"/>
                <a:ea typeface="+mn-ea"/>
                <a:cs typeface="+mn-cs"/>
              </a:rPr>
              <a:t>業務部門</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CO2</a:t>
            </a:r>
            <a:r>
              <a:rPr kumimoji="1" lang="ja-JP" altLang="ja-JP" sz="1100">
                <a:solidFill>
                  <a:schemeClr val="dk1"/>
                </a:solidFill>
                <a:effectLst/>
                <a:latin typeface="+mn-lt"/>
                <a:ea typeface="+mn-ea"/>
                <a:cs typeface="+mn-cs"/>
              </a:rPr>
              <a:t>排出実態を調査</a:t>
            </a:r>
            <a:endParaRPr lang="ja-JP" altLang="ja-JP">
              <a:effectLst/>
            </a:endParaRPr>
          </a:p>
          <a:p>
            <a:r>
              <a:rPr kumimoji="1" lang="ja-JP" altLang="ja-JP" sz="1100">
                <a:solidFill>
                  <a:schemeClr val="dk1"/>
                </a:solidFill>
                <a:effectLst/>
                <a:latin typeface="+mn-lt"/>
                <a:ea typeface="+mn-ea"/>
                <a:cs typeface="+mn-cs"/>
              </a:rPr>
              <a:t>　　 （設備・運用状況等）</a:t>
            </a:r>
            <a:endParaRPr lang="ja-JP" altLang="ja-JP">
              <a:effectLst/>
            </a:endParaRPr>
          </a:p>
        </xdr:txBody>
      </xdr:sp>
      <xdr:sp macro="" textlink="">
        <xdr:nvSpPr>
          <xdr:cNvPr id="9" name="角丸四角形 8"/>
          <xdr:cNvSpPr/>
        </xdr:nvSpPr>
        <xdr:spPr>
          <a:xfrm>
            <a:off x="6064437" y="36777083"/>
            <a:ext cx="3712744" cy="1473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：東京大学</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９百万円</a:t>
            </a:r>
            <a:endParaRPr lang="ja-JP" altLang="ja-JP">
              <a:effectLst/>
            </a:endParaRPr>
          </a:p>
          <a:p>
            <a:pPr>
              <a:lnSpc>
                <a:spcPts val="1300"/>
              </a:lnSpc>
            </a:pPr>
            <a:r>
              <a:rPr kumimoji="1" lang="ja-JP" altLang="ja-JP" sz="1100">
                <a:solidFill>
                  <a:schemeClr val="dk1"/>
                </a:solidFill>
                <a:effectLst/>
                <a:latin typeface="+mn-lt"/>
                <a:ea typeface="+mn-ea"/>
                <a:cs typeface="+mn-cs"/>
              </a:rPr>
              <a:t>小規模建築物を対象とした省エネルギーポテンシャル分析モデル及び対策促進ツールの開発</a:t>
            </a:r>
            <a:endParaRPr kumimoji="1" lang="en-US" altLang="ja-JP" sz="1100"/>
          </a:p>
        </xdr:txBody>
      </xdr:sp>
      <xdr:sp macro="" textlink="">
        <xdr:nvSpPr>
          <xdr:cNvPr id="10" name="角丸四角形 9"/>
          <xdr:cNvSpPr/>
        </xdr:nvSpPr>
        <xdr:spPr>
          <a:xfrm>
            <a:off x="6071161" y="38511529"/>
            <a:ext cx="3722281" cy="14432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：備前</a:t>
            </a:r>
            <a:r>
              <a:rPr kumimoji="1" lang="ja-JP" altLang="en-US" sz="1100">
                <a:solidFill>
                  <a:schemeClr val="dk1"/>
                </a:solidFill>
                <a:effectLst/>
                <a:latin typeface="+mn-lt"/>
                <a:ea typeface="+mn-ea"/>
                <a:cs typeface="+mn-cs"/>
              </a:rPr>
              <a:t>グ</a:t>
            </a:r>
            <a:r>
              <a:rPr kumimoji="1" lang="ja-JP" altLang="ja-JP" sz="1100">
                <a:solidFill>
                  <a:schemeClr val="dk1"/>
                </a:solidFill>
                <a:effectLst/>
                <a:latin typeface="+mn-lt"/>
                <a:ea typeface="+mn-ea"/>
                <a:cs typeface="+mn-cs"/>
              </a:rPr>
              <a:t>リーンエネルギー（株）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１０百万円</a:t>
            </a:r>
            <a:endParaRPr lang="ja-JP" altLang="ja-JP">
              <a:effectLst/>
            </a:endParaRPr>
          </a:p>
          <a:p>
            <a:pPr>
              <a:lnSpc>
                <a:spcPts val="1300"/>
              </a:lnSpc>
            </a:pPr>
            <a:r>
              <a:rPr kumimoji="1" lang="ja-JP" altLang="ja-JP" sz="1100">
                <a:solidFill>
                  <a:schemeClr val="dk1"/>
                </a:solidFill>
                <a:effectLst/>
                <a:latin typeface="+mn-lt"/>
                <a:ea typeface="+mn-ea"/>
                <a:cs typeface="+mn-cs"/>
              </a:rPr>
              <a:t>入居型老人福祉施設におけるエネルギー・水使用量実態調査及び高精度省エネ推進手法の開発</a:t>
            </a:r>
            <a:endParaRPr lang="ja-JP" altLang="ja-JP">
              <a:effectLst/>
            </a:endParaRPr>
          </a:p>
        </xdr:txBody>
      </xdr:sp>
      <xdr:cxnSp macro="">
        <xdr:nvCxnSpPr>
          <xdr:cNvPr id="11" name="カギ線コネクタ 10"/>
          <xdr:cNvCxnSpPr/>
        </xdr:nvCxnSpPr>
        <xdr:spPr>
          <a:xfrm rot="16200000" flipH="1">
            <a:off x="4501485" y="37432646"/>
            <a:ext cx="2892017" cy="2249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endCxn id="9" idx="1"/>
          </xdr:cNvCxnSpPr>
        </xdr:nvCxnSpPr>
        <xdr:spPr>
          <a:xfrm flipV="1">
            <a:off x="5835003" y="37508827"/>
            <a:ext cx="229439" cy="22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2"/>
          <xdr:cNvCxnSpPr>
            <a:endCxn id="14" idx="1"/>
          </xdr:cNvCxnSpPr>
        </xdr:nvCxnSpPr>
        <xdr:spPr>
          <a:xfrm rot="16200000" flipH="1">
            <a:off x="1200523" y="36701654"/>
            <a:ext cx="1319217" cy="2265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角丸四角形 13"/>
          <xdr:cNvSpPr/>
        </xdr:nvSpPr>
        <xdr:spPr>
          <a:xfrm>
            <a:off x="1973393" y="36738983"/>
            <a:ext cx="3729029" cy="147108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Ｂ：民間事業者（２２事業者）　２５０百万円</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民間企業による診断</a:t>
            </a:r>
            <a:r>
              <a:rPr lang="ja-JP" altLang="en-US" sz="1100" baseline="0">
                <a:solidFill>
                  <a:schemeClr val="dk1"/>
                </a:solidFill>
                <a:effectLst/>
                <a:latin typeface="+mn-lt"/>
                <a:ea typeface="+mn-ea"/>
                <a:cs typeface="+mn-cs"/>
              </a:rPr>
              <a:t>等実測調査</a:t>
            </a:r>
            <a:r>
              <a:rPr kumimoji="1" lang="ja-JP" altLang="ja-JP" sz="1100">
                <a:solidFill>
                  <a:schemeClr val="dk1"/>
                </a:solidFill>
                <a:effectLst/>
                <a:latin typeface="+mn-lt"/>
                <a:ea typeface="+mn-ea"/>
                <a:cs typeface="+mn-cs"/>
              </a:rPr>
              <a:t>業務</a:t>
            </a:r>
            <a:endParaRPr kumimoji="1" lang="en-US" altLang="ja-JP" sz="1100"/>
          </a:p>
        </xdr:txBody>
      </xdr:sp>
      <xdr:sp macro="" textlink="">
        <xdr:nvSpPr>
          <xdr:cNvPr id="15" name="テキスト ボックス 14"/>
          <xdr:cNvSpPr txBox="1"/>
        </xdr:nvSpPr>
        <xdr:spPr>
          <a:xfrm>
            <a:off x="1572123" y="34002059"/>
            <a:ext cx="1336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16" name="テキスト ボックス 15"/>
          <xdr:cNvSpPr txBox="1"/>
        </xdr:nvSpPr>
        <xdr:spPr>
          <a:xfrm>
            <a:off x="5773245" y="34005420"/>
            <a:ext cx="1336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企画競争・委託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cxnSp macro="">
        <xdr:nvCxnSpPr>
          <xdr:cNvPr id="17" name="カギ線コネクタ 16"/>
          <xdr:cNvCxnSpPr/>
        </xdr:nvCxnSpPr>
        <xdr:spPr>
          <a:xfrm rot="5400000">
            <a:off x="3815813" y="32590238"/>
            <a:ext cx="1222100" cy="217525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カギ線コネクタ 17"/>
          <xdr:cNvCxnSpPr/>
        </xdr:nvCxnSpPr>
        <xdr:spPr>
          <a:xfrm rot="16200000" flipH="1">
            <a:off x="6015400" y="32586653"/>
            <a:ext cx="1176496" cy="217827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2008036" y="36466040"/>
            <a:ext cx="1199945" cy="27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再委託・公募</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20" name="テキスト ボックス 19"/>
          <xdr:cNvSpPr txBox="1"/>
        </xdr:nvSpPr>
        <xdr:spPr>
          <a:xfrm>
            <a:off x="6122292" y="36505501"/>
            <a:ext cx="1483178" cy="27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再委託・随意契約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21" name="テキスト ボックス 20"/>
          <xdr:cNvSpPr txBox="1"/>
        </xdr:nvSpPr>
        <xdr:spPr>
          <a:xfrm>
            <a:off x="6122565" y="38259462"/>
            <a:ext cx="1483178" cy="27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再委託・随意契約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R105" sqref="R105:W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9" t="s">
        <v>410</v>
      </c>
      <c r="AR2" s="349"/>
      <c r="AS2" s="43" t="str">
        <f>IF(OR(AQ2="　", AQ2=""), "", "-")</f>
        <v/>
      </c>
      <c r="AT2" s="350">
        <v>32</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434</v>
      </c>
      <c r="AK3" s="488"/>
      <c r="AL3" s="488"/>
      <c r="AM3" s="488"/>
      <c r="AN3" s="488"/>
      <c r="AO3" s="488"/>
      <c r="AP3" s="488"/>
      <c r="AQ3" s="488"/>
      <c r="AR3" s="488"/>
      <c r="AS3" s="488"/>
      <c r="AT3" s="488"/>
      <c r="AU3" s="488"/>
      <c r="AV3" s="488"/>
      <c r="AW3" s="488"/>
      <c r="AX3" s="24" t="s">
        <v>74</v>
      </c>
    </row>
    <row r="4" spans="1:50" ht="24.75" customHeight="1" x14ac:dyDescent="0.15">
      <c r="A4" s="692" t="s">
        <v>29</v>
      </c>
      <c r="B4" s="693"/>
      <c r="C4" s="693"/>
      <c r="D4" s="693"/>
      <c r="E4" s="693"/>
      <c r="F4" s="693"/>
      <c r="G4" s="668" t="s">
        <v>443</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444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76</v>
      </c>
      <c r="B5" s="679"/>
      <c r="C5" s="679"/>
      <c r="D5" s="679"/>
      <c r="E5" s="679"/>
      <c r="F5" s="680"/>
      <c r="G5" s="507" t="s">
        <v>78</v>
      </c>
      <c r="H5" s="508"/>
      <c r="I5" s="508"/>
      <c r="J5" s="508"/>
      <c r="K5" s="508"/>
      <c r="L5" s="508"/>
      <c r="M5" s="509" t="s">
        <v>75</v>
      </c>
      <c r="N5" s="510"/>
      <c r="O5" s="510"/>
      <c r="P5" s="510"/>
      <c r="Q5" s="510"/>
      <c r="R5" s="511"/>
      <c r="S5" s="512" t="s">
        <v>82</v>
      </c>
      <c r="T5" s="508"/>
      <c r="U5" s="508"/>
      <c r="V5" s="508"/>
      <c r="W5" s="508"/>
      <c r="X5" s="513"/>
      <c r="Y5" s="684" t="s">
        <v>3</v>
      </c>
      <c r="Z5" s="685"/>
      <c r="AA5" s="685"/>
      <c r="AB5" s="685"/>
      <c r="AC5" s="685"/>
      <c r="AD5" s="686"/>
      <c r="AE5" s="687" t="s">
        <v>585</v>
      </c>
      <c r="AF5" s="687"/>
      <c r="AG5" s="687"/>
      <c r="AH5" s="687"/>
      <c r="AI5" s="687"/>
      <c r="AJ5" s="687"/>
      <c r="AK5" s="687"/>
      <c r="AL5" s="687"/>
      <c r="AM5" s="687"/>
      <c r="AN5" s="687"/>
      <c r="AO5" s="687"/>
      <c r="AP5" s="688"/>
      <c r="AQ5" s="689" t="s">
        <v>586</v>
      </c>
      <c r="AR5" s="690"/>
      <c r="AS5" s="690"/>
      <c r="AT5" s="690"/>
      <c r="AU5" s="690"/>
      <c r="AV5" s="690"/>
      <c r="AW5" s="690"/>
      <c r="AX5" s="691"/>
    </row>
    <row r="6" spans="1:50" ht="39" customHeight="1" x14ac:dyDescent="0.15">
      <c r="A6" s="694" t="s">
        <v>4</v>
      </c>
      <c r="B6" s="695"/>
      <c r="C6" s="695"/>
      <c r="D6" s="695"/>
      <c r="E6" s="695"/>
      <c r="F6" s="695"/>
      <c r="G6" s="824" t="str">
        <f>入力規則等!F39</f>
        <v>エネルギー対策特別会計エネルギー需給勘定</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x14ac:dyDescent="0.15">
      <c r="A7" s="795" t="s">
        <v>24</v>
      </c>
      <c r="B7" s="796"/>
      <c r="C7" s="796"/>
      <c r="D7" s="796"/>
      <c r="E7" s="796"/>
      <c r="F7" s="797"/>
      <c r="G7" s="798" t="s">
        <v>587</v>
      </c>
      <c r="H7" s="799"/>
      <c r="I7" s="799"/>
      <c r="J7" s="799"/>
      <c r="K7" s="799"/>
      <c r="L7" s="799"/>
      <c r="M7" s="799"/>
      <c r="N7" s="799"/>
      <c r="O7" s="799"/>
      <c r="P7" s="799"/>
      <c r="Q7" s="799"/>
      <c r="R7" s="799"/>
      <c r="S7" s="799"/>
      <c r="T7" s="799"/>
      <c r="U7" s="799"/>
      <c r="V7" s="799"/>
      <c r="W7" s="799"/>
      <c r="X7" s="800"/>
      <c r="Y7" s="347" t="s">
        <v>5</v>
      </c>
      <c r="Z7" s="231"/>
      <c r="AA7" s="231"/>
      <c r="AB7" s="231"/>
      <c r="AC7" s="231"/>
      <c r="AD7" s="348"/>
      <c r="AE7" s="337" t="s">
        <v>559</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5" t="s">
        <v>367</v>
      </c>
      <c r="B8" s="796"/>
      <c r="C8" s="796"/>
      <c r="D8" s="796"/>
      <c r="E8" s="796"/>
      <c r="F8" s="797"/>
      <c r="G8" s="81" t="str">
        <f>入力規則等!A26</f>
        <v>地球温暖化対策</v>
      </c>
      <c r="H8" s="82"/>
      <c r="I8" s="82"/>
      <c r="J8" s="82"/>
      <c r="K8" s="82"/>
      <c r="L8" s="82"/>
      <c r="M8" s="82"/>
      <c r="N8" s="82"/>
      <c r="O8" s="82"/>
      <c r="P8" s="82"/>
      <c r="Q8" s="82"/>
      <c r="R8" s="82"/>
      <c r="S8" s="82"/>
      <c r="T8" s="82"/>
      <c r="U8" s="82"/>
      <c r="V8" s="82"/>
      <c r="W8" s="82"/>
      <c r="X8" s="83"/>
      <c r="Y8" s="514" t="s">
        <v>368</v>
      </c>
      <c r="Z8" s="515"/>
      <c r="AA8" s="515"/>
      <c r="AB8" s="515"/>
      <c r="AC8" s="515"/>
      <c r="AD8" s="516"/>
      <c r="AE8" s="704" t="str">
        <f>入力規則等!K13</f>
        <v>エネルギー対策</v>
      </c>
      <c r="AF8" s="82"/>
      <c r="AG8" s="82"/>
      <c r="AH8" s="82"/>
      <c r="AI8" s="82"/>
      <c r="AJ8" s="82"/>
      <c r="AK8" s="82"/>
      <c r="AL8" s="82"/>
      <c r="AM8" s="82"/>
      <c r="AN8" s="82"/>
      <c r="AO8" s="82"/>
      <c r="AP8" s="82"/>
      <c r="AQ8" s="82"/>
      <c r="AR8" s="82"/>
      <c r="AS8" s="82"/>
      <c r="AT8" s="82"/>
      <c r="AU8" s="82"/>
      <c r="AV8" s="82"/>
      <c r="AW8" s="82"/>
      <c r="AX8" s="705"/>
    </row>
    <row r="9" spans="1:50" ht="69" customHeight="1" x14ac:dyDescent="0.15">
      <c r="A9" s="517" t="s">
        <v>25</v>
      </c>
      <c r="B9" s="518"/>
      <c r="C9" s="518"/>
      <c r="D9" s="518"/>
      <c r="E9" s="518"/>
      <c r="F9" s="518"/>
      <c r="G9" s="519" t="s">
        <v>446</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102" customHeight="1" x14ac:dyDescent="0.15">
      <c r="A10" s="657" t="s">
        <v>34</v>
      </c>
      <c r="B10" s="658"/>
      <c r="C10" s="658"/>
      <c r="D10" s="658"/>
      <c r="E10" s="658"/>
      <c r="F10" s="658"/>
      <c r="G10" s="659" t="s">
        <v>578</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657" t="s">
        <v>6</v>
      </c>
      <c r="B11" s="658"/>
      <c r="C11" s="658"/>
      <c r="D11" s="658"/>
      <c r="E11" s="658"/>
      <c r="F11" s="706"/>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6" t="s">
        <v>26</v>
      </c>
      <c r="B12" s="627"/>
      <c r="C12" s="627"/>
      <c r="D12" s="627"/>
      <c r="E12" s="627"/>
      <c r="F12" s="628"/>
      <c r="G12" s="665"/>
      <c r="H12" s="666"/>
      <c r="I12" s="666"/>
      <c r="J12" s="666"/>
      <c r="K12" s="666"/>
      <c r="L12" s="666"/>
      <c r="M12" s="666"/>
      <c r="N12" s="666"/>
      <c r="O12" s="666"/>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v>850</v>
      </c>
      <c r="Q13" s="206"/>
      <c r="R13" s="206"/>
      <c r="S13" s="206"/>
      <c r="T13" s="206"/>
      <c r="U13" s="206"/>
      <c r="V13" s="207"/>
      <c r="W13" s="205">
        <v>780</v>
      </c>
      <c r="X13" s="206"/>
      <c r="Y13" s="206"/>
      <c r="Z13" s="206"/>
      <c r="AA13" s="206"/>
      <c r="AB13" s="206"/>
      <c r="AC13" s="207"/>
      <c r="AD13" s="205">
        <v>590</v>
      </c>
      <c r="AE13" s="206"/>
      <c r="AF13" s="206"/>
      <c r="AG13" s="206"/>
      <c r="AH13" s="206"/>
      <c r="AI13" s="206"/>
      <c r="AJ13" s="207"/>
      <c r="AK13" s="205" t="s">
        <v>447</v>
      </c>
      <c r="AL13" s="206"/>
      <c r="AM13" s="206"/>
      <c r="AN13" s="206"/>
      <c r="AO13" s="206"/>
      <c r="AP13" s="206"/>
      <c r="AQ13" s="207"/>
      <c r="AR13" s="344" t="s">
        <v>448</v>
      </c>
      <c r="AS13" s="345"/>
      <c r="AT13" s="345"/>
      <c r="AU13" s="345"/>
      <c r="AV13" s="345"/>
      <c r="AW13" s="345"/>
      <c r="AX13" s="346"/>
    </row>
    <row r="14" spans="1:50" ht="21" customHeight="1" x14ac:dyDescent="0.15">
      <c r="A14" s="629"/>
      <c r="B14" s="630"/>
      <c r="C14" s="630"/>
      <c r="D14" s="630"/>
      <c r="E14" s="630"/>
      <c r="F14" s="631"/>
      <c r="G14" s="636"/>
      <c r="H14" s="637"/>
      <c r="I14" s="522" t="s">
        <v>9</v>
      </c>
      <c r="J14" s="571"/>
      <c r="K14" s="571"/>
      <c r="L14" s="571"/>
      <c r="M14" s="571"/>
      <c r="N14" s="571"/>
      <c r="O14" s="572"/>
      <c r="P14" s="205" t="s">
        <v>448</v>
      </c>
      <c r="Q14" s="206"/>
      <c r="R14" s="206"/>
      <c r="S14" s="206"/>
      <c r="T14" s="206"/>
      <c r="U14" s="206"/>
      <c r="V14" s="207"/>
      <c r="W14" s="205" t="s">
        <v>448</v>
      </c>
      <c r="X14" s="206"/>
      <c r="Y14" s="206"/>
      <c r="Z14" s="206"/>
      <c r="AA14" s="206"/>
      <c r="AB14" s="206"/>
      <c r="AC14" s="207"/>
      <c r="AD14" s="205" t="s">
        <v>448</v>
      </c>
      <c r="AE14" s="206"/>
      <c r="AF14" s="206"/>
      <c r="AG14" s="206"/>
      <c r="AH14" s="206"/>
      <c r="AI14" s="206"/>
      <c r="AJ14" s="207"/>
      <c r="AK14" s="205" t="s">
        <v>556</v>
      </c>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22" t="s">
        <v>58</v>
      </c>
      <c r="J15" s="523"/>
      <c r="K15" s="523"/>
      <c r="L15" s="523"/>
      <c r="M15" s="523"/>
      <c r="N15" s="523"/>
      <c r="O15" s="524"/>
      <c r="P15" s="205" t="s">
        <v>448</v>
      </c>
      <c r="Q15" s="206"/>
      <c r="R15" s="206"/>
      <c r="S15" s="206"/>
      <c r="T15" s="206"/>
      <c r="U15" s="206"/>
      <c r="V15" s="207"/>
      <c r="W15" s="205" t="s">
        <v>449</v>
      </c>
      <c r="X15" s="206"/>
      <c r="Y15" s="206"/>
      <c r="Z15" s="206"/>
      <c r="AA15" s="206"/>
      <c r="AB15" s="206"/>
      <c r="AC15" s="207"/>
      <c r="AD15" s="205" t="s">
        <v>448</v>
      </c>
      <c r="AE15" s="206"/>
      <c r="AF15" s="206"/>
      <c r="AG15" s="206"/>
      <c r="AH15" s="206"/>
      <c r="AI15" s="206"/>
      <c r="AJ15" s="207"/>
      <c r="AK15" s="205" t="s">
        <v>557</v>
      </c>
      <c r="AL15" s="206"/>
      <c r="AM15" s="206"/>
      <c r="AN15" s="206"/>
      <c r="AO15" s="206"/>
      <c r="AP15" s="206"/>
      <c r="AQ15" s="207"/>
      <c r="AR15" s="205" t="s">
        <v>557</v>
      </c>
      <c r="AS15" s="206"/>
      <c r="AT15" s="206"/>
      <c r="AU15" s="206"/>
      <c r="AV15" s="206"/>
      <c r="AW15" s="206"/>
      <c r="AX15" s="570"/>
    </row>
    <row r="16" spans="1:50" ht="21" customHeight="1" x14ac:dyDescent="0.15">
      <c r="A16" s="629"/>
      <c r="B16" s="630"/>
      <c r="C16" s="630"/>
      <c r="D16" s="630"/>
      <c r="E16" s="630"/>
      <c r="F16" s="631"/>
      <c r="G16" s="636"/>
      <c r="H16" s="637"/>
      <c r="I16" s="522" t="s">
        <v>59</v>
      </c>
      <c r="J16" s="523"/>
      <c r="K16" s="523"/>
      <c r="L16" s="523"/>
      <c r="M16" s="523"/>
      <c r="N16" s="523"/>
      <c r="O16" s="524"/>
      <c r="P16" s="205" t="s">
        <v>448</v>
      </c>
      <c r="Q16" s="206"/>
      <c r="R16" s="206"/>
      <c r="S16" s="206"/>
      <c r="T16" s="206"/>
      <c r="U16" s="206"/>
      <c r="V16" s="207"/>
      <c r="W16" s="205" t="s">
        <v>449</v>
      </c>
      <c r="X16" s="206"/>
      <c r="Y16" s="206"/>
      <c r="Z16" s="206"/>
      <c r="AA16" s="206"/>
      <c r="AB16" s="206"/>
      <c r="AC16" s="207"/>
      <c r="AD16" s="205" t="s">
        <v>449</v>
      </c>
      <c r="AE16" s="206"/>
      <c r="AF16" s="206"/>
      <c r="AG16" s="206"/>
      <c r="AH16" s="206"/>
      <c r="AI16" s="206"/>
      <c r="AJ16" s="207"/>
      <c r="AK16" s="205" t="s">
        <v>557</v>
      </c>
      <c r="AL16" s="206"/>
      <c r="AM16" s="206"/>
      <c r="AN16" s="206"/>
      <c r="AO16" s="206"/>
      <c r="AP16" s="206"/>
      <c r="AQ16" s="207"/>
      <c r="AR16" s="662"/>
      <c r="AS16" s="663"/>
      <c r="AT16" s="663"/>
      <c r="AU16" s="663"/>
      <c r="AV16" s="663"/>
      <c r="AW16" s="663"/>
      <c r="AX16" s="664"/>
    </row>
    <row r="17" spans="1:50" ht="24.75" customHeight="1" x14ac:dyDescent="0.15">
      <c r="A17" s="629"/>
      <c r="B17" s="630"/>
      <c r="C17" s="630"/>
      <c r="D17" s="630"/>
      <c r="E17" s="630"/>
      <c r="F17" s="631"/>
      <c r="G17" s="636"/>
      <c r="H17" s="637"/>
      <c r="I17" s="522" t="s">
        <v>57</v>
      </c>
      <c r="J17" s="571"/>
      <c r="K17" s="571"/>
      <c r="L17" s="571"/>
      <c r="M17" s="571"/>
      <c r="N17" s="571"/>
      <c r="O17" s="572"/>
      <c r="P17" s="205" t="s">
        <v>449</v>
      </c>
      <c r="Q17" s="206"/>
      <c r="R17" s="206"/>
      <c r="S17" s="206"/>
      <c r="T17" s="206"/>
      <c r="U17" s="206"/>
      <c r="V17" s="207"/>
      <c r="W17" s="205" t="s">
        <v>449</v>
      </c>
      <c r="X17" s="206"/>
      <c r="Y17" s="206"/>
      <c r="Z17" s="206"/>
      <c r="AA17" s="206"/>
      <c r="AB17" s="206"/>
      <c r="AC17" s="207"/>
      <c r="AD17" s="205" t="s">
        <v>449</v>
      </c>
      <c r="AE17" s="206"/>
      <c r="AF17" s="206"/>
      <c r="AG17" s="206"/>
      <c r="AH17" s="206"/>
      <c r="AI17" s="206"/>
      <c r="AJ17" s="207"/>
      <c r="AK17" s="205" t="s">
        <v>556</v>
      </c>
      <c r="AL17" s="206"/>
      <c r="AM17" s="206"/>
      <c r="AN17" s="206"/>
      <c r="AO17" s="206"/>
      <c r="AP17" s="206"/>
      <c r="AQ17" s="207"/>
      <c r="AR17" s="342"/>
      <c r="AS17" s="342"/>
      <c r="AT17" s="342"/>
      <c r="AU17" s="342"/>
      <c r="AV17" s="342"/>
      <c r="AW17" s="342"/>
      <c r="AX17" s="343"/>
    </row>
    <row r="18" spans="1:50" ht="24.75" customHeight="1" x14ac:dyDescent="0.15">
      <c r="A18" s="629"/>
      <c r="B18" s="630"/>
      <c r="C18" s="630"/>
      <c r="D18" s="630"/>
      <c r="E18" s="630"/>
      <c r="F18" s="631"/>
      <c r="G18" s="638"/>
      <c r="H18" s="639"/>
      <c r="I18" s="701" t="s">
        <v>22</v>
      </c>
      <c r="J18" s="702"/>
      <c r="K18" s="702"/>
      <c r="L18" s="702"/>
      <c r="M18" s="702"/>
      <c r="N18" s="702"/>
      <c r="O18" s="703"/>
      <c r="P18" s="501">
        <f>SUM(P13:V17)</f>
        <v>850</v>
      </c>
      <c r="Q18" s="502"/>
      <c r="R18" s="502"/>
      <c r="S18" s="502"/>
      <c r="T18" s="502"/>
      <c r="U18" s="502"/>
      <c r="V18" s="503"/>
      <c r="W18" s="501">
        <f>SUM(W13:AC17)</f>
        <v>780</v>
      </c>
      <c r="X18" s="502"/>
      <c r="Y18" s="502"/>
      <c r="Z18" s="502"/>
      <c r="AA18" s="502"/>
      <c r="AB18" s="502"/>
      <c r="AC18" s="503"/>
      <c r="AD18" s="501">
        <f>SUM(AD13:AJ17)</f>
        <v>590</v>
      </c>
      <c r="AE18" s="502"/>
      <c r="AF18" s="502"/>
      <c r="AG18" s="502"/>
      <c r="AH18" s="502"/>
      <c r="AI18" s="502"/>
      <c r="AJ18" s="503"/>
      <c r="AK18" s="501">
        <f>SUM(AK13:AQ17)</f>
        <v>0</v>
      </c>
      <c r="AL18" s="502"/>
      <c r="AM18" s="502"/>
      <c r="AN18" s="502"/>
      <c r="AO18" s="502"/>
      <c r="AP18" s="502"/>
      <c r="AQ18" s="503"/>
      <c r="AR18" s="501">
        <f>SUM(AR13:AX17)</f>
        <v>0</v>
      </c>
      <c r="AS18" s="502"/>
      <c r="AT18" s="502"/>
      <c r="AU18" s="502"/>
      <c r="AV18" s="502"/>
      <c r="AW18" s="502"/>
      <c r="AX18" s="504"/>
    </row>
    <row r="19" spans="1:50" ht="24.75" customHeight="1" x14ac:dyDescent="0.15">
      <c r="A19" s="629"/>
      <c r="B19" s="630"/>
      <c r="C19" s="630"/>
      <c r="D19" s="630"/>
      <c r="E19" s="630"/>
      <c r="F19" s="631"/>
      <c r="G19" s="498" t="s">
        <v>10</v>
      </c>
      <c r="H19" s="499"/>
      <c r="I19" s="499"/>
      <c r="J19" s="499"/>
      <c r="K19" s="499"/>
      <c r="L19" s="499"/>
      <c r="M19" s="499"/>
      <c r="N19" s="499"/>
      <c r="O19" s="499"/>
      <c r="P19" s="205">
        <v>754</v>
      </c>
      <c r="Q19" s="206"/>
      <c r="R19" s="206"/>
      <c r="S19" s="206"/>
      <c r="T19" s="206"/>
      <c r="U19" s="206"/>
      <c r="V19" s="207"/>
      <c r="W19" s="205">
        <v>768</v>
      </c>
      <c r="X19" s="206"/>
      <c r="Y19" s="206"/>
      <c r="Z19" s="206"/>
      <c r="AA19" s="206"/>
      <c r="AB19" s="206"/>
      <c r="AC19" s="207"/>
      <c r="AD19" s="205">
        <v>537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32"/>
      <c r="G20" s="498" t="s">
        <v>11</v>
      </c>
      <c r="H20" s="499"/>
      <c r="I20" s="499"/>
      <c r="J20" s="499"/>
      <c r="K20" s="499"/>
      <c r="L20" s="499"/>
      <c r="M20" s="499"/>
      <c r="N20" s="499"/>
      <c r="O20" s="499"/>
      <c r="P20" s="506">
        <f>IF(P18=0, "-", P19/P18)</f>
        <v>0.88705882352941179</v>
      </c>
      <c r="Q20" s="506"/>
      <c r="R20" s="506"/>
      <c r="S20" s="506"/>
      <c r="T20" s="506"/>
      <c r="U20" s="506"/>
      <c r="V20" s="506"/>
      <c r="W20" s="506">
        <f>IF(W18=0, "-", W19/W18)</f>
        <v>0.98461538461538467</v>
      </c>
      <c r="X20" s="506"/>
      <c r="Y20" s="506"/>
      <c r="Z20" s="506"/>
      <c r="AA20" s="506"/>
      <c r="AB20" s="506"/>
      <c r="AC20" s="506"/>
      <c r="AD20" s="506">
        <f>IF(AD18=0, "-", AD19/AD18)</f>
        <v>0.9101694915254237</v>
      </c>
      <c r="AE20" s="506"/>
      <c r="AF20" s="506"/>
      <c r="AG20" s="506"/>
      <c r="AH20" s="506"/>
      <c r="AI20" s="506"/>
      <c r="AJ20" s="506"/>
      <c r="AK20" s="500"/>
      <c r="AL20" s="500"/>
      <c r="AM20" s="500"/>
      <c r="AN20" s="500"/>
      <c r="AO20" s="500"/>
      <c r="AP20" s="500"/>
      <c r="AQ20" s="700"/>
      <c r="AR20" s="700"/>
      <c r="AS20" s="700"/>
      <c r="AT20" s="700"/>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c r="AR22" s="113"/>
      <c r="AS22" s="99" t="s">
        <v>324</v>
      </c>
      <c r="AT22" s="100"/>
      <c r="AU22" s="322"/>
      <c r="AV22" s="322"/>
      <c r="AW22" s="351" t="s">
        <v>310</v>
      </c>
      <c r="AX22" s="352"/>
    </row>
    <row r="23" spans="1:50" ht="22.5" customHeight="1" x14ac:dyDescent="0.15">
      <c r="A23" s="476"/>
      <c r="B23" s="474"/>
      <c r="C23" s="474"/>
      <c r="D23" s="474"/>
      <c r="E23" s="474"/>
      <c r="F23" s="475"/>
      <c r="G23" s="449" t="s">
        <v>450</v>
      </c>
      <c r="H23" s="450"/>
      <c r="I23" s="450"/>
      <c r="J23" s="450"/>
      <c r="K23" s="450"/>
      <c r="L23" s="450"/>
      <c r="M23" s="450"/>
      <c r="N23" s="450"/>
      <c r="O23" s="451"/>
      <c r="P23" s="88" t="s">
        <v>451</v>
      </c>
      <c r="Q23" s="88"/>
      <c r="R23" s="88"/>
      <c r="S23" s="88"/>
      <c r="T23" s="88"/>
      <c r="U23" s="88"/>
      <c r="V23" s="88"/>
      <c r="W23" s="88"/>
      <c r="X23" s="117"/>
      <c r="Y23" s="199" t="s">
        <v>14</v>
      </c>
      <c r="Z23" s="458"/>
      <c r="AA23" s="459"/>
      <c r="AB23" s="470" t="s">
        <v>458</v>
      </c>
      <c r="AC23" s="470"/>
      <c r="AD23" s="470"/>
      <c r="AE23" s="302" t="s">
        <v>459</v>
      </c>
      <c r="AF23" s="303"/>
      <c r="AG23" s="303"/>
      <c r="AH23" s="303"/>
      <c r="AI23" s="302">
        <v>5</v>
      </c>
      <c r="AJ23" s="303"/>
      <c r="AK23" s="303"/>
      <c r="AL23" s="303"/>
      <c r="AM23" s="302">
        <v>5</v>
      </c>
      <c r="AN23" s="303"/>
      <c r="AO23" s="303"/>
      <c r="AP23" s="303"/>
      <c r="AQ23" s="77" t="s">
        <v>542</v>
      </c>
      <c r="AR23" s="78"/>
      <c r="AS23" s="78"/>
      <c r="AT23" s="79"/>
      <c r="AU23" s="303" t="s">
        <v>542</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458</v>
      </c>
      <c r="AC24" s="485"/>
      <c r="AD24" s="485"/>
      <c r="AE24" s="302" t="s">
        <v>460</v>
      </c>
      <c r="AF24" s="303"/>
      <c r="AG24" s="303"/>
      <c r="AH24" s="303"/>
      <c r="AI24" s="302">
        <v>5</v>
      </c>
      <c r="AJ24" s="303"/>
      <c r="AK24" s="303"/>
      <c r="AL24" s="303"/>
      <c r="AM24" s="302">
        <v>5</v>
      </c>
      <c r="AN24" s="303"/>
      <c r="AO24" s="303"/>
      <c r="AP24" s="303"/>
      <c r="AQ24" s="77" t="s">
        <v>542</v>
      </c>
      <c r="AR24" s="78"/>
      <c r="AS24" s="78"/>
      <c r="AT24" s="79"/>
      <c r="AU24" s="303" t="s">
        <v>542</v>
      </c>
      <c r="AV24" s="303"/>
      <c r="AW24" s="303"/>
      <c r="AX24" s="305"/>
    </row>
    <row r="25" spans="1:50" ht="22.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461</v>
      </c>
      <c r="AF25" s="303"/>
      <c r="AG25" s="303"/>
      <c r="AH25" s="303"/>
      <c r="AI25" s="302">
        <v>100</v>
      </c>
      <c r="AJ25" s="303"/>
      <c r="AK25" s="303"/>
      <c r="AL25" s="303"/>
      <c r="AM25" s="302">
        <v>100</v>
      </c>
      <c r="AN25" s="303"/>
      <c r="AO25" s="303"/>
      <c r="AP25" s="303"/>
      <c r="AQ25" s="77" t="s">
        <v>542</v>
      </c>
      <c r="AR25" s="78"/>
      <c r="AS25" s="78"/>
      <c r="AT25" s="79"/>
      <c r="AU25" s="303" t="s">
        <v>542</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x14ac:dyDescent="0.15">
      <c r="A46" s="809" t="s">
        <v>411</v>
      </c>
      <c r="B46" s="810"/>
      <c r="C46" s="810"/>
      <c r="D46" s="810"/>
      <c r="E46" s="810"/>
      <c r="F46" s="811"/>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12"/>
      <c r="B47" s="813"/>
      <c r="C47" s="813"/>
      <c r="D47" s="813"/>
      <c r="E47" s="813"/>
      <c r="F47" s="814"/>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v>32</v>
      </c>
      <c r="AV47" s="113"/>
      <c r="AW47" s="99" t="s">
        <v>310</v>
      </c>
      <c r="AX47" s="115"/>
    </row>
    <row r="48" spans="1:50" ht="31.5" customHeight="1" x14ac:dyDescent="0.15">
      <c r="A48" s="812"/>
      <c r="B48" s="813"/>
      <c r="C48" s="813"/>
      <c r="D48" s="813"/>
      <c r="E48" s="813"/>
      <c r="F48" s="814"/>
      <c r="G48" s="767" t="s">
        <v>339</v>
      </c>
      <c r="H48" s="88" t="s">
        <v>573</v>
      </c>
      <c r="I48" s="88"/>
      <c r="J48" s="88"/>
      <c r="K48" s="88"/>
      <c r="L48" s="88"/>
      <c r="M48" s="88"/>
      <c r="N48" s="88"/>
      <c r="O48" s="117"/>
      <c r="P48" s="88" t="s">
        <v>560</v>
      </c>
      <c r="Q48" s="88"/>
      <c r="R48" s="88"/>
      <c r="S48" s="88"/>
      <c r="T48" s="88"/>
      <c r="U48" s="88"/>
      <c r="V48" s="88"/>
      <c r="W48" s="88"/>
      <c r="X48" s="117"/>
      <c r="Y48" s="123" t="s">
        <v>14</v>
      </c>
      <c r="Z48" s="124"/>
      <c r="AA48" s="125"/>
      <c r="AB48" s="126"/>
      <c r="AC48" s="126"/>
      <c r="AD48" s="126"/>
      <c r="AE48" s="77" t="s">
        <v>564</v>
      </c>
      <c r="AF48" s="78"/>
      <c r="AG48" s="78"/>
      <c r="AH48" s="78"/>
      <c r="AI48" s="77" t="s">
        <v>567</v>
      </c>
      <c r="AJ48" s="78"/>
      <c r="AK48" s="78"/>
      <c r="AL48" s="78"/>
      <c r="AM48" s="77" t="s">
        <v>570</v>
      </c>
      <c r="AN48" s="78"/>
      <c r="AO48" s="78"/>
      <c r="AP48" s="78"/>
      <c r="AQ48" s="77" t="s">
        <v>542</v>
      </c>
      <c r="AR48" s="78"/>
      <c r="AS48" s="78"/>
      <c r="AT48" s="79"/>
      <c r="AU48" s="303" t="s">
        <v>542</v>
      </c>
      <c r="AV48" s="303"/>
      <c r="AW48" s="303"/>
      <c r="AX48" s="305"/>
    </row>
    <row r="49" spans="1:50" ht="31.5" customHeight="1" x14ac:dyDescent="0.15">
      <c r="A49" s="812"/>
      <c r="B49" s="813"/>
      <c r="C49" s="813"/>
      <c r="D49" s="813"/>
      <c r="E49" s="813"/>
      <c r="F49" s="814"/>
      <c r="G49" s="76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t="s">
        <v>565</v>
      </c>
      <c r="AF49" s="78"/>
      <c r="AG49" s="78"/>
      <c r="AH49" s="78"/>
      <c r="AI49" s="77" t="s">
        <v>567</v>
      </c>
      <c r="AJ49" s="78"/>
      <c r="AK49" s="78"/>
      <c r="AL49" s="78"/>
      <c r="AM49" s="77" t="s">
        <v>571</v>
      </c>
      <c r="AN49" s="78"/>
      <c r="AO49" s="78"/>
      <c r="AP49" s="78"/>
      <c r="AQ49" s="77" t="s">
        <v>542</v>
      </c>
      <c r="AR49" s="78"/>
      <c r="AS49" s="78"/>
      <c r="AT49" s="79"/>
      <c r="AU49" s="303">
        <v>1560</v>
      </c>
      <c r="AV49" s="303"/>
      <c r="AW49" s="303"/>
      <c r="AX49" s="305"/>
    </row>
    <row r="50" spans="1:50" ht="31.5" customHeight="1" x14ac:dyDescent="0.15">
      <c r="A50" s="812"/>
      <c r="B50" s="813"/>
      <c r="C50" s="813"/>
      <c r="D50" s="813"/>
      <c r="E50" s="813"/>
      <c r="F50" s="814"/>
      <c r="G50" s="76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t="s">
        <v>566</v>
      </c>
      <c r="AF50" s="335"/>
      <c r="AG50" s="335"/>
      <c r="AH50" s="335"/>
      <c r="AI50" s="334" t="s">
        <v>568</v>
      </c>
      <c r="AJ50" s="335"/>
      <c r="AK50" s="335"/>
      <c r="AL50" s="335"/>
      <c r="AM50" s="334" t="s">
        <v>570</v>
      </c>
      <c r="AN50" s="335"/>
      <c r="AO50" s="335"/>
      <c r="AP50" s="335"/>
      <c r="AQ50" s="77" t="s">
        <v>542</v>
      </c>
      <c r="AR50" s="78"/>
      <c r="AS50" s="78"/>
      <c r="AT50" s="79"/>
      <c r="AU50" s="303" t="s">
        <v>542</v>
      </c>
      <c r="AV50" s="303"/>
      <c r="AW50" s="303"/>
      <c r="AX50" s="305"/>
    </row>
    <row r="51" spans="1:50" ht="81.75" customHeight="1" x14ac:dyDescent="0.15">
      <c r="A51" s="865" t="s">
        <v>435</v>
      </c>
      <c r="B51" s="866"/>
      <c r="C51" s="866"/>
      <c r="D51" s="866"/>
      <c r="E51" s="863" t="s">
        <v>426</v>
      </c>
      <c r="F51" s="864"/>
      <c r="G51" s="50" t="s">
        <v>340</v>
      </c>
      <c r="H51" s="793" t="s">
        <v>572</v>
      </c>
      <c r="I51" s="384"/>
      <c r="J51" s="384"/>
      <c r="K51" s="384"/>
      <c r="L51" s="384"/>
      <c r="M51" s="384"/>
      <c r="N51" s="384"/>
      <c r="O51" s="794"/>
      <c r="P51" s="187" t="s">
        <v>569</v>
      </c>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customHeight="1" thickBot="1" x14ac:dyDescent="0.2">
      <c r="A52" s="720" t="s">
        <v>279</v>
      </c>
      <c r="B52" s="721"/>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56"/>
      <c r="AP52" s="56"/>
      <c r="AQ52" s="56"/>
      <c r="AR52" s="56"/>
      <c r="AS52" s="56"/>
      <c r="AT52" s="56"/>
      <c r="AU52" s="56"/>
      <c r="AV52" s="56"/>
      <c r="AW52" s="56"/>
      <c r="AX52" s="57"/>
    </row>
    <row r="53" spans="1:50" ht="18.75" hidden="1" customHeight="1" x14ac:dyDescent="0.15">
      <c r="A53" s="483" t="s">
        <v>277</v>
      </c>
      <c r="B53" s="817" t="s">
        <v>274</v>
      </c>
      <c r="C53" s="444"/>
      <c r="D53" s="444"/>
      <c r="E53" s="444"/>
      <c r="F53" s="445"/>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336</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83"/>
      <c r="B54" s="817"/>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17"/>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1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17"/>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1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18"/>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1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86"/>
      <c r="R60" s="786"/>
      <c r="S60" s="786"/>
      <c r="T60" s="786"/>
      <c r="U60" s="786"/>
      <c r="V60" s="786"/>
      <c r="W60" s="786"/>
      <c r="X60" s="787"/>
      <c r="Y60" s="717" t="s">
        <v>69</v>
      </c>
      <c r="Z60" s="718"/>
      <c r="AA60" s="71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88"/>
      <c r="Q61" s="788"/>
      <c r="R61" s="788"/>
      <c r="S61" s="788"/>
      <c r="T61" s="788"/>
      <c r="U61" s="788"/>
      <c r="V61" s="788"/>
      <c r="W61" s="788"/>
      <c r="X61" s="789"/>
      <c r="Y61" s="699"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90"/>
      <c r="Y62" s="699"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86"/>
      <c r="R65" s="786"/>
      <c r="S65" s="786"/>
      <c r="T65" s="786"/>
      <c r="U65" s="786"/>
      <c r="V65" s="786"/>
      <c r="W65" s="786"/>
      <c r="X65" s="787"/>
      <c r="Y65" s="717" t="s">
        <v>69</v>
      </c>
      <c r="Z65" s="718"/>
      <c r="AA65" s="71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88"/>
      <c r="Q66" s="788"/>
      <c r="R66" s="788"/>
      <c r="S66" s="788"/>
      <c r="T66" s="788"/>
      <c r="U66" s="788"/>
      <c r="V66" s="788"/>
      <c r="W66" s="788"/>
      <c r="X66" s="789"/>
      <c r="Y66" s="699"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90"/>
      <c r="Y67" s="699"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86"/>
      <c r="R70" s="786"/>
      <c r="S70" s="786"/>
      <c r="T70" s="786"/>
      <c r="U70" s="786"/>
      <c r="V70" s="786"/>
      <c r="W70" s="786"/>
      <c r="X70" s="787"/>
      <c r="Y70" s="717" t="s">
        <v>69</v>
      </c>
      <c r="Z70" s="718"/>
      <c r="AA70" s="71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88"/>
      <c r="Q71" s="788"/>
      <c r="R71" s="788"/>
      <c r="S71" s="788"/>
      <c r="T71" s="788"/>
      <c r="U71" s="788"/>
      <c r="V71" s="788"/>
      <c r="W71" s="788"/>
      <c r="X71" s="789"/>
      <c r="Y71" s="699" t="s">
        <v>61</v>
      </c>
      <c r="Z71" s="420"/>
      <c r="AA71" s="421"/>
      <c r="AB71" s="783"/>
      <c r="AC71" s="784"/>
      <c r="AD71" s="785"/>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20"/>
      <c r="C72" s="820"/>
      <c r="D72" s="820"/>
      <c r="E72" s="820"/>
      <c r="F72" s="821"/>
      <c r="G72" s="460"/>
      <c r="H72" s="140"/>
      <c r="I72" s="140"/>
      <c r="J72" s="140"/>
      <c r="K72" s="140"/>
      <c r="L72" s="140"/>
      <c r="M72" s="140"/>
      <c r="N72" s="140"/>
      <c r="O72" s="461"/>
      <c r="P72" s="815"/>
      <c r="Q72" s="815"/>
      <c r="R72" s="815"/>
      <c r="S72" s="815"/>
      <c r="T72" s="815"/>
      <c r="U72" s="815"/>
      <c r="V72" s="815"/>
      <c r="W72" s="815"/>
      <c r="X72" s="816"/>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4"/>
      <c r="B74" s="415"/>
      <c r="C74" s="415"/>
      <c r="D74" s="415"/>
      <c r="E74" s="415"/>
      <c r="F74" s="416"/>
      <c r="G74" s="88" t="s">
        <v>452</v>
      </c>
      <c r="H74" s="88"/>
      <c r="I74" s="88"/>
      <c r="J74" s="88"/>
      <c r="K74" s="88"/>
      <c r="L74" s="88"/>
      <c r="M74" s="88"/>
      <c r="N74" s="88"/>
      <c r="O74" s="88"/>
      <c r="P74" s="88"/>
      <c r="Q74" s="88"/>
      <c r="R74" s="88"/>
      <c r="S74" s="88"/>
      <c r="T74" s="88"/>
      <c r="U74" s="88"/>
      <c r="V74" s="88"/>
      <c r="W74" s="88"/>
      <c r="X74" s="117"/>
      <c r="Y74" s="819" t="s">
        <v>62</v>
      </c>
      <c r="Z74" s="685"/>
      <c r="AA74" s="686"/>
      <c r="AB74" s="470" t="s">
        <v>457</v>
      </c>
      <c r="AC74" s="470"/>
      <c r="AD74" s="470"/>
      <c r="AE74" s="284">
        <v>315</v>
      </c>
      <c r="AF74" s="284"/>
      <c r="AG74" s="284"/>
      <c r="AH74" s="284"/>
      <c r="AI74" s="284">
        <v>297</v>
      </c>
      <c r="AJ74" s="284"/>
      <c r="AK74" s="284"/>
      <c r="AL74" s="284"/>
      <c r="AM74" s="284">
        <v>175</v>
      </c>
      <c r="AN74" s="284"/>
      <c r="AO74" s="284"/>
      <c r="AP74" s="284"/>
      <c r="AQ74" s="284" t="s">
        <v>539</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457</v>
      </c>
      <c r="AC75" s="470"/>
      <c r="AD75" s="470"/>
      <c r="AE75" s="284">
        <v>345</v>
      </c>
      <c r="AF75" s="284"/>
      <c r="AG75" s="284"/>
      <c r="AH75" s="284"/>
      <c r="AI75" s="284">
        <v>240</v>
      </c>
      <c r="AJ75" s="284"/>
      <c r="AK75" s="284"/>
      <c r="AL75" s="284"/>
      <c r="AM75" s="284">
        <v>180</v>
      </c>
      <c r="AN75" s="284"/>
      <c r="AO75" s="284"/>
      <c r="AP75" s="284"/>
      <c r="AQ75" s="284" t="s">
        <v>539</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5"/>
      <c r="Z88" s="536"/>
      <c r="AA88" s="537"/>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453</v>
      </c>
      <c r="H89" s="211"/>
      <c r="I89" s="211"/>
      <c r="J89" s="211"/>
      <c r="K89" s="211"/>
      <c r="L89" s="211"/>
      <c r="M89" s="211"/>
      <c r="N89" s="211"/>
      <c r="O89" s="211"/>
      <c r="P89" s="211"/>
      <c r="Q89" s="211"/>
      <c r="R89" s="211"/>
      <c r="S89" s="211"/>
      <c r="T89" s="211"/>
      <c r="U89" s="211"/>
      <c r="V89" s="211"/>
      <c r="W89" s="211"/>
      <c r="X89" s="211"/>
      <c r="Y89" s="215" t="s">
        <v>17</v>
      </c>
      <c r="Z89" s="216"/>
      <c r="AA89" s="217"/>
      <c r="AB89" s="235" t="s">
        <v>455</v>
      </c>
      <c r="AC89" s="236"/>
      <c r="AD89" s="237"/>
      <c r="AE89" s="284" t="s">
        <v>538</v>
      </c>
      <c r="AF89" s="284"/>
      <c r="AG89" s="284"/>
      <c r="AH89" s="284"/>
      <c r="AI89" s="284">
        <v>1633888</v>
      </c>
      <c r="AJ89" s="284"/>
      <c r="AK89" s="284"/>
      <c r="AL89" s="284"/>
      <c r="AM89" s="284">
        <v>1318365</v>
      </c>
      <c r="AN89" s="284"/>
      <c r="AO89" s="284"/>
      <c r="AP89" s="284"/>
      <c r="AQ89" s="302" t="s">
        <v>541</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454</v>
      </c>
      <c r="AC90" s="203"/>
      <c r="AD90" s="204"/>
      <c r="AE90" s="241" t="s">
        <v>538</v>
      </c>
      <c r="AF90" s="241"/>
      <c r="AG90" s="241"/>
      <c r="AH90" s="241"/>
      <c r="AI90" s="241" t="s">
        <v>456</v>
      </c>
      <c r="AJ90" s="241"/>
      <c r="AK90" s="241"/>
      <c r="AL90" s="241"/>
      <c r="AM90" s="241" t="s">
        <v>540</v>
      </c>
      <c r="AN90" s="241"/>
      <c r="AO90" s="241"/>
      <c r="AP90" s="241"/>
      <c r="AQ90" s="241" t="s">
        <v>541</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5"/>
      <c r="Z91" s="536"/>
      <c r="AA91" s="537"/>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5"/>
      <c r="Z94" s="536"/>
      <c r="AA94" s="537"/>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5"/>
      <c r="Z97" s="536"/>
      <c r="AA97" s="537"/>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393</v>
      </c>
      <c r="B103" s="387"/>
      <c r="C103" s="382" t="s">
        <v>370</v>
      </c>
      <c r="D103" s="288"/>
      <c r="E103" s="288"/>
      <c r="F103" s="288"/>
      <c r="G103" s="288"/>
      <c r="H103" s="288"/>
      <c r="I103" s="288"/>
      <c r="J103" s="288"/>
      <c r="K103" s="383"/>
      <c r="L103" s="534" t="s">
        <v>387</v>
      </c>
      <c r="M103" s="534"/>
      <c r="N103" s="534"/>
      <c r="O103" s="534"/>
      <c r="P103" s="534"/>
      <c r="Q103" s="53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8"/>
      <c r="B104" s="389"/>
      <c r="C104" s="218" t="s">
        <v>588</v>
      </c>
      <c r="D104" s="219"/>
      <c r="E104" s="219"/>
      <c r="F104" s="219"/>
      <c r="G104" s="219"/>
      <c r="H104" s="219"/>
      <c r="I104" s="219"/>
      <c r="J104" s="219"/>
      <c r="K104" s="220"/>
      <c r="L104" s="205" t="s">
        <v>589</v>
      </c>
      <c r="M104" s="206"/>
      <c r="N104" s="206"/>
      <c r="O104" s="206"/>
      <c r="P104" s="206"/>
      <c r="Q104" s="207"/>
      <c r="R104" s="205" t="s">
        <v>589</v>
      </c>
      <c r="S104" s="206"/>
      <c r="T104" s="206"/>
      <c r="U104" s="206"/>
      <c r="V104" s="206"/>
      <c r="W104" s="207"/>
      <c r="X104" s="772" t="s">
        <v>558</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388"/>
      <c r="B105" s="389"/>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390"/>
      <c r="B110" s="391"/>
      <c r="C110" s="208" t="s">
        <v>22</v>
      </c>
      <c r="D110" s="209"/>
      <c r="E110" s="209"/>
      <c r="F110" s="209"/>
      <c r="G110" s="209"/>
      <c r="H110" s="209"/>
      <c r="I110" s="209"/>
      <c r="J110" s="209"/>
      <c r="K110" s="210"/>
      <c r="L110" s="804">
        <f>SUM(L104:Q109)</f>
        <v>0</v>
      </c>
      <c r="M110" s="805"/>
      <c r="N110" s="805"/>
      <c r="O110" s="805"/>
      <c r="P110" s="805"/>
      <c r="Q110" s="806"/>
      <c r="R110" s="804">
        <f>SUM(R104:W109)</f>
        <v>0</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59" t="s">
        <v>344</v>
      </c>
      <c r="B111" s="148"/>
      <c r="C111" s="147" t="s">
        <v>341</v>
      </c>
      <c r="D111" s="148"/>
      <c r="E111" s="243" t="s">
        <v>382</v>
      </c>
      <c r="F111" s="244"/>
      <c r="G111" s="245" t="s">
        <v>509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561</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575</v>
      </c>
      <c r="AR114" s="322"/>
      <c r="AS114" s="99" t="s">
        <v>324</v>
      </c>
      <c r="AT114" s="100"/>
      <c r="AU114" s="113">
        <v>42</v>
      </c>
      <c r="AV114" s="113"/>
      <c r="AW114" s="99" t="s">
        <v>310</v>
      </c>
      <c r="AX114" s="115"/>
    </row>
    <row r="115" spans="1:50" ht="39.75" customHeight="1" x14ac:dyDescent="0.15">
      <c r="A115" s="160"/>
      <c r="B115" s="150"/>
      <c r="C115" s="149"/>
      <c r="D115" s="150"/>
      <c r="E115" s="149"/>
      <c r="F115" s="163"/>
      <c r="G115" s="116" t="s">
        <v>576</v>
      </c>
      <c r="H115" s="88"/>
      <c r="I115" s="88"/>
      <c r="J115" s="88"/>
      <c r="K115" s="88"/>
      <c r="L115" s="88"/>
      <c r="M115" s="88"/>
      <c r="N115" s="88"/>
      <c r="O115" s="88"/>
      <c r="P115" s="88"/>
      <c r="Q115" s="88"/>
      <c r="R115" s="88"/>
      <c r="S115" s="88"/>
      <c r="T115" s="88"/>
      <c r="U115" s="88"/>
      <c r="V115" s="88"/>
      <c r="W115" s="88"/>
      <c r="X115" s="117"/>
      <c r="Y115" s="123" t="s">
        <v>356</v>
      </c>
      <c r="Z115" s="124"/>
      <c r="AA115" s="125"/>
      <c r="AB115" s="176" t="s">
        <v>574</v>
      </c>
      <c r="AC115" s="76"/>
      <c r="AD115" s="76"/>
      <c r="AE115" s="177">
        <v>123500</v>
      </c>
      <c r="AF115" s="78"/>
      <c r="AG115" s="78"/>
      <c r="AH115" s="78"/>
      <c r="AI115" s="177">
        <v>118900</v>
      </c>
      <c r="AJ115" s="78"/>
      <c r="AK115" s="78"/>
      <c r="AL115" s="78"/>
      <c r="AM115" s="177" t="s">
        <v>436</v>
      </c>
      <c r="AN115" s="78"/>
      <c r="AO115" s="78"/>
      <c r="AP115" s="78"/>
      <c r="AQ115" s="177" t="s">
        <v>436</v>
      </c>
      <c r="AR115" s="78"/>
      <c r="AS115" s="78"/>
      <c r="AT115" s="78"/>
      <c r="AU115" s="177" t="s">
        <v>436</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574</v>
      </c>
      <c r="AC116" s="126"/>
      <c r="AD116" s="126"/>
      <c r="AE116" s="177" t="s">
        <v>436</v>
      </c>
      <c r="AF116" s="78"/>
      <c r="AG116" s="78"/>
      <c r="AH116" s="78"/>
      <c r="AI116" s="177" t="s">
        <v>436</v>
      </c>
      <c r="AJ116" s="78"/>
      <c r="AK116" s="78"/>
      <c r="AL116" s="78"/>
      <c r="AM116" s="177" t="s">
        <v>436</v>
      </c>
      <c r="AN116" s="78"/>
      <c r="AO116" s="78"/>
      <c r="AP116" s="78"/>
      <c r="AQ116" s="177" t="s">
        <v>436</v>
      </c>
      <c r="AR116" s="78"/>
      <c r="AS116" s="78"/>
      <c r="AT116" s="78"/>
      <c r="AU116" s="177">
        <v>92700</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9"/>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577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9"/>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7" t="s">
        <v>355</v>
      </c>
      <c r="H233" s="194"/>
      <c r="I233" s="194"/>
      <c r="J233" s="194"/>
      <c r="K233" s="194"/>
      <c r="L233" s="194"/>
      <c r="M233" s="194"/>
      <c r="N233" s="194"/>
      <c r="O233" s="194"/>
      <c r="P233" s="194"/>
      <c r="Q233" s="194"/>
      <c r="R233" s="194"/>
      <c r="S233" s="194"/>
      <c r="T233" s="194"/>
      <c r="U233" s="194"/>
      <c r="V233" s="194"/>
      <c r="W233" s="194"/>
      <c r="X233" s="848"/>
      <c r="Y233" s="849"/>
      <c r="Z233" s="850"/>
      <c r="AA233" s="851"/>
      <c r="AB233" s="855" t="s">
        <v>12</v>
      </c>
      <c r="AC233" s="194"/>
      <c r="AD233" s="848"/>
      <c r="AE233" s="856" t="s">
        <v>325</v>
      </c>
      <c r="AF233" s="856"/>
      <c r="AG233" s="856"/>
      <c r="AH233" s="856"/>
      <c r="AI233" s="856" t="s">
        <v>326</v>
      </c>
      <c r="AJ233" s="856"/>
      <c r="AK233" s="856"/>
      <c r="AL233" s="856"/>
      <c r="AM233" s="856" t="s">
        <v>327</v>
      </c>
      <c r="AN233" s="856"/>
      <c r="AO233" s="856"/>
      <c r="AP233" s="855"/>
      <c r="AQ233" s="855" t="s">
        <v>323</v>
      </c>
      <c r="AR233" s="194"/>
      <c r="AS233" s="194"/>
      <c r="AT233" s="848"/>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2"/>
      <c r="Z234" s="853"/>
      <c r="AA234" s="854"/>
      <c r="AB234" s="172"/>
      <c r="AC234" s="167"/>
      <c r="AD234" s="168"/>
      <c r="AE234" s="857"/>
      <c r="AF234" s="857"/>
      <c r="AG234" s="857"/>
      <c r="AH234" s="857"/>
      <c r="AI234" s="857"/>
      <c r="AJ234" s="857"/>
      <c r="AK234" s="857"/>
      <c r="AL234" s="857"/>
      <c r="AM234" s="857"/>
      <c r="AN234" s="857"/>
      <c r="AO234" s="857"/>
      <c r="AP234" s="172"/>
      <c r="AQ234" s="858"/>
      <c r="AR234" s="859"/>
      <c r="AS234" s="167" t="s">
        <v>324</v>
      </c>
      <c r="AT234" s="168"/>
      <c r="AU234" s="859"/>
      <c r="AV234" s="859"/>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0" t="s">
        <v>356</v>
      </c>
      <c r="Z235" s="861"/>
      <c r="AA235" s="862"/>
      <c r="AB235" s="176"/>
      <c r="AC235" s="176"/>
      <c r="AD235" s="176"/>
      <c r="AE235" s="177"/>
      <c r="AF235" s="538"/>
      <c r="AG235" s="538"/>
      <c r="AH235" s="538"/>
      <c r="AI235" s="177"/>
      <c r="AJ235" s="538"/>
      <c r="AK235" s="538"/>
      <c r="AL235" s="538"/>
      <c r="AM235" s="177"/>
      <c r="AN235" s="538"/>
      <c r="AO235" s="538"/>
      <c r="AP235" s="538"/>
      <c r="AQ235" s="177"/>
      <c r="AR235" s="538"/>
      <c r="AS235" s="538"/>
      <c r="AT235" s="538"/>
      <c r="AU235" s="177"/>
      <c r="AV235" s="538"/>
      <c r="AW235" s="538"/>
      <c r="AX235" s="845"/>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6"/>
      <c r="AB236" s="196"/>
      <c r="AC236" s="196"/>
      <c r="AD236" s="196"/>
      <c r="AE236" s="177"/>
      <c r="AF236" s="538"/>
      <c r="AG236" s="538"/>
      <c r="AH236" s="538"/>
      <c r="AI236" s="177"/>
      <c r="AJ236" s="538"/>
      <c r="AK236" s="538"/>
      <c r="AL236" s="538"/>
      <c r="AM236" s="177"/>
      <c r="AN236" s="538"/>
      <c r="AO236" s="538"/>
      <c r="AP236" s="538"/>
      <c r="AQ236" s="177"/>
      <c r="AR236" s="538"/>
      <c r="AS236" s="538"/>
      <c r="AT236" s="538"/>
      <c r="AU236" s="177"/>
      <c r="AV236" s="538"/>
      <c r="AW236" s="538"/>
      <c r="AX236" s="845"/>
    </row>
    <row r="237" spans="1:50" ht="18.75" hidden="1" customHeight="1" x14ac:dyDescent="0.15">
      <c r="A237" s="160"/>
      <c r="B237" s="150"/>
      <c r="C237" s="149"/>
      <c r="D237" s="150"/>
      <c r="E237" s="149"/>
      <c r="F237" s="163"/>
      <c r="G237" s="847" t="s">
        <v>355</v>
      </c>
      <c r="H237" s="194"/>
      <c r="I237" s="194"/>
      <c r="J237" s="194"/>
      <c r="K237" s="194"/>
      <c r="L237" s="194"/>
      <c r="M237" s="194"/>
      <c r="N237" s="194"/>
      <c r="O237" s="194"/>
      <c r="P237" s="194"/>
      <c r="Q237" s="194"/>
      <c r="R237" s="194"/>
      <c r="S237" s="194"/>
      <c r="T237" s="194"/>
      <c r="U237" s="194"/>
      <c r="V237" s="194"/>
      <c r="W237" s="194"/>
      <c r="X237" s="848"/>
      <c r="Y237" s="849"/>
      <c r="Z237" s="850"/>
      <c r="AA237" s="851"/>
      <c r="AB237" s="855" t="s">
        <v>12</v>
      </c>
      <c r="AC237" s="194"/>
      <c r="AD237" s="848"/>
      <c r="AE237" s="856" t="s">
        <v>325</v>
      </c>
      <c r="AF237" s="856"/>
      <c r="AG237" s="856"/>
      <c r="AH237" s="856"/>
      <c r="AI237" s="856" t="s">
        <v>326</v>
      </c>
      <c r="AJ237" s="856"/>
      <c r="AK237" s="856"/>
      <c r="AL237" s="856"/>
      <c r="AM237" s="856" t="s">
        <v>327</v>
      </c>
      <c r="AN237" s="856"/>
      <c r="AO237" s="856"/>
      <c r="AP237" s="855"/>
      <c r="AQ237" s="855" t="s">
        <v>323</v>
      </c>
      <c r="AR237" s="194"/>
      <c r="AS237" s="194"/>
      <c r="AT237" s="848"/>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2"/>
      <c r="Z238" s="853"/>
      <c r="AA238" s="854"/>
      <c r="AB238" s="172"/>
      <c r="AC238" s="167"/>
      <c r="AD238" s="168"/>
      <c r="AE238" s="857"/>
      <c r="AF238" s="857"/>
      <c r="AG238" s="857"/>
      <c r="AH238" s="857"/>
      <c r="AI238" s="857"/>
      <c r="AJ238" s="857"/>
      <c r="AK238" s="857"/>
      <c r="AL238" s="857"/>
      <c r="AM238" s="857"/>
      <c r="AN238" s="857"/>
      <c r="AO238" s="857"/>
      <c r="AP238" s="172"/>
      <c r="AQ238" s="858"/>
      <c r="AR238" s="859"/>
      <c r="AS238" s="167" t="s">
        <v>324</v>
      </c>
      <c r="AT238" s="168"/>
      <c r="AU238" s="859"/>
      <c r="AV238" s="859"/>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0" t="s">
        <v>356</v>
      </c>
      <c r="Z239" s="861"/>
      <c r="AA239" s="862"/>
      <c r="AB239" s="176"/>
      <c r="AC239" s="176"/>
      <c r="AD239" s="176"/>
      <c r="AE239" s="177"/>
      <c r="AF239" s="538"/>
      <c r="AG239" s="538"/>
      <c r="AH239" s="538"/>
      <c r="AI239" s="177"/>
      <c r="AJ239" s="538"/>
      <c r="AK239" s="538"/>
      <c r="AL239" s="538"/>
      <c r="AM239" s="177"/>
      <c r="AN239" s="538"/>
      <c r="AO239" s="538"/>
      <c r="AP239" s="538"/>
      <c r="AQ239" s="177"/>
      <c r="AR239" s="538"/>
      <c r="AS239" s="538"/>
      <c r="AT239" s="538"/>
      <c r="AU239" s="177"/>
      <c r="AV239" s="538"/>
      <c r="AW239" s="538"/>
      <c r="AX239" s="845"/>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6"/>
      <c r="AB240" s="196"/>
      <c r="AC240" s="196"/>
      <c r="AD240" s="196"/>
      <c r="AE240" s="177"/>
      <c r="AF240" s="538"/>
      <c r="AG240" s="538"/>
      <c r="AH240" s="538"/>
      <c r="AI240" s="177"/>
      <c r="AJ240" s="538"/>
      <c r="AK240" s="538"/>
      <c r="AL240" s="538"/>
      <c r="AM240" s="177"/>
      <c r="AN240" s="538"/>
      <c r="AO240" s="538"/>
      <c r="AP240" s="538"/>
      <c r="AQ240" s="177"/>
      <c r="AR240" s="538"/>
      <c r="AS240" s="538"/>
      <c r="AT240" s="538"/>
      <c r="AU240" s="177"/>
      <c r="AV240" s="538"/>
      <c r="AW240" s="538"/>
      <c r="AX240" s="845"/>
    </row>
    <row r="241" spans="1:50" ht="18.75" hidden="1" customHeight="1" x14ac:dyDescent="0.15">
      <c r="A241" s="160"/>
      <c r="B241" s="150"/>
      <c r="C241" s="149"/>
      <c r="D241" s="150"/>
      <c r="E241" s="149"/>
      <c r="F241" s="163"/>
      <c r="G241" s="847" t="s">
        <v>355</v>
      </c>
      <c r="H241" s="194"/>
      <c r="I241" s="194"/>
      <c r="J241" s="194"/>
      <c r="K241" s="194"/>
      <c r="L241" s="194"/>
      <c r="M241" s="194"/>
      <c r="N241" s="194"/>
      <c r="O241" s="194"/>
      <c r="P241" s="194"/>
      <c r="Q241" s="194"/>
      <c r="R241" s="194"/>
      <c r="S241" s="194"/>
      <c r="T241" s="194"/>
      <c r="U241" s="194"/>
      <c r="V241" s="194"/>
      <c r="W241" s="194"/>
      <c r="X241" s="848"/>
      <c r="Y241" s="849"/>
      <c r="Z241" s="850"/>
      <c r="AA241" s="851"/>
      <c r="AB241" s="855" t="s">
        <v>12</v>
      </c>
      <c r="AC241" s="194"/>
      <c r="AD241" s="848"/>
      <c r="AE241" s="856" t="s">
        <v>325</v>
      </c>
      <c r="AF241" s="856"/>
      <c r="AG241" s="856"/>
      <c r="AH241" s="856"/>
      <c r="AI241" s="856" t="s">
        <v>326</v>
      </c>
      <c r="AJ241" s="856"/>
      <c r="AK241" s="856"/>
      <c r="AL241" s="856"/>
      <c r="AM241" s="856" t="s">
        <v>327</v>
      </c>
      <c r="AN241" s="856"/>
      <c r="AO241" s="856"/>
      <c r="AP241" s="855"/>
      <c r="AQ241" s="855" t="s">
        <v>323</v>
      </c>
      <c r="AR241" s="194"/>
      <c r="AS241" s="194"/>
      <c r="AT241" s="848"/>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2"/>
      <c r="Z242" s="853"/>
      <c r="AA242" s="854"/>
      <c r="AB242" s="172"/>
      <c r="AC242" s="167"/>
      <c r="AD242" s="168"/>
      <c r="AE242" s="857"/>
      <c r="AF242" s="857"/>
      <c r="AG242" s="857"/>
      <c r="AH242" s="857"/>
      <c r="AI242" s="857"/>
      <c r="AJ242" s="857"/>
      <c r="AK242" s="857"/>
      <c r="AL242" s="857"/>
      <c r="AM242" s="857"/>
      <c r="AN242" s="857"/>
      <c r="AO242" s="857"/>
      <c r="AP242" s="172"/>
      <c r="AQ242" s="858"/>
      <c r="AR242" s="859"/>
      <c r="AS242" s="167" t="s">
        <v>324</v>
      </c>
      <c r="AT242" s="168"/>
      <c r="AU242" s="859"/>
      <c r="AV242" s="859"/>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0" t="s">
        <v>356</v>
      </c>
      <c r="Z243" s="861"/>
      <c r="AA243" s="862"/>
      <c r="AB243" s="176"/>
      <c r="AC243" s="176"/>
      <c r="AD243" s="176"/>
      <c r="AE243" s="177"/>
      <c r="AF243" s="538"/>
      <c r="AG243" s="538"/>
      <c r="AH243" s="538"/>
      <c r="AI243" s="177"/>
      <c r="AJ243" s="538"/>
      <c r="AK243" s="538"/>
      <c r="AL243" s="538"/>
      <c r="AM243" s="177"/>
      <c r="AN243" s="538"/>
      <c r="AO243" s="538"/>
      <c r="AP243" s="538"/>
      <c r="AQ243" s="177"/>
      <c r="AR243" s="538"/>
      <c r="AS243" s="538"/>
      <c r="AT243" s="538"/>
      <c r="AU243" s="177"/>
      <c r="AV243" s="538"/>
      <c r="AW243" s="538"/>
      <c r="AX243" s="845"/>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6"/>
      <c r="AB244" s="196"/>
      <c r="AC244" s="196"/>
      <c r="AD244" s="196"/>
      <c r="AE244" s="177"/>
      <c r="AF244" s="538"/>
      <c r="AG244" s="538"/>
      <c r="AH244" s="538"/>
      <c r="AI244" s="177"/>
      <c r="AJ244" s="538"/>
      <c r="AK244" s="538"/>
      <c r="AL244" s="538"/>
      <c r="AM244" s="177"/>
      <c r="AN244" s="538"/>
      <c r="AO244" s="538"/>
      <c r="AP244" s="538"/>
      <c r="AQ244" s="177"/>
      <c r="AR244" s="538"/>
      <c r="AS244" s="538"/>
      <c r="AT244" s="538"/>
      <c r="AU244" s="177"/>
      <c r="AV244" s="538"/>
      <c r="AW244" s="538"/>
      <c r="AX244" s="845"/>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2"/>
      <c r="Z245" s="853"/>
      <c r="AA245" s="854"/>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2"/>
      <c r="Z246" s="853"/>
      <c r="AA246" s="854"/>
      <c r="AB246" s="172"/>
      <c r="AC246" s="167"/>
      <c r="AD246" s="168"/>
      <c r="AE246" s="857"/>
      <c r="AF246" s="857"/>
      <c r="AG246" s="857"/>
      <c r="AH246" s="857"/>
      <c r="AI246" s="857"/>
      <c r="AJ246" s="857"/>
      <c r="AK246" s="857"/>
      <c r="AL246" s="857"/>
      <c r="AM246" s="857"/>
      <c r="AN246" s="857"/>
      <c r="AO246" s="857"/>
      <c r="AP246" s="172"/>
      <c r="AQ246" s="858"/>
      <c r="AR246" s="859"/>
      <c r="AS246" s="167" t="s">
        <v>324</v>
      </c>
      <c r="AT246" s="168"/>
      <c r="AU246" s="859"/>
      <c r="AV246" s="859"/>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0" t="s">
        <v>356</v>
      </c>
      <c r="Z247" s="861"/>
      <c r="AA247" s="862"/>
      <c r="AB247" s="176"/>
      <c r="AC247" s="176"/>
      <c r="AD247" s="176"/>
      <c r="AE247" s="177"/>
      <c r="AF247" s="538"/>
      <c r="AG247" s="538"/>
      <c r="AH247" s="538"/>
      <c r="AI247" s="177"/>
      <c r="AJ247" s="538"/>
      <c r="AK247" s="538"/>
      <c r="AL247" s="538"/>
      <c r="AM247" s="177"/>
      <c r="AN247" s="538"/>
      <c r="AO247" s="538"/>
      <c r="AP247" s="538"/>
      <c r="AQ247" s="177"/>
      <c r="AR247" s="538"/>
      <c r="AS247" s="538"/>
      <c r="AT247" s="538"/>
      <c r="AU247" s="177"/>
      <c r="AV247" s="538"/>
      <c r="AW247" s="538"/>
      <c r="AX247" s="845"/>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6"/>
      <c r="AB248" s="196"/>
      <c r="AC248" s="196"/>
      <c r="AD248" s="196"/>
      <c r="AE248" s="177"/>
      <c r="AF248" s="538"/>
      <c r="AG248" s="538"/>
      <c r="AH248" s="538"/>
      <c r="AI248" s="177"/>
      <c r="AJ248" s="538"/>
      <c r="AK248" s="538"/>
      <c r="AL248" s="538"/>
      <c r="AM248" s="177"/>
      <c r="AN248" s="538"/>
      <c r="AO248" s="538"/>
      <c r="AP248" s="538"/>
      <c r="AQ248" s="177"/>
      <c r="AR248" s="538"/>
      <c r="AS248" s="538"/>
      <c r="AT248" s="538"/>
      <c r="AU248" s="177"/>
      <c r="AV248" s="538"/>
      <c r="AW248" s="538"/>
      <c r="AX248" s="845"/>
    </row>
    <row r="249" spans="1:50" ht="18.75" hidden="1" customHeight="1" x14ac:dyDescent="0.15">
      <c r="A249" s="160"/>
      <c r="B249" s="150"/>
      <c r="C249" s="149"/>
      <c r="D249" s="150"/>
      <c r="E249" s="149"/>
      <c r="F249" s="163"/>
      <c r="G249" s="847" t="s">
        <v>355</v>
      </c>
      <c r="H249" s="194"/>
      <c r="I249" s="194"/>
      <c r="J249" s="194"/>
      <c r="K249" s="194"/>
      <c r="L249" s="194"/>
      <c r="M249" s="194"/>
      <c r="N249" s="194"/>
      <c r="O249" s="194"/>
      <c r="P249" s="194"/>
      <c r="Q249" s="194"/>
      <c r="R249" s="194"/>
      <c r="S249" s="194"/>
      <c r="T249" s="194"/>
      <c r="U249" s="194"/>
      <c r="V249" s="194"/>
      <c r="W249" s="194"/>
      <c r="X249" s="848"/>
      <c r="Y249" s="849"/>
      <c r="Z249" s="850"/>
      <c r="AA249" s="851"/>
      <c r="AB249" s="855" t="s">
        <v>12</v>
      </c>
      <c r="AC249" s="194"/>
      <c r="AD249" s="848"/>
      <c r="AE249" s="856" t="s">
        <v>325</v>
      </c>
      <c r="AF249" s="856"/>
      <c r="AG249" s="856"/>
      <c r="AH249" s="856"/>
      <c r="AI249" s="856" t="s">
        <v>326</v>
      </c>
      <c r="AJ249" s="856"/>
      <c r="AK249" s="856"/>
      <c r="AL249" s="856"/>
      <c r="AM249" s="856" t="s">
        <v>327</v>
      </c>
      <c r="AN249" s="856"/>
      <c r="AO249" s="856"/>
      <c r="AP249" s="855"/>
      <c r="AQ249" s="855" t="s">
        <v>323</v>
      </c>
      <c r="AR249" s="194"/>
      <c r="AS249" s="194"/>
      <c r="AT249" s="848"/>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2"/>
      <c r="Z250" s="853"/>
      <c r="AA250" s="854"/>
      <c r="AB250" s="172"/>
      <c r="AC250" s="167"/>
      <c r="AD250" s="168"/>
      <c r="AE250" s="857"/>
      <c r="AF250" s="857"/>
      <c r="AG250" s="857"/>
      <c r="AH250" s="857"/>
      <c r="AI250" s="857"/>
      <c r="AJ250" s="857"/>
      <c r="AK250" s="857"/>
      <c r="AL250" s="857"/>
      <c r="AM250" s="857"/>
      <c r="AN250" s="857"/>
      <c r="AO250" s="857"/>
      <c r="AP250" s="172"/>
      <c r="AQ250" s="858"/>
      <c r="AR250" s="859"/>
      <c r="AS250" s="167" t="s">
        <v>324</v>
      </c>
      <c r="AT250" s="168"/>
      <c r="AU250" s="859"/>
      <c r="AV250" s="859"/>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0" t="s">
        <v>356</v>
      </c>
      <c r="Z251" s="861"/>
      <c r="AA251" s="862"/>
      <c r="AB251" s="176"/>
      <c r="AC251" s="176"/>
      <c r="AD251" s="176"/>
      <c r="AE251" s="177"/>
      <c r="AF251" s="538"/>
      <c r="AG251" s="538"/>
      <c r="AH251" s="538"/>
      <c r="AI251" s="177"/>
      <c r="AJ251" s="538"/>
      <c r="AK251" s="538"/>
      <c r="AL251" s="538"/>
      <c r="AM251" s="177"/>
      <c r="AN251" s="538"/>
      <c r="AO251" s="538"/>
      <c r="AP251" s="538"/>
      <c r="AQ251" s="177"/>
      <c r="AR251" s="538"/>
      <c r="AS251" s="538"/>
      <c r="AT251" s="538"/>
      <c r="AU251" s="177"/>
      <c r="AV251" s="538"/>
      <c r="AW251" s="538"/>
      <c r="AX251" s="845"/>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6"/>
      <c r="AB252" s="196"/>
      <c r="AC252" s="196"/>
      <c r="AD252" s="196"/>
      <c r="AE252" s="177"/>
      <c r="AF252" s="538"/>
      <c r="AG252" s="538"/>
      <c r="AH252" s="538"/>
      <c r="AI252" s="177"/>
      <c r="AJ252" s="538"/>
      <c r="AK252" s="538"/>
      <c r="AL252" s="538"/>
      <c r="AM252" s="177"/>
      <c r="AN252" s="538"/>
      <c r="AO252" s="538"/>
      <c r="AP252" s="538"/>
      <c r="AQ252" s="177"/>
      <c r="AR252" s="538"/>
      <c r="AS252" s="538"/>
      <c r="AT252" s="538"/>
      <c r="AU252" s="177"/>
      <c r="AV252" s="538"/>
      <c r="AW252" s="538"/>
      <c r="AX252" s="845"/>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9"/>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7" t="s">
        <v>355</v>
      </c>
      <c r="H353" s="194"/>
      <c r="I353" s="194"/>
      <c r="J353" s="194"/>
      <c r="K353" s="194"/>
      <c r="L353" s="194"/>
      <c r="M353" s="194"/>
      <c r="N353" s="194"/>
      <c r="O353" s="194"/>
      <c r="P353" s="194"/>
      <c r="Q353" s="194"/>
      <c r="R353" s="194"/>
      <c r="S353" s="194"/>
      <c r="T353" s="194"/>
      <c r="U353" s="194"/>
      <c r="V353" s="194"/>
      <c r="W353" s="194"/>
      <c r="X353" s="848"/>
      <c r="Y353" s="849"/>
      <c r="Z353" s="850"/>
      <c r="AA353" s="851"/>
      <c r="AB353" s="855" t="s">
        <v>12</v>
      </c>
      <c r="AC353" s="194"/>
      <c r="AD353" s="848"/>
      <c r="AE353" s="856" t="s">
        <v>325</v>
      </c>
      <c r="AF353" s="856"/>
      <c r="AG353" s="856"/>
      <c r="AH353" s="856"/>
      <c r="AI353" s="856" t="s">
        <v>326</v>
      </c>
      <c r="AJ353" s="856"/>
      <c r="AK353" s="856"/>
      <c r="AL353" s="856"/>
      <c r="AM353" s="856" t="s">
        <v>327</v>
      </c>
      <c r="AN353" s="856"/>
      <c r="AO353" s="856"/>
      <c r="AP353" s="855"/>
      <c r="AQ353" s="855" t="s">
        <v>323</v>
      </c>
      <c r="AR353" s="194"/>
      <c r="AS353" s="194"/>
      <c r="AT353" s="848"/>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2"/>
      <c r="Z354" s="853"/>
      <c r="AA354" s="854"/>
      <c r="AB354" s="172"/>
      <c r="AC354" s="167"/>
      <c r="AD354" s="168"/>
      <c r="AE354" s="857"/>
      <c r="AF354" s="857"/>
      <c r="AG354" s="857"/>
      <c r="AH354" s="857"/>
      <c r="AI354" s="857"/>
      <c r="AJ354" s="857"/>
      <c r="AK354" s="857"/>
      <c r="AL354" s="857"/>
      <c r="AM354" s="857"/>
      <c r="AN354" s="857"/>
      <c r="AO354" s="857"/>
      <c r="AP354" s="172"/>
      <c r="AQ354" s="858"/>
      <c r="AR354" s="859"/>
      <c r="AS354" s="167" t="s">
        <v>324</v>
      </c>
      <c r="AT354" s="168"/>
      <c r="AU354" s="859"/>
      <c r="AV354" s="859"/>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0" t="s">
        <v>356</v>
      </c>
      <c r="Z355" s="861"/>
      <c r="AA355" s="862"/>
      <c r="AB355" s="176"/>
      <c r="AC355" s="176"/>
      <c r="AD355" s="176"/>
      <c r="AE355" s="177"/>
      <c r="AF355" s="538"/>
      <c r="AG355" s="538"/>
      <c r="AH355" s="538"/>
      <c r="AI355" s="177"/>
      <c r="AJ355" s="538"/>
      <c r="AK355" s="538"/>
      <c r="AL355" s="538"/>
      <c r="AM355" s="177"/>
      <c r="AN355" s="538"/>
      <c r="AO355" s="538"/>
      <c r="AP355" s="538"/>
      <c r="AQ355" s="177"/>
      <c r="AR355" s="538"/>
      <c r="AS355" s="538"/>
      <c r="AT355" s="538"/>
      <c r="AU355" s="177"/>
      <c r="AV355" s="538"/>
      <c r="AW355" s="538"/>
      <c r="AX355" s="845"/>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6"/>
      <c r="AB356" s="196"/>
      <c r="AC356" s="196"/>
      <c r="AD356" s="196"/>
      <c r="AE356" s="177"/>
      <c r="AF356" s="538"/>
      <c r="AG356" s="538"/>
      <c r="AH356" s="538"/>
      <c r="AI356" s="177"/>
      <c r="AJ356" s="538"/>
      <c r="AK356" s="538"/>
      <c r="AL356" s="538"/>
      <c r="AM356" s="177"/>
      <c r="AN356" s="538"/>
      <c r="AO356" s="538"/>
      <c r="AP356" s="538"/>
      <c r="AQ356" s="177"/>
      <c r="AR356" s="538"/>
      <c r="AS356" s="538"/>
      <c r="AT356" s="538"/>
      <c r="AU356" s="177"/>
      <c r="AV356" s="538"/>
      <c r="AW356" s="538"/>
      <c r="AX356" s="845"/>
    </row>
    <row r="357" spans="1:50" ht="18.75" hidden="1" customHeight="1" x14ac:dyDescent="0.15">
      <c r="A357" s="160"/>
      <c r="B357" s="150"/>
      <c r="C357" s="149"/>
      <c r="D357" s="150"/>
      <c r="E357" s="149"/>
      <c r="F357" s="163"/>
      <c r="G357" s="847" t="s">
        <v>355</v>
      </c>
      <c r="H357" s="194"/>
      <c r="I357" s="194"/>
      <c r="J357" s="194"/>
      <c r="K357" s="194"/>
      <c r="L357" s="194"/>
      <c r="M357" s="194"/>
      <c r="N357" s="194"/>
      <c r="O357" s="194"/>
      <c r="P357" s="194"/>
      <c r="Q357" s="194"/>
      <c r="R357" s="194"/>
      <c r="S357" s="194"/>
      <c r="T357" s="194"/>
      <c r="U357" s="194"/>
      <c r="V357" s="194"/>
      <c r="W357" s="194"/>
      <c r="X357" s="848"/>
      <c r="Y357" s="849"/>
      <c r="Z357" s="850"/>
      <c r="AA357" s="851"/>
      <c r="AB357" s="855" t="s">
        <v>12</v>
      </c>
      <c r="AC357" s="194"/>
      <c r="AD357" s="848"/>
      <c r="AE357" s="856" t="s">
        <v>325</v>
      </c>
      <c r="AF357" s="856"/>
      <c r="AG357" s="856"/>
      <c r="AH357" s="856"/>
      <c r="AI357" s="856" t="s">
        <v>326</v>
      </c>
      <c r="AJ357" s="856"/>
      <c r="AK357" s="856"/>
      <c r="AL357" s="856"/>
      <c r="AM357" s="856" t="s">
        <v>327</v>
      </c>
      <c r="AN357" s="856"/>
      <c r="AO357" s="856"/>
      <c r="AP357" s="855"/>
      <c r="AQ357" s="855" t="s">
        <v>323</v>
      </c>
      <c r="AR357" s="194"/>
      <c r="AS357" s="194"/>
      <c r="AT357" s="848"/>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2"/>
      <c r="Z358" s="853"/>
      <c r="AA358" s="854"/>
      <c r="AB358" s="172"/>
      <c r="AC358" s="167"/>
      <c r="AD358" s="168"/>
      <c r="AE358" s="857"/>
      <c r="AF358" s="857"/>
      <c r="AG358" s="857"/>
      <c r="AH358" s="857"/>
      <c r="AI358" s="857"/>
      <c r="AJ358" s="857"/>
      <c r="AK358" s="857"/>
      <c r="AL358" s="857"/>
      <c r="AM358" s="857"/>
      <c r="AN358" s="857"/>
      <c r="AO358" s="857"/>
      <c r="AP358" s="172"/>
      <c r="AQ358" s="858"/>
      <c r="AR358" s="859"/>
      <c r="AS358" s="167" t="s">
        <v>324</v>
      </c>
      <c r="AT358" s="168"/>
      <c r="AU358" s="859"/>
      <c r="AV358" s="859"/>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0" t="s">
        <v>356</v>
      </c>
      <c r="Z359" s="861"/>
      <c r="AA359" s="862"/>
      <c r="AB359" s="176"/>
      <c r="AC359" s="176"/>
      <c r="AD359" s="176"/>
      <c r="AE359" s="177"/>
      <c r="AF359" s="538"/>
      <c r="AG359" s="538"/>
      <c r="AH359" s="538"/>
      <c r="AI359" s="177"/>
      <c r="AJ359" s="538"/>
      <c r="AK359" s="538"/>
      <c r="AL359" s="538"/>
      <c r="AM359" s="177"/>
      <c r="AN359" s="538"/>
      <c r="AO359" s="538"/>
      <c r="AP359" s="538"/>
      <c r="AQ359" s="177"/>
      <c r="AR359" s="538"/>
      <c r="AS359" s="538"/>
      <c r="AT359" s="538"/>
      <c r="AU359" s="177"/>
      <c r="AV359" s="538"/>
      <c r="AW359" s="538"/>
      <c r="AX359" s="845"/>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6"/>
      <c r="AB360" s="196"/>
      <c r="AC360" s="196"/>
      <c r="AD360" s="196"/>
      <c r="AE360" s="177"/>
      <c r="AF360" s="538"/>
      <c r="AG360" s="538"/>
      <c r="AH360" s="538"/>
      <c r="AI360" s="177"/>
      <c r="AJ360" s="538"/>
      <c r="AK360" s="538"/>
      <c r="AL360" s="538"/>
      <c r="AM360" s="177"/>
      <c r="AN360" s="538"/>
      <c r="AO360" s="538"/>
      <c r="AP360" s="538"/>
      <c r="AQ360" s="177"/>
      <c r="AR360" s="538"/>
      <c r="AS360" s="538"/>
      <c r="AT360" s="538"/>
      <c r="AU360" s="177"/>
      <c r="AV360" s="538"/>
      <c r="AW360" s="538"/>
      <c r="AX360" s="845"/>
    </row>
    <row r="361" spans="1:50" ht="18.75" hidden="1" customHeight="1" x14ac:dyDescent="0.15">
      <c r="A361" s="160"/>
      <c r="B361" s="150"/>
      <c r="C361" s="149"/>
      <c r="D361" s="150"/>
      <c r="E361" s="149"/>
      <c r="F361" s="163"/>
      <c r="G361" s="847" t="s">
        <v>355</v>
      </c>
      <c r="H361" s="194"/>
      <c r="I361" s="194"/>
      <c r="J361" s="194"/>
      <c r="K361" s="194"/>
      <c r="L361" s="194"/>
      <c r="M361" s="194"/>
      <c r="N361" s="194"/>
      <c r="O361" s="194"/>
      <c r="P361" s="194"/>
      <c r="Q361" s="194"/>
      <c r="R361" s="194"/>
      <c r="S361" s="194"/>
      <c r="T361" s="194"/>
      <c r="U361" s="194"/>
      <c r="V361" s="194"/>
      <c r="W361" s="194"/>
      <c r="X361" s="848"/>
      <c r="Y361" s="849"/>
      <c r="Z361" s="850"/>
      <c r="AA361" s="851"/>
      <c r="AB361" s="855" t="s">
        <v>12</v>
      </c>
      <c r="AC361" s="194"/>
      <c r="AD361" s="848"/>
      <c r="AE361" s="856" t="s">
        <v>325</v>
      </c>
      <c r="AF361" s="856"/>
      <c r="AG361" s="856"/>
      <c r="AH361" s="856"/>
      <c r="AI361" s="856" t="s">
        <v>326</v>
      </c>
      <c r="AJ361" s="856"/>
      <c r="AK361" s="856"/>
      <c r="AL361" s="856"/>
      <c r="AM361" s="856" t="s">
        <v>327</v>
      </c>
      <c r="AN361" s="856"/>
      <c r="AO361" s="856"/>
      <c r="AP361" s="855"/>
      <c r="AQ361" s="855" t="s">
        <v>323</v>
      </c>
      <c r="AR361" s="194"/>
      <c r="AS361" s="194"/>
      <c r="AT361" s="848"/>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2"/>
      <c r="Z362" s="853"/>
      <c r="AA362" s="854"/>
      <c r="AB362" s="172"/>
      <c r="AC362" s="167"/>
      <c r="AD362" s="168"/>
      <c r="AE362" s="857"/>
      <c r="AF362" s="857"/>
      <c r="AG362" s="857"/>
      <c r="AH362" s="857"/>
      <c r="AI362" s="857"/>
      <c r="AJ362" s="857"/>
      <c r="AK362" s="857"/>
      <c r="AL362" s="857"/>
      <c r="AM362" s="857"/>
      <c r="AN362" s="857"/>
      <c r="AO362" s="857"/>
      <c r="AP362" s="172"/>
      <c r="AQ362" s="858"/>
      <c r="AR362" s="859"/>
      <c r="AS362" s="167" t="s">
        <v>324</v>
      </c>
      <c r="AT362" s="168"/>
      <c r="AU362" s="859"/>
      <c r="AV362" s="859"/>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0" t="s">
        <v>356</v>
      </c>
      <c r="Z363" s="861"/>
      <c r="AA363" s="862"/>
      <c r="AB363" s="176"/>
      <c r="AC363" s="176"/>
      <c r="AD363" s="176"/>
      <c r="AE363" s="177"/>
      <c r="AF363" s="538"/>
      <c r="AG363" s="538"/>
      <c r="AH363" s="538"/>
      <c r="AI363" s="177"/>
      <c r="AJ363" s="538"/>
      <c r="AK363" s="538"/>
      <c r="AL363" s="538"/>
      <c r="AM363" s="177"/>
      <c r="AN363" s="538"/>
      <c r="AO363" s="538"/>
      <c r="AP363" s="538"/>
      <c r="AQ363" s="177"/>
      <c r="AR363" s="538"/>
      <c r="AS363" s="538"/>
      <c r="AT363" s="538"/>
      <c r="AU363" s="177"/>
      <c r="AV363" s="538"/>
      <c r="AW363" s="538"/>
      <c r="AX363" s="845"/>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6"/>
      <c r="AB364" s="196"/>
      <c r="AC364" s="196"/>
      <c r="AD364" s="196"/>
      <c r="AE364" s="177"/>
      <c r="AF364" s="538"/>
      <c r="AG364" s="538"/>
      <c r="AH364" s="538"/>
      <c r="AI364" s="177"/>
      <c r="AJ364" s="538"/>
      <c r="AK364" s="538"/>
      <c r="AL364" s="538"/>
      <c r="AM364" s="177"/>
      <c r="AN364" s="538"/>
      <c r="AO364" s="538"/>
      <c r="AP364" s="538"/>
      <c r="AQ364" s="177"/>
      <c r="AR364" s="538"/>
      <c r="AS364" s="538"/>
      <c r="AT364" s="538"/>
      <c r="AU364" s="177"/>
      <c r="AV364" s="538"/>
      <c r="AW364" s="538"/>
      <c r="AX364" s="845"/>
    </row>
    <row r="365" spans="1:50" ht="18.75" hidden="1" customHeight="1" x14ac:dyDescent="0.15">
      <c r="A365" s="160"/>
      <c r="B365" s="150"/>
      <c r="C365" s="149"/>
      <c r="D365" s="150"/>
      <c r="E365" s="149"/>
      <c r="F365" s="163"/>
      <c r="G365" s="847" t="s">
        <v>355</v>
      </c>
      <c r="H365" s="194"/>
      <c r="I365" s="194"/>
      <c r="J365" s="194"/>
      <c r="K365" s="194"/>
      <c r="L365" s="194"/>
      <c r="M365" s="194"/>
      <c r="N365" s="194"/>
      <c r="O365" s="194"/>
      <c r="P365" s="194"/>
      <c r="Q365" s="194"/>
      <c r="R365" s="194"/>
      <c r="S365" s="194"/>
      <c r="T365" s="194"/>
      <c r="U365" s="194"/>
      <c r="V365" s="194"/>
      <c r="W365" s="194"/>
      <c r="X365" s="848"/>
      <c r="Y365" s="849"/>
      <c r="Z365" s="850"/>
      <c r="AA365" s="851"/>
      <c r="AB365" s="855" t="s">
        <v>12</v>
      </c>
      <c r="AC365" s="194"/>
      <c r="AD365" s="848"/>
      <c r="AE365" s="856" t="s">
        <v>325</v>
      </c>
      <c r="AF365" s="856"/>
      <c r="AG365" s="856"/>
      <c r="AH365" s="856"/>
      <c r="AI365" s="856" t="s">
        <v>326</v>
      </c>
      <c r="AJ365" s="856"/>
      <c r="AK365" s="856"/>
      <c r="AL365" s="856"/>
      <c r="AM365" s="856" t="s">
        <v>327</v>
      </c>
      <c r="AN365" s="856"/>
      <c r="AO365" s="856"/>
      <c r="AP365" s="855"/>
      <c r="AQ365" s="855" t="s">
        <v>323</v>
      </c>
      <c r="AR365" s="194"/>
      <c r="AS365" s="194"/>
      <c r="AT365" s="848"/>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2"/>
      <c r="Z366" s="853"/>
      <c r="AA366" s="854"/>
      <c r="AB366" s="172"/>
      <c r="AC366" s="167"/>
      <c r="AD366" s="168"/>
      <c r="AE366" s="857"/>
      <c r="AF366" s="857"/>
      <c r="AG366" s="857"/>
      <c r="AH366" s="857"/>
      <c r="AI366" s="857"/>
      <c r="AJ366" s="857"/>
      <c r="AK366" s="857"/>
      <c r="AL366" s="857"/>
      <c r="AM366" s="857"/>
      <c r="AN366" s="857"/>
      <c r="AO366" s="857"/>
      <c r="AP366" s="172"/>
      <c r="AQ366" s="858"/>
      <c r="AR366" s="859"/>
      <c r="AS366" s="167" t="s">
        <v>324</v>
      </c>
      <c r="AT366" s="168"/>
      <c r="AU366" s="859"/>
      <c r="AV366" s="859"/>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0" t="s">
        <v>356</v>
      </c>
      <c r="Z367" s="861"/>
      <c r="AA367" s="862"/>
      <c r="AB367" s="176"/>
      <c r="AC367" s="176"/>
      <c r="AD367" s="176"/>
      <c r="AE367" s="177"/>
      <c r="AF367" s="538"/>
      <c r="AG367" s="538"/>
      <c r="AH367" s="538"/>
      <c r="AI367" s="177"/>
      <c r="AJ367" s="538"/>
      <c r="AK367" s="538"/>
      <c r="AL367" s="538"/>
      <c r="AM367" s="177"/>
      <c r="AN367" s="538"/>
      <c r="AO367" s="538"/>
      <c r="AP367" s="538"/>
      <c r="AQ367" s="177"/>
      <c r="AR367" s="538"/>
      <c r="AS367" s="538"/>
      <c r="AT367" s="538"/>
      <c r="AU367" s="177"/>
      <c r="AV367" s="538"/>
      <c r="AW367" s="538"/>
      <c r="AX367" s="845"/>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6"/>
      <c r="AB368" s="196"/>
      <c r="AC368" s="196"/>
      <c r="AD368" s="196"/>
      <c r="AE368" s="177"/>
      <c r="AF368" s="538"/>
      <c r="AG368" s="538"/>
      <c r="AH368" s="538"/>
      <c r="AI368" s="177"/>
      <c r="AJ368" s="538"/>
      <c r="AK368" s="538"/>
      <c r="AL368" s="538"/>
      <c r="AM368" s="177"/>
      <c r="AN368" s="538"/>
      <c r="AO368" s="538"/>
      <c r="AP368" s="538"/>
      <c r="AQ368" s="177"/>
      <c r="AR368" s="538"/>
      <c r="AS368" s="538"/>
      <c r="AT368" s="538"/>
      <c r="AU368" s="177"/>
      <c r="AV368" s="538"/>
      <c r="AW368" s="538"/>
      <c r="AX368" s="845"/>
    </row>
    <row r="369" spans="1:50" ht="18.75" hidden="1" customHeight="1" x14ac:dyDescent="0.15">
      <c r="A369" s="160"/>
      <c r="B369" s="150"/>
      <c r="C369" s="149"/>
      <c r="D369" s="150"/>
      <c r="E369" s="149"/>
      <c r="F369" s="163"/>
      <c r="G369" s="847" t="s">
        <v>355</v>
      </c>
      <c r="H369" s="194"/>
      <c r="I369" s="194"/>
      <c r="J369" s="194"/>
      <c r="K369" s="194"/>
      <c r="L369" s="194"/>
      <c r="M369" s="194"/>
      <c r="N369" s="194"/>
      <c r="O369" s="194"/>
      <c r="P369" s="194"/>
      <c r="Q369" s="194"/>
      <c r="R369" s="194"/>
      <c r="S369" s="194"/>
      <c r="T369" s="194"/>
      <c r="U369" s="194"/>
      <c r="V369" s="194"/>
      <c r="W369" s="194"/>
      <c r="X369" s="848"/>
      <c r="Y369" s="849"/>
      <c r="Z369" s="850"/>
      <c r="AA369" s="851"/>
      <c r="AB369" s="855" t="s">
        <v>12</v>
      </c>
      <c r="AC369" s="194"/>
      <c r="AD369" s="848"/>
      <c r="AE369" s="856" t="s">
        <v>325</v>
      </c>
      <c r="AF369" s="856"/>
      <c r="AG369" s="856"/>
      <c r="AH369" s="856"/>
      <c r="AI369" s="856" t="s">
        <v>326</v>
      </c>
      <c r="AJ369" s="856"/>
      <c r="AK369" s="856"/>
      <c r="AL369" s="856"/>
      <c r="AM369" s="856" t="s">
        <v>327</v>
      </c>
      <c r="AN369" s="856"/>
      <c r="AO369" s="856"/>
      <c r="AP369" s="855"/>
      <c r="AQ369" s="855" t="s">
        <v>323</v>
      </c>
      <c r="AR369" s="194"/>
      <c r="AS369" s="194"/>
      <c r="AT369" s="848"/>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2"/>
      <c r="Z370" s="853"/>
      <c r="AA370" s="854"/>
      <c r="AB370" s="172"/>
      <c r="AC370" s="167"/>
      <c r="AD370" s="168"/>
      <c r="AE370" s="857"/>
      <c r="AF370" s="857"/>
      <c r="AG370" s="857"/>
      <c r="AH370" s="857"/>
      <c r="AI370" s="857"/>
      <c r="AJ370" s="857"/>
      <c r="AK370" s="857"/>
      <c r="AL370" s="857"/>
      <c r="AM370" s="857"/>
      <c r="AN370" s="857"/>
      <c r="AO370" s="857"/>
      <c r="AP370" s="172"/>
      <c r="AQ370" s="858"/>
      <c r="AR370" s="859"/>
      <c r="AS370" s="167" t="s">
        <v>324</v>
      </c>
      <c r="AT370" s="168"/>
      <c r="AU370" s="859"/>
      <c r="AV370" s="859"/>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0" t="s">
        <v>356</v>
      </c>
      <c r="Z371" s="861"/>
      <c r="AA371" s="862"/>
      <c r="AB371" s="176"/>
      <c r="AC371" s="176"/>
      <c r="AD371" s="176"/>
      <c r="AE371" s="177"/>
      <c r="AF371" s="538"/>
      <c r="AG371" s="538"/>
      <c r="AH371" s="538"/>
      <c r="AI371" s="177"/>
      <c r="AJ371" s="538"/>
      <c r="AK371" s="538"/>
      <c r="AL371" s="538"/>
      <c r="AM371" s="177"/>
      <c r="AN371" s="538"/>
      <c r="AO371" s="538"/>
      <c r="AP371" s="538"/>
      <c r="AQ371" s="177"/>
      <c r="AR371" s="538"/>
      <c r="AS371" s="538"/>
      <c r="AT371" s="538"/>
      <c r="AU371" s="177"/>
      <c r="AV371" s="538"/>
      <c r="AW371" s="538"/>
      <c r="AX371" s="845"/>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6"/>
      <c r="AB372" s="196"/>
      <c r="AC372" s="196"/>
      <c r="AD372" s="196"/>
      <c r="AE372" s="177"/>
      <c r="AF372" s="538"/>
      <c r="AG372" s="538"/>
      <c r="AH372" s="538"/>
      <c r="AI372" s="177"/>
      <c r="AJ372" s="538"/>
      <c r="AK372" s="538"/>
      <c r="AL372" s="538"/>
      <c r="AM372" s="177"/>
      <c r="AN372" s="538"/>
      <c r="AO372" s="538"/>
      <c r="AP372" s="538"/>
      <c r="AQ372" s="177"/>
      <c r="AR372" s="538"/>
      <c r="AS372" s="538"/>
      <c r="AT372" s="538"/>
      <c r="AU372" s="177"/>
      <c r="AV372" s="538"/>
      <c r="AW372" s="538"/>
      <c r="AX372" s="845"/>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436</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324</v>
      </c>
      <c r="AH413" s="100"/>
      <c r="AI413" s="110"/>
      <c r="AJ413" s="110"/>
      <c r="AK413" s="110"/>
      <c r="AL413" s="105"/>
      <c r="AM413" s="110"/>
      <c r="AN413" s="110"/>
      <c r="AO413" s="110"/>
      <c r="AP413" s="105"/>
      <c r="AQ413" s="114" t="s">
        <v>441</v>
      </c>
      <c r="AR413" s="113"/>
      <c r="AS413" s="99" t="s">
        <v>324</v>
      </c>
      <c r="AT413" s="100"/>
      <c r="AU413" s="113" t="s">
        <v>441</v>
      </c>
      <c r="AV413" s="113"/>
      <c r="AW413" s="99" t="s">
        <v>310</v>
      </c>
      <c r="AX413" s="115"/>
    </row>
    <row r="414" spans="1:50" ht="22.5" customHeight="1" x14ac:dyDescent="0.15">
      <c r="A414" s="160"/>
      <c r="B414" s="150"/>
      <c r="C414" s="149"/>
      <c r="D414" s="150"/>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324</v>
      </c>
      <c r="AH438" s="100"/>
      <c r="AI438" s="110"/>
      <c r="AJ438" s="110"/>
      <c r="AK438" s="110"/>
      <c r="AL438" s="105"/>
      <c r="AM438" s="110"/>
      <c r="AN438" s="110"/>
      <c r="AO438" s="110"/>
      <c r="AP438" s="105"/>
      <c r="AQ438" s="114" t="s">
        <v>438</v>
      </c>
      <c r="AR438" s="113"/>
      <c r="AS438" s="99" t="s">
        <v>324</v>
      </c>
      <c r="AT438" s="100"/>
      <c r="AU438" s="113" t="s">
        <v>438</v>
      </c>
      <c r="AV438" s="113"/>
      <c r="AW438" s="99" t="s">
        <v>310</v>
      </c>
      <c r="AX438" s="115"/>
    </row>
    <row r="439" spans="1:50" ht="22.5" customHeight="1" x14ac:dyDescent="0.15">
      <c r="A439" s="160"/>
      <c r="B439" s="150"/>
      <c r="C439" s="149"/>
      <c r="D439" s="150"/>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31"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32"/>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45" customHeight="1" x14ac:dyDescent="0.15">
      <c r="A683" s="492" t="s">
        <v>269</v>
      </c>
      <c r="B683" s="493"/>
      <c r="C683" s="696" t="s">
        <v>270</v>
      </c>
      <c r="D683" s="697"/>
      <c r="E683" s="697"/>
      <c r="F683" s="697"/>
      <c r="G683" s="697"/>
      <c r="H683" s="697"/>
      <c r="I683" s="697"/>
      <c r="J683" s="697"/>
      <c r="K683" s="697"/>
      <c r="L683" s="697"/>
      <c r="M683" s="697"/>
      <c r="N683" s="697"/>
      <c r="O683" s="697"/>
      <c r="P683" s="697"/>
      <c r="Q683" s="697"/>
      <c r="R683" s="697"/>
      <c r="S683" s="697"/>
      <c r="T683" s="697"/>
      <c r="U683" s="697"/>
      <c r="V683" s="697"/>
      <c r="W683" s="697"/>
      <c r="X683" s="697"/>
      <c r="Y683" s="697"/>
      <c r="Z683" s="697"/>
      <c r="AA683" s="697"/>
      <c r="AB683" s="697"/>
      <c r="AC683" s="698"/>
      <c r="AD683" s="836" t="s">
        <v>442</v>
      </c>
      <c r="AE683" s="837"/>
      <c r="AF683" s="837"/>
      <c r="AG683" s="833" t="s">
        <v>462</v>
      </c>
      <c r="AH683" s="834"/>
      <c r="AI683" s="834"/>
      <c r="AJ683" s="834"/>
      <c r="AK683" s="834"/>
      <c r="AL683" s="834"/>
      <c r="AM683" s="834"/>
      <c r="AN683" s="834"/>
      <c r="AO683" s="834"/>
      <c r="AP683" s="834"/>
      <c r="AQ683" s="834"/>
      <c r="AR683" s="834"/>
      <c r="AS683" s="834"/>
      <c r="AT683" s="834"/>
      <c r="AU683" s="834"/>
      <c r="AV683" s="834"/>
      <c r="AW683" s="834"/>
      <c r="AX683" s="835"/>
    </row>
    <row r="684" spans="1:50" ht="4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73" t="s">
        <v>442</v>
      </c>
      <c r="AE684" s="574"/>
      <c r="AF684" s="574"/>
      <c r="AG684" s="575" t="s">
        <v>463</v>
      </c>
      <c r="AH684" s="576"/>
      <c r="AI684" s="576"/>
      <c r="AJ684" s="576"/>
      <c r="AK684" s="576"/>
      <c r="AL684" s="576"/>
      <c r="AM684" s="576"/>
      <c r="AN684" s="576"/>
      <c r="AO684" s="576"/>
      <c r="AP684" s="576"/>
      <c r="AQ684" s="576"/>
      <c r="AR684" s="576"/>
      <c r="AS684" s="576"/>
      <c r="AT684" s="576"/>
      <c r="AU684" s="576"/>
      <c r="AV684" s="576"/>
      <c r="AW684" s="576"/>
      <c r="AX684" s="577"/>
    </row>
    <row r="685" spans="1:50" ht="55.5"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83" t="s">
        <v>442</v>
      </c>
      <c r="AE685" s="584"/>
      <c r="AF685" s="584"/>
      <c r="AG685" s="652" t="s">
        <v>464</v>
      </c>
      <c r="AH685" s="119"/>
      <c r="AI685" s="119"/>
      <c r="AJ685" s="119"/>
      <c r="AK685" s="119"/>
      <c r="AL685" s="119"/>
      <c r="AM685" s="119"/>
      <c r="AN685" s="119"/>
      <c r="AO685" s="119"/>
      <c r="AP685" s="119"/>
      <c r="AQ685" s="119"/>
      <c r="AR685" s="119"/>
      <c r="AS685" s="119"/>
      <c r="AT685" s="119"/>
      <c r="AU685" s="119"/>
      <c r="AV685" s="119"/>
      <c r="AW685" s="119"/>
      <c r="AX685" s="653"/>
    </row>
    <row r="686" spans="1:50" ht="19.350000000000001" customHeight="1" x14ac:dyDescent="0.15">
      <c r="A686" s="557" t="s">
        <v>44</v>
      </c>
      <c r="B686" s="73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81" t="s">
        <v>442</v>
      </c>
      <c r="AE686" s="782"/>
      <c r="AF686" s="782"/>
      <c r="AG686" s="87" t="s">
        <v>563</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7"/>
      <c r="B687" s="734"/>
      <c r="C687" s="550"/>
      <c r="D687" s="551"/>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465</v>
      </c>
      <c r="AE687" s="574"/>
      <c r="AF687" s="707"/>
      <c r="AG687" s="652"/>
      <c r="AH687" s="119"/>
      <c r="AI687" s="119"/>
      <c r="AJ687" s="119"/>
      <c r="AK687" s="119"/>
      <c r="AL687" s="119"/>
      <c r="AM687" s="119"/>
      <c r="AN687" s="119"/>
      <c r="AO687" s="119"/>
      <c r="AP687" s="119"/>
      <c r="AQ687" s="119"/>
      <c r="AR687" s="119"/>
      <c r="AS687" s="119"/>
      <c r="AT687" s="119"/>
      <c r="AU687" s="119"/>
      <c r="AV687" s="119"/>
      <c r="AW687" s="119"/>
      <c r="AX687" s="653"/>
    </row>
    <row r="688" spans="1:50" ht="52.5" customHeight="1" x14ac:dyDescent="0.15">
      <c r="A688" s="617"/>
      <c r="B688" s="734"/>
      <c r="C688" s="552"/>
      <c r="D688" s="553"/>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466</v>
      </c>
      <c r="AE688" s="582"/>
      <c r="AF688" s="582"/>
      <c r="AG688" s="652"/>
      <c r="AH688" s="119"/>
      <c r="AI688" s="119"/>
      <c r="AJ688" s="119"/>
      <c r="AK688" s="119"/>
      <c r="AL688" s="119"/>
      <c r="AM688" s="119"/>
      <c r="AN688" s="119"/>
      <c r="AO688" s="119"/>
      <c r="AP688" s="119"/>
      <c r="AQ688" s="119"/>
      <c r="AR688" s="119"/>
      <c r="AS688" s="119"/>
      <c r="AT688" s="119"/>
      <c r="AU688" s="119"/>
      <c r="AV688" s="119"/>
      <c r="AW688" s="119"/>
      <c r="AX688" s="653"/>
    </row>
    <row r="689" spans="1:64" ht="19.350000000000001" customHeight="1" x14ac:dyDescent="0.15">
      <c r="A689" s="617"/>
      <c r="B689" s="618"/>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467</v>
      </c>
      <c r="AE689" s="579"/>
      <c r="AF689" s="579"/>
      <c r="AG689" s="489" t="s">
        <v>469</v>
      </c>
      <c r="AH689" s="490"/>
      <c r="AI689" s="490"/>
      <c r="AJ689" s="490"/>
      <c r="AK689" s="490"/>
      <c r="AL689" s="490"/>
      <c r="AM689" s="490"/>
      <c r="AN689" s="490"/>
      <c r="AO689" s="490"/>
      <c r="AP689" s="490"/>
      <c r="AQ689" s="490"/>
      <c r="AR689" s="490"/>
      <c r="AS689" s="490"/>
      <c r="AT689" s="490"/>
      <c r="AU689" s="490"/>
      <c r="AV689" s="490"/>
      <c r="AW689" s="490"/>
      <c r="AX689" s="491"/>
    </row>
    <row r="690" spans="1:64" ht="19.350000000000001" customHeight="1" x14ac:dyDescent="0.15">
      <c r="A690" s="617"/>
      <c r="B690" s="618"/>
      <c r="C690" s="540"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73" t="s">
        <v>442</v>
      </c>
      <c r="AE690" s="574"/>
      <c r="AF690" s="574"/>
      <c r="AG690" s="575" t="s">
        <v>468</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x14ac:dyDescent="0.15">
      <c r="A691" s="617"/>
      <c r="B691" s="618"/>
      <c r="C691" s="540"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73" t="s">
        <v>467</v>
      </c>
      <c r="AE691" s="574"/>
      <c r="AF691" s="574"/>
      <c r="AG691" s="575" t="s">
        <v>471</v>
      </c>
      <c r="AH691" s="576"/>
      <c r="AI691" s="576"/>
      <c r="AJ691" s="576"/>
      <c r="AK691" s="576"/>
      <c r="AL691" s="576"/>
      <c r="AM691" s="576"/>
      <c r="AN691" s="576"/>
      <c r="AO691" s="576"/>
      <c r="AP691" s="576"/>
      <c r="AQ691" s="576"/>
      <c r="AR691" s="576"/>
      <c r="AS691" s="576"/>
      <c r="AT691" s="576"/>
      <c r="AU691" s="576"/>
      <c r="AV691" s="576"/>
      <c r="AW691" s="576"/>
      <c r="AX691" s="577"/>
    </row>
    <row r="692" spans="1:64" ht="45" customHeight="1" x14ac:dyDescent="0.15">
      <c r="A692" s="617"/>
      <c r="B692" s="618"/>
      <c r="C692" s="540"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41"/>
      <c r="AD692" s="573" t="s">
        <v>442</v>
      </c>
      <c r="AE692" s="574"/>
      <c r="AF692" s="574"/>
      <c r="AG692" s="575" t="s">
        <v>470</v>
      </c>
      <c r="AH692" s="576"/>
      <c r="AI692" s="576"/>
      <c r="AJ692" s="576"/>
      <c r="AK692" s="576"/>
      <c r="AL692" s="576"/>
      <c r="AM692" s="576"/>
      <c r="AN692" s="576"/>
      <c r="AO692" s="576"/>
      <c r="AP692" s="576"/>
      <c r="AQ692" s="576"/>
      <c r="AR692" s="576"/>
      <c r="AS692" s="576"/>
      <c r="AT692" s="576"/>
      <c r="AU692" s="576"/>
      <c r="AV692" s="576"/>
      <c r="AW692" s="576"/>
      <c r="AX692" s="577"/>
    </row>
    <row r="693" spans="1:64" ht="19.350000000000001" customHeight="1" x14ac:dyDescent="0.15">
      <c r="A693" s="617"/>
      <c r="B693" s="618"/>
      <c r="C693" s="540"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41"/>
      <c r="AD693" s="583" t="s">
        <v>467</v>
      </c>
      <c r="AE693" s="584"/>
      <c r="AF693" s="584"/>
      <c r="AG693" s="545" t="s">
        <v>471</v>
      </c>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30" customHeight="1" x14ac:dyDescent="0.15">
      <c r="A694" s="619"/>
      <c r="B694" s="620"/>
      <c r="C694" s="735" t="s">
        <v>420</v>
      </c>
      <c r="D694" s="736"/>
      <c r="E694" s="736"/>
      <c r="F694" s="736"/>
      <c r="G694" s="736"/>
      <c r="H694" s="736"/>
      <c r="I694" s="736"/>
      <c r="J694" s="736"/>
      <c r="K694" s="736"/>
      <c r="L694" s="736"/>
      <c r="M694" s="736"/>
      <c r="N694" s="736"/>
      <c r="O694" s="736"/>
      <c r="P694" s="736"/>
      <c r="Q694" s="736"/>
      <c r="R694" s="736"/>
      <c r="S694" s="736"/>
      <c r="T694" s="736"/>
      <c r="U694" s="736"/>
      <c r="V694" s="736"/>
      <c r="W694" s="736"/>
      <c r="X694" s="736"/>
      <c r="Y694" s="736"/>
      <c r="Z694" s="736"/>
      <c r="AA694" s="736"/>
      <c r="AB694" s="736"/>
      <c r="AC694" s="737"/>
      <c r="AD694" s="542" t="s">
        <v>442</v>
      </c>
      <c r="AE694" s="543"/>
      <c r="AF694" s="544"/>
      <c r="AG694" s="563" t="s">
        <v>472</v>
      </c>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26.25" customHeight="1" x14ac:dyDescent="0.15">
      <c r="A695" s="557" t="s">
        <v>45</v>
      </c>
      <c r="B695" s="616"/>
      <c r="C695" s="621" t="s">
        <v>421</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8" t="s">
        <v>442</v>
      </c>
      <c r="AE695" s="579"/>
      <c r="AF695" s="580"/>
      <c r="AG695" s="489" t="s">
        <v>473</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17"/>
      <c r="B696" s="618"/>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2" t="s">
        <v>442</v>
      </c>
      <c r="AE696" s="723"/>
      <c r="AF696" s="723"/>
      <c r="AG696" s="575" t="s">
        <v>474</v>
      </c>
      <c r="AH696" s="576"/>
      <c r="AI696" s="576"/>
      <c r="AJ696" s="576"/>
      <c r="AK696" s="576"/>
      <c r="AL696" s="576"/>
      <c r="AM696" s="576"/>
      <c r="AN696" s="576"/>
      <c r="AO696" s="576"/>
      <c r="AP696" s="576"/>
      <c r="AQ696" s="576"/>
      <c r="AR696" s="576"/>
      <c r="AS696" s="576"/>
      <c r="AT696" s="576"/>
      <c r="AU696" s="576"/>
      <c r="AV696" s="576"/>
      <c r="AW696" s="576"/>
      <c r="AX696" s="577"/>
    </row>
    <row r="697" spans="1:64" ht="27.75" customHeight="1" x14ac:dyDescent="0.15">
      <c r="A697" s="617"/>
      <c r="B697" s="618"/>
      <c r="C697" s="540"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73" t="s">
        <v>442</v>
      </c>
      <c r="AE697" s="574"/>
      <c r="AF697" s="574"/>
      <c r="AG697" s="575" t="s">
        <v>475</v>
      </c>
      <c r="AH697" s="576"/>
      <c r="AI697" s="576"/>
      <c r="AJ697" s="576"/>
      <c r="AK697" s="576"/>
      <c r="AL697" s="576"/>
      <c r="AM697" s="576"/>
      <c r="AN697" s="576"/>
      <c r="AO697" s="576"/>
      <c r="AP697" s="576"/>
      <c r="AQ697" s="576"/>
      <c r="AR697" s="576"/>
      <c r="AS697" s="576"/>
      <c r="AT697" s="576"/>
      <c r="AU697" s="576"/>
      <c r="AV697" s="576"/>
      <c r="AW697" s="576"/>
      <c r="AX697" s="577"/>
    </row>
    <row r="698" spans="1:64" ht="27" customHeight="1" x14ac:dyDescent="0.15">
      <c r="A698" s="619"/>
      <c r="B698" s="620"/>
      <c r="C698" s="540"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73" t="s">
        <v>442</v>
      </c>
      <c r="AE698" s="574"/>
      <c r="AF698" s="574"/>
      <c r="AG698" s="90" t="s">
        <v>476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8" t="s">
        <v>65</v>
      </c>
      <c r="B699" s="60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06"/>
      <c r="AD699" s="578" t="s">
        <v>467</v>
      </c>
      <c r="AE699" s="579"/>
      <c r="AF699" s="579"/>
      <c r="AG699" s="87" t="s">
        <v>477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63" t="s">
        <v>29</v>
      </c>
      <c r="U700" s="606"/>
      <c r="V700" s="606"/>
      <c r="W700" s="606"/>
      <c r="X700" s="606"/>
      <c r="Y700" s="606"/>
      <c r="Z700" s="606"/>
      <c r="AA700" s="606"/>
      <c r="AB700" s="606"/>
      <c r="AC700" s="606"/>
      <c r="AD700" s="606"/>
      <c r="AE700" s="606"/>
      <c r="AF700" s="764"/>
      <c r="AG700" s="652"/>
      <c r="AH700" s="119"/>
      <c r="AI700" s="119"/>
      <c r="AJ700" s="119"/>
      <c r="AK700" s="119"/>
      <c r="AL700" s="119"/>
      <c r="AM700" s="119"/>
      <c r="AN700" s="119"/>
      <c r="AO700" s="119"/>
      <c r="AP700" s="119"/>
      <c r="AQ700" s="119"/>
      <c r="AR700" s="119"/>
      <c r="AS700" s="119"/>
      <c r="AT700" s="119"/>
      <c r="AU700" s="119"/>
      <c r="AV700" s="119"/>
      <c r="AW700" s="119"/>
      <c r="AX700" s="653"/>
    </row>
    <row r="701" spans="1:64" ht="26.25" customHeight="1" x14ac:dyDescent="0.15">
      <c r="A701" s="610"/>
      <c r="B701" s="611"/>
      <c r="C701" s="741"/>
      <c r="D701" s="742"/>
      <c r="E701" s="742"/>
      <c r="F701" s="742"/>
      <c r="G701" s="742"/>
      <c r="H701" s="742"/>
      <c r="I701" s="742"/>
      <c r="J701" s="742"/>
      <c r="K701" s="742"/>
      <c r="L701" s="742"/>
      <c r="M701" s="742"/>
      <c r="N701" s="742"/>
      <c r="O701" s="743"/>
      <c r="P701" s="566"/>
      <c r="Q701" s="566"/>
      <c r="R701" s="566"/>
      <c r="S701" s="567"/>
      <c r="T701" s="614"/>
      <c r="U701" s="576"/>
      <c r="V701" s="576"/>
      <c r="W701" s="576"/>
      <c r="X701" s="576"/>
      <c r="Y701" s="576"/>
      <c r="Z701" s="576"/>
      <c r="AA701" s="576"/>
      <c r="AB701" s="576"/>
      <c r="AC701" s="576"/>
      <c r="AD701" s="576"/>
      <c r="AE701" s="576"/>
      <c r="AF701" s="615"/>
      <c r="AG701" s="652"/>
      <c r="AH701" s="119"/>
      <c r="AI701" s="119"/>
      <c r="AJ701" s="119"/>
      <c r="AK701" s="119"/>
      <c r="AL701" s="119"/>
      <c r="AM701" s="119"/>
      <c r="AN701" s="119"/>
      <c r="AO701" s="119"/>
      <c r="AP701" s="119"/>
      <c r="AQ701" s="119"/>
      <c r="AR701" s="119"/>
      <c r="AS701" s="119"/>
      <c r="AT701" s="119"/>
      <c r="AU701" s="119"/>
      <c r="AV701" s="119"/>
      <c r="AW701" s="119"/>
      <c r="AX701" s="653"/>
    </row>
    <row r="702" spans="1:64" ht="26.25" customHeight="1" x14ac:dyDescent="0.15">
      <c r="A702" s="610"/>
      <c r="B702" s="611"/>
      <c r="C702" s="741"/>
      <c r="D702" s="742"/>
      <c r="E702" s="742"/>
      <c r="F702" s="742"/>
      <c r="G702" s="742"/>
      <c r="H702" s="742"/>
      <c r="I702" s="742"/>
      <c r="J702" s="742"/>
      <c r="K702" s="742"/>
      <c r="L702" s="742"/>
      <c r="M702" s="742"/>
      <c r="N702" s="742"/>
      <c r="O702" s="743"/>
      <c r="P702" s="566"/>
      <c r="Q702" s="566"/>
      <c r="R702" s="566"/>
      <c r="S702" s="567"/>
      <c r="T702" s="614"/>
      <c r="U702" s="576"/>
      <c r="V702" s="576"/>
      <c r="W702" s="576"/>
      <c r="X702" s="576"/>
      <c r="Y702" s="576"/>
      <c r="Z702" s="576"/>
      <c r="AA702" s="576"/>
      <c r="AB702" s="576"/>
      <c r="AC702" s="576"/>
      <c r="AD702" s="576"/>
      <c r="AE702" s="576"/>
      <c r="AF702" s="615"/>
      <c r="AG702" s="652"/>
      <c r="AH702" s="119"/>
      <c r="AI702" s="119"/>
      <c r="AJ702" s="119"/>
      <c r="AK702" s="119"/>
      <c r="AL702" s="119"/>
      <c r="AM702" s="119"/>
      <c r="AN702" s="119"/>
      <c r="AO702" s="119"/>
      <c r="AP702" s="119"/>
      <c r="AQ702" s="119"/>
      <c r="AR702" s="119"/>
      <c r="AS702" s="119"/>
      <c r="AT702" s="119"/>
      <c r="AU702" s="119"/>
      <c r="AV702" s="119"/>
      <c r="AW702" s="119"/>
      <c r="AX702" s="653"/>
    </row>
    <row r="703" spans="1:64" ht="26.25" customHeight="1" x14ac:dyDescent="0.15">
      <c r="A703" s="610"/>
      <c r="B703" s="611"/>
      <c r="C703" s="741"/>
      <c r="D703" s="742"/>
      <c r="E703" s="742"/>
      <c r="F703" s="742"/>
      <c r="G703" s="742"/>
      <c r="H703" s="742"/>
      <c r="I703" s="742"/>
      <c r="J703" s="742"/>
      <c r="K703" s="742"/>
      <c r="L703" s="742"/>
      <c r="M703" s="742"/>
      <c r="N703" s="742"/>
      <c r="O703" s="743"/>
      <c r="P703" s="566"/>
      <c r="Q703" s="566"/>
      <c r="R703" s="566"/>
      <c r="S703" s="567"/>
      <c r="T703" s="614"/>
      <c r="U703" s="576"/>
      <c r="V703" s="576"/>
      <c r="W703" s="576"/>
      <c r="X703" s="576"/>
      <c r="Y703" s="576"/>
      <c r="Z703" s="576"/>
      <c r="AA703" s="576"/>
      <c r="AB703" s="576"/>
      <c r="AC703" s="576"/>
      <c r="AD703" s="576"/>
      <c r="AE703" s="576"/>
      <c r="AF703" s="615"/>
      <c r="AG703" s="652"/>
      <c r="AH703" s="119"/>
      <c r="AI703" s="119"/>
      <c r="AJ703" s="119"/>
      <c r="AK703" s="119"/>
      <c r="AL703" s="119"/>
      <c r="AM703" s="119"/>
      <c r="AN703" s="119"/>
      <c r="AO703" s="119"/>
      <c r="AP703" s="119"/>
      <c r="AQ703" s="119"/>
      <c r="AR703" s="119"/>
      <c r="AS703" s="119"/>
      <c r="AT703" s="119"/>
      <c r="AU703" s="119"/>
      <c r="AV703" s="119"/>
      <c r="AW703" s="119"/>
      <c r="AX703" s="653"/>
    </row>
    <row r="704" spans="1:64" ht="26.25" hidden="1" customHeight="1" x14ac:dyDescent="0.15">
      <c r="A704" s="610"/>
      <c r="B704" s="611"/>
      <c r="C704" s="741"/>
      <c r="D704" s="742"/>
      <c r="E704" s="742"/>
      <c r="F704" s="742"/>
      <c r="G704" s="742"/>
      <c r="H704" s="742"/>
      <c r="I704" s="742"/>
      <c r="J704" s="742"/>
      <c r="K704" s="742"/>
      <c r="L704" s="742"/>
      <c r="M704" s="742"/>
      <c r="N704" s="742"/>
      <c r="O704" s="743"/>
      <c r="P704" s="566"/>
      <c r="Q704" s="566"/>
      <c r="R704" s="566"/>
      <c r="S704" s="567"/>
      <c r="T704" s="614"/>
      <c r="U704" s="576"/>
      <c r="V704" s="576"/>
      <c r="W704" s="576"/>
      <c r="X704" s="576"/>
      <c r="Y704" s="576"/>
      <c r="Z704" s="576"/>
      <c r="AA704" s="576"/>
      <c r="AB704" s="576"/>
      <c r="AC704" s="576"/>
      <c r="AD704" s="576"/>
      <c r="AE704" s="576"/>
      <c r="AF704" s="615"/>
      <c r="AG704" s="652"/>
      <c r="AH704" s="119"/>
      <c r="AI704" s="119"/>
      <c r="AJ704" s="119"/>
      <c r="AK704" s="119"/>
      <c r="AL704" s="119"/>
      <c r="AM704" s="119"/>
      <c r="AN704" s="119"/>
      <c r="AO704" s="119"/>
      <c r="AP704" s="119"/>
      <c r="AQ704" s="119"/>
      <c r="AR704" s="119"/>
      <c r="AS704" s="119"/>
      <c r="AT704" s="119"/>
      <c r="AU704" s="119"/>
      <c r="AV704" s="119"/>
      <c r="AW704" s="119"/>
      <c r="AX704" s="653"/>
    </row>
    <row r="705" spans="1:50" ht="26.25" hidden="1" customHeight="1" x14ac:dyDescent="0.15">
      <c r="A705" s="612"/>
      <c r="B705" s="613"/>
      <c r="C705" s="748"/>
      <c r="D705" s="749"/>
      <c r="E705" s="749"/>
      <c r="F705" s="749"/>
      <c r="G705" s="749"/>
      <c r="H705" s="749"/>
      <c r="I705" s="749"/>
      <c r="J705" s="749"/>
      <c r="K705" s="749"/>
      <c r="L705" s="749"/>
      <c r="M705" s="749"/>
      <c r="N705" s="749"/>
      <c r="O705" s="750"/>
      <c r="P705" s="761"/>
      <c r="Q705" s="761"/>
      <c r="R705" s="761"/>
      <c r="S705" s="762"/>
      <c r="T705" s="765"/>
      <c r="U705" s="564"/>
      <c r="V705" s="564"/>
      <c r="W705" s="564"/>
      <c r="X705" s="564"/>
      <c r="Y705" s="564"/>
      <c r="Z705" s="564"/>
      <c r="AA705" s="564"/>
      <c r="AB705" s="564"/>
      <c r="AC705" s="564"/>
      <c r="AD705" s="564"/>
      <c r="AE705" s="564"/>
      <c r="AF705" s="76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7" t="s">
        <v>54</v>
      </c>
      <c r="B706" s="558"/>
      <c r="C706" s="265" t="s">
        <v>60</v>
      </c>
      <c r="D706" s="744"/>
      <c r="E706" s="744"/>
      <c r="F706" s="745"/>
      <c r="G706" s="759" t="s">
        <v>478</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x14ac:dyDescent="0.2">
      <c r="A707" s="559"/>
      <c r="B707" s="560"/>
      <c r="C707" s="754" t="s">
        <v>64</v>
      </c>
      <c r="D707" s="755"/>
      <c r="E707" s="755"/>
      <c r="F707" s="756"/>
      <c r="G707" s="757" t="s">
        <v>583</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15">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60" customHeight="1" thickBot="1" x14ac:dyDescent="0.2">
      <c r="A709" s="729" t="s">
        <v>579</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30" customHeight="1" thickBot="1" x14ac:dyDescent="0.2">
      <c r="A711" s="554" t="s">
        <v>580</v>
      </c>
      <c r="B711" s="555"/>
      <c r="C711" s="555"/>
      <c r="D711" s="555"/>
      <c r="E711" s="556"/>
      <c r="F711" s="597" t="s">
        <v>581</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90" customHeight="1" thickBot="1" x14ac:dyDescent="0.2">
      <c r="A713" s="709" t="s">
        <v>582</v>
      </c>
      <c r="B713" s="710"/>
      <c r="C713" s="710"/>
      <c r="D713" s="710"/>
      <c r="E713" s="711"/>
      <c r="F713" s="730" t="s">
        <v>584</v>
      </c>
      <c r="G713" s="731"/>
      <c r="H713" s="731"/>
      <c r="I713" s="731"/>
      <c r="J713" s="731"/>
      <c r="K713" s="731"/>
      <c r="L713" s="731"/>
      <c r="M713" s="731"/>
      <c r="N713" s="731"/>
      <c r="O713" s="731"/>
      <c r="P713" s="731"/>
      <c r="Q713" s="731"/>
      <c r="R713" s="731"/>
      <c r="S713" s="731"/>
      <c r="T713" s="731"/>
      <c r="U713" s="731"/>
      <c r="V713" s="731"/>
      <c r="W713" s="731"/>
      <c r="X713" s="731"/>
      <c r="Y713" s="731"/>
      <c r="Z713" s="731"/>
      <c r="AA713" s="731"/>
      <c r="AB713" s="731"/>
      <c r="AC713" s="731"/>
      <c r="AD713" s="731"/>
      <c r="AE713" s="731"/>
      <c r="AF713" s="731"/>
      <c r="AG713" s="731"/>
      <c r="AH713" s="731"/>
      <c r="AI713" s="731"/>
      <c r="AJ713" s="731"/>
      <c r="AK713" s="731"/>
      <c r="AL713" s="731"/>
      <c r="AM713" s="731"/>
      <c r="AN713" s="731"/>
      <c r="AO713" s="731"/>
      <c r="AP713" s="731"/>
      <c r="AQ713" s="731"/>
      <c r="AR713" s="731"/>
      <c r="AS713" s="731"/>
      <c r="AT713" s="731"/>
      <c r="AU713" s="731"/>
      <c r="AV713" s="731"/>
      <c r="AW713" s="731"/>
      <c r="AX713" s="732"/>
    </row>
    <row r="714" spans="1:50" ht="21" customHeight="1" x14ac:dyDescent="0.15">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29.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38" t="s">
        <v>35</v>
      </c>
      <c r="B716" s="739"/>
      <c r="C716" s="739"/>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39"/>
      <c r="AD716" s="739"/>
      <c r="AE716" s="739"/>
      <c r="AF716" s="739"/>
      <c r="AG716" s="739"/>
      <c r="AH716" s="739"/>
      <c r="AI716" s="739"/>
      <c r="AJ716" s="739"/>
      <c r="AK716" s="739"/>
      <c r="AL716" s="739"/>
      <c r="AM716" s="739"/>
      <c r="AN716" s="739"/>
      <c r="AO716" s="739"/>
      <c r="AP716" s="739"/>
      <c r="AQ716" s="739"/>
      <c r="AR716" s="739"/>
      <c r="AS716" s="739"/>
      <c r="AT716" s="739"/>
      <c r="AU716" s="739"/>
      <c r="AV716" s="739"/>
      <c r="AW716" s="739"/>
      <c r="AX716" s="740"/>
    </row>
    <row r="717" spans="1:50" ht="19.899999999999999" customHeight="1" x14ac:dyDescent="0.15">
      <c r="A717" s="561" t="s">
        <v>388</v>
      </c>
      <c r="B717" s="286"/>
      <c r="C717" s="286"/>
      <c r="D717" s="286"/>
      <c r="E717" s="286"/>
      <c r="F717" s="286"/>
      <c r="G717" s="712" t="s">
        <v>479</v>
      </c>
      <c r="H717" s="713"/>
      <c r="I717" s="713"/>
      <c r="J717" s="713"/>
      <c r="K717" s="713"/>
      <c r="L717" s="713"/>
      <c r="M717" s="713"/>
      <c r="N717" s="713"/>
      <c r="O717" s="713"/>
      <c r="P717" s="713"/>
      <c r="Q717" s="286" t="s">
        <v>329</v>
      </c>
      <c r="R717" s="286"/>
      <c r="S717" s="286"/>
      <c r="T717" s="286"/>
      <c r="U717" s="286"/>
      <c r="V717" s="286"/>
      <c r="W717" s="712" t="s">
        <v>469</v>
      </c>
      <c r="X717" s="713"/>
      <c r="Y717" s="713"/>
      <c r="Z717" s="713"/>
      <c r="AA717" s="713"/>
      <c r="AB717" s="713"/>
      <c r="AC717" s="713"/>
      <c r="AD717" s="713"/>
      <c r="AE717" s="713"/>
      <c r="AF717" s="713"/>
      <c r="AG717" s="286" t="s">
        <v>330</v>
      </c>
      <c r="AH717" s="286"/>
      <c r="AI717" s="286"/>
      <c r="AJ717" s="286"/>
      <c r="AK717" s="286"/>
      <c r="AL717" s="286"/>
      <c r="AM717" s="712" t="s">
        <v>480</v>
      </c>
      <c r="AN717" s="713"/>
      <c r="AO717" s="713"/>
      <c r="AP717" s="713"/>
      <c r="AQ717" s="713"/>
      <c r="AR717" s="713"/>
      <c r="AS717" s="713"/>
      <c r="AT717" s="713"/>
      <c r="AU717" s="713"/>
      <c r="AV717" s="713"/>
      <c r="AW717" s="51"/>
      <c r="AX717" s="52"/>
    </row>
    <row r="718" spans="1:50" ht="19.899999999999999" customHeight="1" thickBot="1" x14ac:dyDescent="0.2">
      <c r="A718" s="708" t="s">
        <v>331</v>
      </c>
      <c r="B718" s="651"/>
      <c r="C718" s="651"/>
      <c r="D718" s="651"/>
      <c r="E718" s="651"/>
      <c r="F718" s="651"/>
      <c r="G718" s="770" t="s">
        <v>481</v>
      </c>
      <c r="H718" s="771"/>
      <c r="I718" s="771"/>
      <c r="J718" s="771"/>
      <c r="K718" s="771"/>
      <c r="L718" s="771"/>
      <c r="M718" s="771"/>
      <c r="N718" s="771"/>
      <c r="O718" s="771"/>
      <c r="P718" s="771"/>
      <c r="Q718" s="651" t="s">
        <v>332</v>
      </c>
      <c r="R718" s="651"/>
      <c r="S718" s="651"/>
      <c r="T718" s="651"/>
      <c r="U718" s="651"/>
      <c r="V718" s="651"/>
      <c r="W718" s="649" t="s">
        <v>482</v>
      </c>
      <c r="X718" s="650"/>
      <c r="Y718" s="650"/>
      <c r="Z718" s="650"/>
      <c r="AA718" s="650"/>
      <c r="AB718" s="650"/>
      <c r="AC718" s="650"/>
      <c r="AD718" s="650"/>
      <c r="AE718" s="650"/>
      <c r="AF718" s="650"/>
      <c r="AG718" s="651" t="s">
        <v>333</v>
      </c>
      <c r="AH718" s="651"/>
      <c r="AI718" s="651"/>
      <c r="AJ718" s="651"/>
      <c r="AK718" s="651"/>
      <c r="AL718" s="651"/>
      <c r="AM718" s="746" t="s">
        <v>483</v>
      </c>
      <c r="AN718" s="747"/>
      <c r="AO718" s="747"/>
      <c r="AP718" s="747"/>
      <c r="AQ718" s="747"/>
      <c r="AR718" s="747"/>
      <c r="AS718" s="747"/>
      <c r="AT718" s="747"/>
      <c r="AU718" s="747"/>
      <c r="AV718" s="747"/>
      <c r="AW718" s="53"/>
      <c r="AX718" s="54"/>
    </row>
    <row r="719" spans="1:50" ht="23.65" customHeight="1" x14ac:dyDescent="0.15">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thickBot="1" x14ac:dyDescent="0.2">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4" t="s">
        <v>32</v>
      </c>
      <c r="B758" s="725"/>
      <c r="C758" s="725"/>
      <c r="D758" s="725"/>
      <c r="E758" s="725"/>
      <c r="F758" s="726"/>
      <c r="G758" s="378" t="s">
        <v>484</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523</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62"/>
      <c r="B759" s="727"/>
      <c r="C759" s="727"/>
      <c r="D759" s="727"/>
      <c r="E759" s="727"/>
      <c r="F759" s="72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24.75" customHeight="1" x14ac:dyDescent="0.15">
      <c r="A760" s="562"/>
      <c r="B760" s="727"/>
      <c r="C760" s="727"/>
      <c r="D760" s="727"/>
      <c r="E760" s="727"/>
      <c r="F760" s="728"/>
      <c r="G760" s="276" t="s">
        <v>514</v>
      </c>
      <c r="H760" s="277"/>
      <c r="I760" s="277"/>
      <c r="J760" s="277"/>
      <c r="K760" s="278"/>
      <c r="L760" s="279" t="s">
        <v>515</v>
      </c>
      <c r="M760" s="280"/>
      <c r="N760" s="280"/>
      <c r="O760" s="280"/>
      <c r="P760" s="280"/>
      <c r="Q760" s="280"/>
      <c r="R760" s="280"/>
      <c r="S760" s="280"/>
      <c r="T760" s="280"/>
      <c r="U760" s="280"/>
      <c r="V760" s="280"/>
      <c r="W760" s="280"/>
      <c r="X760" s="281"/>
      <c r="Y760" s="441">
        <v>250</v>
      </c>
      <c r="Z760" s="442"/>
      <c r="AA760" s="442"/>
      <c r="AB760" s="525"/>
      <c r="AC760" s="276" t="s">
        <v>517</v>
      </c>
      <c r="AD760" s="277"/>
      <c r="AE760" s="277"/>
      <c r="AF760" s="277"/>
      <c r="AG760" s="278"/>
      <c r="AH760" s="279" t="s">
        <v>516</v>
      </c>
      <c r="AI760" s="280"/>
      <c r="AJ760" s="280"/>
      <c r="AK760" s="280"/>
      <c r="AL760" s="280"/>
      <c r="AM760" s="280"/>
      <c r="AN760" s="280"/>
      <c r="AO760" s="280"/>
      <c r="AP760" s="280"/>
      <c r="AQ760" s="280"/>
      <c r="AR760" s="280"/>
      <c r="AS760" s="280"/>
      <c r="AT760" s="281"/>
      <c r="AU760" s="441">
        <v>36</v>
      </c>
      <c r="AV760" s="442"/>
      <c r="AW760" s="442"/>
      <c r="AX760" s="443"/>
    </row>
    <row r="761" spans="1:50" ht="24.75" customHeight="1" x14ac:dyDescent="0.15">
      <c r="A761" s="562"/>
      <c r="B761" s="727"/>
      <c r="C761" s="727"/>
      <c r="D761" s="727"/>
      <c r="E761" s="727"/>
      <c r="F761" s="728"/>
      <c r="G761" s="256" t="s">
        <v>517</v>
      </c>
      <c r="H761" s="257"/>
      <c r="I761" s="257"/>
      <c r="J761" s="257"/>
      <c r="K761" s="258"/>
      <c r="L761" s="357" t="s">
        <v>518</v>
      </c>
      <c r="M761" s="358"/>
      <c r="N761" s="358"/>
      <c r="O761" s="358"/>
      <c r="P761" s="358"/>
      <c r="Q761" s="358"/>
      <c r="R761" s="358"/>
      <c r="S761" s="358"/>
      <c r="T761" s="358"/>
      <c r="U761" s="358"/>
      <c r="V761" s="358"/>
      <c r="W761" s="358"/>
      <c r="X761" s="359"/>
      <c r="Y761" s="354">
        <v>156</v>
      </c>
      <c r="Z761" s="355"/>
      <c r="AA761" s="355"/>
      <c r="AB761" s="361"/>
      <c r="AC761" s="256" t="s">
        <v>526</v>
      </c>
      <c r="AD761" s="257"/>
      <c r="AE761" s="257"/>
      <c r="AF761" s="257"/>
      <c r="AG761" s="258"/>
      <c r="AH761" s="357" t="s">
        <v>527</v>
      </c>
      <c r="AI761" s="358"/>
      <c r="AJ761" s="358"/>
      <c r="AK761" s="358"/>
      <c r="AL761" s="358"/>
      <c r="AM761" s="358"/>
      <c r="AN761" s="358"/>
      <c r="AO761" s="358"/>
      <c r="AP761" s="358"/>
      <c r="AQ761" s="358"/>
      <c r="AR761" s="358"/>
      <c r="AS761" s="358"/>
      <c r="AT761" s="359"/>
      <c r="AU761" s="354">
        <v>15</v>
      </c>
      <c r="AV761" s="355"/>
      <c r="AW761" s="355"/>
      <c r="AX761" s="356"/>
    </row>
    <row r="762" spans="1:50" ht="24.75" customHeight="1" x14ac:dyDescent="0.15">
      <c r="A762" s="562"/>
      <c r="B762" s="727"/>
      <c r="C762" s="727"/>
      <c r="D762" s="727"/>
      <c r="E762" s="727"/>
      <c r="F762" s="728"/>
      <c r="G762" s="256" t="s">
        <v>524</v>
      </c>
      <c r="H762" s="257"/>
      <c r="I762" s="257"/>
      <c r="J762" s="257"/>
      <c r="K762" s="258"/>
      <c r="L762" s="357"/>
      <c r="M762" s="358"/>
      <c r="N762" s="358"/>
      <c r="O762" s="358"/>
      <c r="P762" s="358"/>
      <c r="Q762" s="358"/>
      <c r="R762" s="358"/>
      <c r="S762" s="358"/>
      <c r="T762" s="358"/>
      <c r="U762" s="358"/>
      <c r="V762" s="358"/>
      <c r="W762" s="358"/>
      <c r="X762" s="359"/>
      <c r="Y762" s="354">
        <v>27</v>
      </c>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2"/>
      <c r="B763" s="727"/>
      <c r="C763" s="727"/>
      <c r="D763" s="727"/>
      <c r="E763" s="727"/>
      <c r="F763" s="728"/>
      <c r="G763" s="256" t="s">
        <v>519</v>
      </c>
      <c r="H763" s="257"/>
      <c r="I763" s="257"/>
      <c r="J763" s="257"/>
      <c r="K763" s="258"/>
      <c r="L763" s="357" t="s">
        <v>520</v>
      </c>
      <c r="M763" s="358"/>
      <c r="N763" s="358"/>
      <c r="O763" s="358"/>
      <c r="P763" s="358"/>
      <c r="Q763" s="358"/>
      <c r="R763" s="358"/>
      <c r="S763" s="358"/>
      <c r="T763" s="358"/>
      <c r="U763" s="358"/>
      <c r="V763" s="358"/>
      <c r="W763" s="358"/>
      <c r="X763" s="359"/>
      <c r="Y763" s="354">
        <v>2</v>
      </c>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62"/>
      <c r="B764" s="727"/>
      <c r="C764" s="727"/>
      <c r="D764" s="727"/>
      <c r="E764" s="727"/>
      <c r="F764" s="728"/>
      <c r="G764" s="256" t="s">
        <v>521</v>
      </c>
      <c r="H764" s="257"/>
      <c r="I764" s="257"/>
      <c r="J764" s="257"/>
      <c r="K764" s="258"/>
      <c r="L764" s="357" t="s">
        <v>522</v>
      </c>
      <c r="M764" s="358"/>
      <c r="N764" s="358"/>
      <c r="O764" s="358"/>
      <c r="P764" s="358"/>
      <c r="Q764" s="358"/>
      <c r="R764" s="358"/>
      <c r="S764" s="358"/>
      <c r="T764" s="358"/>
      <c r="U764" s="358"/>
      <c r="V764" s="358"/>
      <c r="W764" s="358"/>
      <c r="X764" s="359"/>
      <c r="Y764" s="354">
        <v>2</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62"/>
      <c r="B765" s="727"/>
      <c r="C765" s="727"/>
      <c r="D765" s="727"/>
      <c r="E765" s="727"/>
      <c r="F765" s="72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62"/>
      <c r="B766" s="727"/>
      <c r="C766" s="727"/>
      <c r="D766" s="727"/>
      <c r="E766" s="727"/>
      <c r="F766" s="72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2"/>
      <c r="B767" s="727"/>
      <c r="C767" s="727"/>
      <c r="D767" s="727"/>
      <c r="E767" s="727"/>
      <c r="F767" s="72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62"/>
      <c r="B768" s="727"/>
      <c r="C768" s="727"/>
      <c r="D768" s="727"/>
      <c r="E768" s="727"/>
      <c r="F768" s="72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62"/>
      <c r="B769" s="727"/>
      <c r="C769" s="727"/>
      <c r="D769" s="727"/>
      <c r="E769" s="727"/>
      <c r="F769" s="72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2"/>
      <c r="B770" s="727"/>
      <c r="C770" s="727"/>
      <c r="D770" s="727"/>
      <c r="E770" s="727"/>
      <c r="F770" s="728"/>
      <c r="G770" s="362" t="s">
        <v>22</v>
      </c>
      <c r="H770" s="363"/>
      <c r="I770" s="363"/>
      <c r="J770" s="363"/>
      <c r="K770" s="363"/>
      <c r="L770" s="364"/>
      <c r="M770" s="365"/>
      <c r="N770" s="365"/>
      <c r="O770" s="365"/>
      <c r="P770" s="365"/>
      <c r="Q770" s="365"/>
      <c r="R770" s="365"/>
      <c r="S770" s="365"/>
      <c r="T770" s="365"/>
      <c r="U770" s="365"/>
      <c r="V770" s="365"/>
      <c r="W770" s="365"/>
      <c r="X770" s="366"/>
      <c r="Y770" s="367">
        <f>SUM(Y760:AB769)</f>
        <v>437</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51</v>
      </c>
      <c r="AV770" s="368"/>
      <c r="AW770" s="368"/>
      <c r="AX770" s="370"/>
    </row>
    <row r="771" spans="1:50" ht="30" customHeight="1" x14ac:dyDescent="0.15">
      <c r="A771" s="562"/>
      <c r="B771" s="727"/>
      <c r="C771" s="727"/>
      <c r="D771" s="727"/>
      <c r="E771" s="727"/>
      <c r="F771" s="728"/>
      <c r="G771" s="378" t="s">
        <v>485</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493</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62"/>
      <c r="B772" s="727"/>
      <c r="C772" s="727"/>
      <c r="D772" s="727"/>
      <c r="E772" s="727"/>
      <c r="F772" s="72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24.75" customHeight="1" x14ac:dyDescent="0.15">
      <c r="A773" s="562"/>
      <c r="B773" s="727"/>
      <c r="C773" s="727"/>
      <c r="D773" s="727"/>
      <c r="E773" s="727"/>
      <c r="F773" s="728"/>
      <c r="G773" s="276" t="s">
        <v>486</v>
      </c>
      <c r="H773" s="277"/>
      <c r="I773" s="277"/>
      <c r="J773" s="277"/>
      <c r="K773" s="278"/>
      <c r="L773" s="279" t="s">
        <v>492</v>
      </c>
      <c r="M773" s="280"/>
      <c r="N773" s="280"/>
      <c r="O773" s="280"/>
      <c r="P773" s="280"/>
      <c r="Q773" s="280"/>
      <c r="R773" s="280"/>
      <c r="S773" s="280"/>
      <c r="T773" s="280"/>
      <c r="U773" s="280"/>
      <c r="V773" s="280"/>
      <c r="W773" s="280"/>
      <c r="X773" s="281"/>
      <c r="Y773" s="441">
        <v>47</v>
      </c>
      <c r="Z773" s="442"/>
      <c r="AA773" s="442"/>
      <c r="AB773" s="525"/>
      <c r="AC773" s="276" t="s">
        <v>494</v>
      </c>
      <c r="AD773" s="277"/>
      <c r="AE773" s="277"/>
      <c r="AF773" s="277"/>
      <c r="AG773" s="278"/>
      <c r="AH773" s="279" t="s">
        <v>495</v>
      </c>
      <c r="AI773" s="280"/>
      <c r="AJ773" s="280"/>
      <c r="AK773" s="280"/>
      <c r="AL773" s="280"/>
      <c r="AM773" s="280"/>
      <c r="AN773" s="280"/>
      <c r="AO773" s="280"/>
      <c r="AP773" s="280"/>
      <c r="AQ773" s="280"/>
      <c r="AR773" s="280"/>
      <c r="AS773" s="280"/>
      <c r="AT773" s="281"/>
      <c r="AU773" s="441">
        <v>5</v>
      </c>
      <c r="AV773" s="442"/>
      <c r="AW773" s="442"/>
      <c r="AX773" s="443"/>
    </row>
    <row r="774" spans="1:50" ht="24.75" customHeight="1" x14ac:dyDescent="0.15">
      <c r="A774" s="562"/>
      <c r="B774" s="727"/>
      <c r="C774" s="727"/>
      <c r="D774" s="727"/>
      <c r="E774" s="727"/>
      <c r="F774" s="728"/>
      <c r="G774" s="256" t="s">
        <v>487</v>
      </c>
      <c r="H774" s="257"/>
      <c r="I774" s="257"/>
      <c r="J774" s="257"/>
      <c r="K774" s="258"/>
      <c r="L774" s="357" t="s">
        <v>525</v>
      </c>
      <c r="M774" s="358"/>
      <c r="N774" s="358"/>
      <c r="O774" s="358"/>
      <c r="P774" s="358"/>
      <c r="Q774" s="358"/>
      <c r="R774" s="358"/>
      <c r="S774" s="358"/>
      <c r="T774" s="358"/>
      <c r="U774" s="358"/>
      <c r="V774" s="358"/>
      <c r="W774" s="358"/>
      <c r="X774" s="359"/>
      <c r="Y774" s="354">
        <v>26</v>
      </c>
      <c r="Z774" s="355"/>
      <c r="AA774" s="355"/>
      <c r="AB774" s="361"/>
      <c r="AC774" s="256" t="s">
        <v>486</v>
      </c>
      <c r="AD774" s="257"/>
      <c r="AE774" s="257"/>
      <c r="AF774" s="257"/>
      <c r="AG774" s="258"/>
      <c r="AH774" s="357" t="s">
        <v>496</v>
      </c>
      <c r="AI774" s="358"/>
      <c r="AJ774" s="358"/>
      <c r="AK774" s="358"/>
      <c r="AL774" s="358"/>
      <c r="AM774" s="358"/>
      <c r="AN774" s="358"/>
      <c r="AO774" s="358"/>
      <c r="AP774" s="358"/>
      <c r="AQ774" s="358"/>
      <c r="AR774" s="358"/>
      <c r="AS774" s="358"/>
      <c r="AT774" s="359"/>
      <c r="AU774" s="354">
        <v>3</v>
      </c>
      <c r="AV774" s="355"/>
      <c r="AW774" s="355"/>
      <c r="AX774" s="356"/>
    </row>
    <row r="775" spans="1:50" ht="24.75" customHeight="1" x14ac:dyDescent="0.15">
      <c r="A775" s="562"/>
      <c r="B775" s="727"/>
      <c r="C775" s="727"/>
      <c r="D775" s="727"/>
      <c r="E775" s="727"/>
      <c r="F775" s="728"/>
      <c r="G775" s="256" t="s">
        <v>488</v>
      </c>
      <c r="H775" s="257"/>
      <c r="I775" s="257"/>
      <c r="J775" s="257"/>
      <c r="K775" s="258"/>
      <c r="L775" s="357" t="s">
        <v>491</v>
      </c>
      <c r="M775" s="358"/>
      <c r="N775" s="358"/>
      <c r="O775" s="358"/>
      <c r="P775" s="358"/>
      <c r="Q775" s="358"/>
      <c r="R775" s="358"/>
      <c r="S775" s="358"/>
      <c r="T775" s="358"/>
      <c r="U775" s="358"/>
      <c r="V775" s="358"/>
      <c r="W775" s="358"/>
      <c r="X775" s="359"/>
      <c r="Y775" s="354">
        <v>19</v>
      </c>
      <c r="Z775" s="355"/>
      <c r="AA775" s="355"/>
      <c r="AB775" s="361"/>
      <c r="AC775" s="256" t="s">
        <v>537</v>
      </c>
      <c r="AD775" s="257"/>
      <c r="AE775" s="257"/>
      <c r="AF775" s="257"/>
      <c r="AG775" s="258"/>
      <c r="AH775" s="357"/>
      <c r="AI775" s="358"/>
      <c r="AJ775" s="358"/>
      <c r="AK775" s="358"/>
      <c r="AL775" s="358"/>
      <c r="AM775" s="358"/>
      <c r="AN775" s="358"/>
      <c r="AO775" s="358"/>
      <c r="AP775" s="358"/>
      <c r="AQ775" s="358"/>
      <c r="AR775" s="358"/>
      <c r="AS775" s="358"/>
      <c r="AT775" s="359"/>
      <c r="AU775" s="354">
        <v>1</v>
      </c>
      <c r="AV775" s="355"/>
      <c r="AW775" s="355"/>
      <c r="AX775" s="356"/>
    </row>
    <row r="776" spans="1:50" ht="24.75" customHeight="1" x14ac:dyDescent="0.15">
      <c r="A776" s="562"/>
      <c r="B776" s="727"/>
      <c r="C776" s="727"/>
      <c r="D776" s="727"/>
      <c r="E776" s="727"/>
      <c r="F776" s="728"/>
      <c r="G776" s="256" t="s">
        <v>489</v>
      </c>
      <c r="H776" s="526"/>
      <c r="I776" s="526"/>
      <c r="J776" s="526"/>
      <c r="K776" s="527"/>
      <c r="L776" s="357"/>
      <c r="M776" s="528"/>
      <c r="N776" s="528"/>
      <c r="O776" s="528"/>
      <c r="P776" s="528"/>
      <c r="Q776" s="528"/>
      <c r="R776" s="528"/>
      <c r="S776" s="528"/>
      <c r="T776" s="528"/>
      <c r="U776" s="528"/>
      <c r="V776" s="528"/>
      <c r="W776" s="528"/>
      <c r="X776" s="529"/>
      <c r="Y776" s="354">
        <v>5</v>
      </c>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62"/>
      <c r="B777" s="727"/>
      <c r="C777" s="727"/>
      <c r="D777" s="727"/>
      <c r="E777" s="727"/>
      <c r="F777" s="728"/>
      <c r="G777" s="256" t="s">
        <v>490</v>
      </c>
      <c r="H777" s="257"/>
      <c r="I777" s="257"/>
      <c r="J777" s="257"/>
      <c r="K777" s="258"/>
      <c r="L777" s="357" t="s">
        <v>562</v>
      </c>
      <c r="M777" s="358"/>
      <c r="N777" s="358"/>
      <c r="O777" s="358"/>
      <c r="P777" s="358"/>
      <c r="Q777" s="358"/>
      <c r="R777" s="358"/>
      <c r="S777" s="358"/>
      <c r="T777" s="358"/>
      <c r="U777" s="358"/>
      <c r="V777" s="358"/>
      <c r="W777" s="358"/>
      <c r="X777" s="359"/>
      <c r="Y777" s="354">
        <v>3</v>
      </c>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62"/>
      <c r="B778" s="727"/>
      <c r="C778" s="727"/>
      <c r="D778" s="727"/>
      <c r="E778" s="727"/>
      <c r="F778" s="72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2"/>
      <c r="B779" s="727"/>
      <c r="C779" s="727"/>
      <c r="D779" s="727"/>
      <c r="E779" s="727"/>
      <c r="F779" s="72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2"/>
      <c r="B780" s="727"/>
      <c r="C780" s="727"/>
      <c r="D780" s="727"/>
      <c r="E780" s="727"/>
      <c r="F780" s="72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62"/>
      <c r="B781" s="727"/>
      <c r="C781" s="727"/>
      <c r="D781" s="727"/>
      <c r="E781" s="727"/>
      <c r="F781" s="72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62"/>
      <c r="B782" s="727"/>
      <c r="C782" s="727"/>
      <c r="D782" s="727"/>
      <c r="E782" s="727"/>
      <c r="F782" s="72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2"/>
      <c r="B783" s="727"/>
      <c r="C783" s="727"/>
      <c r="D783" s="727"/>
      <c r="E783" s="727"/>
      <c r="F783" s="728"/>
      <c r="G783" s="362" t="s">
        <v>22</v>
      </c>
      <c r="H783" s="363"/>
      <c r="I783" s="363"/>
      <c r="J783" s="363"/>
      <c r="K783" s="363"/>
      <c r="L783" s="364"/>
      <c r="M783" s="365"/>
      <c r="N783" s="365"/>
      <c r="O783" s="365"/>
      <c r="P783" s="365"/>
      <c r="Q783" s="365"/>
      <c r="R783" s="365"/>
      <c r="S783" s="365"/>
      <c r="T783" s="365"/>
      <c r="U783" s="365"/>
      <c r="V783" s="365"/>
      <c r="W783" s="365"/>
      <c r="X783" s="366"/>
      <c r="Y783" s="367">
        <f>SUM(Y773:AB782)</f>
        <v>100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9</v>
      </c>
      <c r="AV783" s="368"/>
      <c r="AW783" s="368"/>
      <c r="AX783" s="370"/>
    </row>
    <row r="784" spans="1:50" ht="30" customHeight="1" x14ac:dyDescent="0.15">
      <c r="A784" s="562"/>
      <c r="B784" s="727"/>
      <c r="C784" s="727"/>
      <c r="D784" s="727"/>
      <c r="E784" s="727"/>
      <c r="F784" s="728"/>
      <c r="G784" s="378" t="s">
        <v>530</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417</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62"/>
      <c r="B785" s="727"/>
      <c r="C785" s="727"/>
      <c r="D785" s="727"/>
      <c r="E785" s="727"/>
      <c r="F785" s="72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62"/>
      <c r="B786" s="727"/>
      <c r="C786" s="727"/>
      <c r="D786" s="727"/>
      <c r="E786" s="727"/>
      <c r="F786" s="728"/>
      <c r="G786" s="276" t="s">
        <v>531</v>
      </c>
      <c r="H786" s="530"/>
      <c r="I786" s="530"/>
      <c r="J786" s="530"/>
      <c r="K786" s="531"/>
      <c r="L786" s="279" t="s">
        <v>532</v>
      </c>
      <c r="M786" s="532"/>
      <c r="N786" s="532"/>
      <c r="O786" s="532"/>
      <c r="P786" s="532"/>
      <c r="Q786" s="532"/>
      <c r="R786" s="532"/>
      <c r="S786" s="532"/>
      <c r="T786" s="532"/>
      <c r="U786" s="532"/>
      <c r="V786" s="532"/>
      <c r="W786" s="532"/>
      <c r="X786" s="533"/>
      <c r="Y786" s="441">
        <v>6</v>
      </c>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x14ac:dyDescent="0.15">
      <c r="A787" s="562"/>
      <c r="B787" s="727"/>
      <c r="C787" s="727"/>
      <c r="D787" s="727"/>
      <c r="E787" s="727"/>
      <c r="F787" s="728"/>
      <c r="G787" s="256" t="s">
        <v>533</v>
      </c>
      <c r="H787" s="257"/>
      <c r="I787" s="257"/>
      <c r="J787" s="257"/>
      <c r="K787" s="258"/>
      <c r="L787" s="357" t="s">
        <v>534</v>
      </c>
      <c r="M787" s="358"/>
      <c r="N787" s="358"/>
      <c r="O787" s="358"/>
      <c r="P787" s="358"/>
      <c r="Q787" s="358"/>
      <c r="R787" s="358"/>
      <c r="S787" s="358"/>
      <c r="T787" s="358"/>
      <c r="U787" s="358"/>
      <c r="V787" s="358"/>
      <c r="W787" s="358"/>
      <c r="X787" s="359"/>
      <c r="Y787" s="354">
        <v>3</v>
      </c>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2"/>
      <c r="B788" s="727"/>
      <c r="C788" s="727"/>
      <c r="D788" s="727"/>
      <c r="E788" s="727"/>
      <c r="F788" s="728"/>
      <c r="G788" s="256" t="s">
        <v>535</v>
      </c>
      <c r="H788" s="526"/>
      <c r="I788" s="526"/>
      <c r="J788" s="526"/>
      <c r="K788" s="527"/>
      <c r="L788" s="357" t="s">
        <v>536</v>
      </c>
      <c r="M788" s="528"/>
      <c r="N788" s="528"/>
      <c r="O788" s="528"/>
      <c r="P788" s="528"/>
      <c r="Q788" s="528"/>
      <c r="R788" s="528"/>
      <c r="S788" s="528"/>
      <c r="T788" s="528"/>
      <c r="U788" s="528"/>
      <c r="V788" s="528"/>
      <c r="W788" s="528"/>
      <c r="X788" s="529"/>
      <c r="Y788" s="354">
        <v>1</v>
      </c>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62"/>
      <c r="B789" s="727"/>
      <c r="C789" s="727"/>
      <c r="D789" s="727"/>
      <c r="E789" s="727"/>
      <c r="F789" s="72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62"/>
      <c r="B790" s="727"/>
      <c r="C790" s="727"/>
      <c r="D790" s="727"/>
      <c r="E790" s="727"/>
      <c r="F790" s="72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2"/>
      <c r="B791" s="727"/>
      <c r="C791" s="727"/>
      <c r="D791" s="727"/>
      <c r="E791" s="727"/>
      <c r="F791" s="72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2"/>
      <c r="B792" s="727"/>
      <c r="C792" s="727"/>
      <c r="D792" s="727"/>
      <c r="E792" s="727"/>
      <c r="F792" s="72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2"/>
      <c r="B793" s="727"/>
      <c r="C793" s="727"/>
      <c r="D793" s="727"/>
      <c r="E793" s="727"/>
      <c r="F793" s="72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62"/>
      <c r="B794" s="727"/>
      <c r="C794" s="727"/>
      <c r="D794" s="727"/>
      <c r="E794" s="727"/>
      <c r="F794" s="72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62"/>
      <c r="B795" s="727"/>
      <c r="C795" s="727"/>
      <c r="D795" s="727"/>
      <c r="E795" s="727"/>
      <c r="F795" s="72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x14ac:dyDescent="0.15">
      <c r="A796" s="562"/>
      <c r="B796" s="727"/>
      <c r="C796" s="727"/>
      <c r="D796" s="727"/>
      <c r="E796" s="727"/>
      <c r="F796" s="728"/>
      <c r="G796" s="362" t="s">
        <v>22</v>
      </c>
      <c r="H796" s="363"/>
      <c r="I796" s="363"/>
      <c r="J796" s="363"/>
      <c r="K796" s="363"/>
      <c r="L796" s="364"/>
      <c r="M796" s="365"/>
      <c r="N796" s="365"/>
      <c r="O796" s="365"/>
      <c r="P796" s="365"/>
      <c r="Q796" s="365"/>
      <c r="R796" s="365"/>
      <c r="S796" s="365"/>
      <c r="T796" s="365"/>
      <c r="U796" s="365"/>
      <c r="V796" s="365"/>
      <c r="W796" s="365"/>
      <c r="X796" s="366"/>
      <c r="Y796" s="367">
        <f>SUM(Y786:AB795)</f>
        <v>10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62"/>
      <c r="B797" s="727"/>
      <c r="C797" s="727"/>
      <c r="D797" s="727"/>
      <c r="E797" s="727"/>
      <c r="F797" s="728"/>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62"/>
      <c r="B798" s="727"/>
      <c r="C798" s="727"/>
      <c r="D798" s="727"/>
      <c r="E798" s="727"/>
      <c r="F798" s="72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hidden="1" customHeight="1" x14ac:dyDescent="0.15">
      <c r="A799" s="562"/>
      <c r="B799" s="727"/>
      <c r="C799" s="727"/>
      <c r="D799" s="727"/>
      <c r="E799" s="727"/>
      <c r="F799" s="72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hidden="1" customHeight="1" x14ac:dyDescent="0.15">
      <c r="A800" s="562"/>
      <c r="B800" s="727"/>
      <c r="C800" s="727"/>
      <c r="D800" s="727"/>
      <c r="E800" s="727"/>
      <c r="F800" s="72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2"/>
      <c r="B801" s="727"/>
      <c r="C801" s="727"/>
      <c r="D801" s="727"/>
      <c r="E801" s="727"/>
      <c r="F801" s="72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2"/>
      <c r="B802" s="727"/>
      <c r="C802" s="727"/>
      <c r="D802" s="727"/>
      <c r="E802" s="727"/>
      <c r="F802" s="72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62"/>
      <c r="B803" s="727"/>
      <c r="C803" s="727"/>
      <c r="D803" s="727"/>
      <c r="E803" s="727"/>
      <c r="F803" s="72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62"/>
      <c r="B804" s="727"/>
      <c r="C804" s="727"/>
      <c r="D804" s="727"/>
      <c r="E804" s="727"/>
      <c r="F804" s="72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62"/>
      <c r="B805" s="727"/>
      <c r="C805" s="727"/>
      <c r="D805" s="727"/>
      <c r="E805" s="727"/>
      <c r="F805" s="72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62"/>
      <c r="B806" s="727"/>
      <c r="C806" s="727"/>
      <c r="D806" s="727"/>
      <c r="E806" s="727"/>
      <c r="F806" s="72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62"/>
      <c r="B807" s="727"/>
      <c r="C807" s="727"/>
      <c r="D807" s="727"/>
      <c r="E807" s="727"/>
      <c r="F807" s="72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62"/>
      <c r="B808" s="727"/>
      <c r="C808" s="727"/>
      <c r="D808" s="727"/>
      <c r="E808" s="727"/>
      <c r="F808" s="72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62"/>
      <c r="B809" s="727"/>
      <c r="C809" s="727"/>
      <c r="D809" s="727"/>
      <c r="E809" s="727"/>
      <c r="F809" s="72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498</v>
      </c>
      <c r="D816" s="371"/>
      <c r="E816" s="371"/>
      <c r="F816" s="371"/>
      <c r="G816" s="371"/>
      <c r="H816" s="371"/>
      <c r="I816" s="371"/>
      <c r="J816" s="153">
        <v>6010001030403</v>
      </c>
      <c r="K816" s="154"/>
      <c r="L816" s="154"/>
      <c r="M816" s="154"/>
      <c r="N816" s="154"/>
      <c r="O816" s="154"/>
      <c r="P816" s="142" t="s">
        <v>499</v>
      </c>
      <c r="Q816" s="143"/>
      <c r="R816" s="143"/>
      <c r="S816" s="143"/>
      <c r="T816" s="143"/>
      <c r="U816" s="143"/>
      <c r="V816" s="143"/>
      <c r="W816" s="143"/>
      <c r="X816" s="143"/>
      <c r="Y816" s="144">
        <v>437</v>
      </c>
      <c r="Z816" s="145"/>
      <c r="AA816" s="145"/>
      <c r="AB816" s="146"/>
      <c r="AC816" s="259" t="s">
        <v>375</v>
      </c>
      <c r="AD816" s="259"/>
      <c r="AE816" s="259"/>
      <c r="AF816" s="259"/>
      <c r="AG816" s="259"/>
      <c r="AH816" s="260">
        <v>1</v>
      </c>
      <c r="AI816" s="261"/>
      <c r="AJ816" s="261"/>
      <c r="AK816" s="261"/>
      <c r="AL816" s="262" t="s">
        <v>501</v>
      </c>
      <c r="AM816" s="263"/>
      <c r="AN816" s="263"/>
      <c r="AO816" s="264"/>
      <c r="AP816" s="253" t="s">
        <v>502</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customHeight="1" x14ac:dyDescent="0.15">
      <c r="A849" s="360">
        <v>1</v>
      </c>
      <c r="B849" s="360">
        <v>1</v>
      </c>
      <c r="C849" s="374" t="s">
        <v>543</v>
      </c>
      <c r="D849" s="371"/>
      <c r="E849" s="371"/>
      <c r="F849" s="371"/>
      <c r="G849" s="371"/>
      <c r="H849" s="371"/>
      <c r="I849" s="371"/>
      <c r="J849" s="153">
        <v>1470001000158</v>
      </c>
      <c r="K849" s="154"/>
      <c r="L849" s="154"/>
      <c r="M849" s="154"/>
      <c r="N849" s="154"/>
      <c r="O849" s="154"/>
      <c r="P849" s="142" t="s">
        <v>503</v>
      </c>
      <c r="Q849" s="143"/>
      <c r="R849" s="143"/>
      <c r="S849" s="143"/>
      <c r="T849" s="143"/>
      <c r="U849" s="143"/>
      <c r="V849" s="143"/>
      <c r="W849" s="143"/>
      <c r="X849" s="143"/>
      <c r="Y849" s="144">
        <v>51</v>
      </c>
      <c r="Z849" s="145"/>
      <c r="AA849" s="145"/>
      <c r="AB849" s="146"/>
      <c r="AC849" s="259" t="s">
        <v>508</v>
      </c>
      <c r="AD849" s="259"/>
      <c r="AE849" s="259"/>
      <c r="AF849" s="259"/>
      <c r="AG849" s="259"/>
      <c r="AH849" s="260" t="s">
        <v>501</v>
      </c>
      <c r="AI849" s="261"/>
      <c r="AJ849" s="261"/>
      <c r="AK849" s="261"/>
      <c r="AL849" s="262" t="s">
        <v>504</v>
      </c>
      <c r="AM849" s="263"/>
      <c r="AN849" s="263"/>
      <c r="AO849" s="264"/>
      <c r="AP849" s="253" t="s">
        <v>505</v>
      </c>
      <c r="AQ849" s="253"/>
      <c r="AR849" s="253"/>
      <c r="AS849" s="253"/>
      <c r="AT849" s="253"/>
      <c r="AU849" s="253"/>
      <c r="AV849" s="253"/>
      <c r="AW849" s="253"/>
      <c r="AX849" s="253"/>
    </row>
    <row r="850" spans="1:50" ht="30" customHeight="1" x14ac:dyDescent="0.15">
      <c r="A850" s="360">
        <v>2</v>
      </c>
      <c r="B850" s="360">
        <v>1</v>
      </c>
      <c r="C850" s="374" t="s">
        <v>544</v>
      </c>
      <c r="D850" s="371"/>
      <c r="E850" s="371"/>
      <c r="F850" s="371"/>
      <c r="G850" s="371"/>
      <c r="H850" s="371"/>
      <c r="I850" s="371"/>
      <c r="J850" s="153">
        <v>8120001059660</v>
      </c>
      <c r="K850" s="154"/>
      <c r="L850" s="154"/>
      <c r="M850" s="154"/>
      <c r="N850" s="154"/>
      <c r="O850" s="154"/>
      <c r="P850" s="142" t="s">
        <v>503</v>
      </c>
      <c r="Q850" s="143"/>
      <c r="R850" s="143"/>
      <c r="S850" s="143"/>
      <c r="T850" s="143"/>
      <c r="U850" s="143"/>
      <c r="V850" s="143"/>
      <c r="W850" s="143"/>
      <c r="X850" s="143"/>
      <c r="Y850" s="144">
        <v>38</v>
      </c>
      <c r="Z850" s="145"/>
      <c r="AA850" s="145"/>
      <c r="AB850" s="146"/>
      <c r="AC850" s="259" t="s">
        <v>508</v>
      </c>
      <c r="AD850" s="259"/>
      <c r="AE850" s="259"/>
      <c r="AF850" s="259"/>
      <c r="AG850" s="259"/>
      <c r="AH850" s="260" t="s">
        <v>391</v>
      </c>
      <c r="AI850" s="261"/>
      <c r="AJ850" s="261"/>
      <c r="AK850" s="261"/>
      <c r="AL850" s="262" t="s">
        <v>391</v>
      </c>
      <c r="AM850" s="263"/>
      <c r="AN850" s="263"/>
      <c r="AO850" s="264"/>
      <c r="AP850" s="253" t="s">
        <v>445</v>
      </c>
      <c r="AQ850" s="253"/>
      <c r="AR850" s="253"/>
      <c r="AS850" s="253"/>
      <c r="AT850" s="253"/>
      <c r="AU850" s="253"/>
      <c r="AV850" s="253"/>
      <c r="AW850" s="253"/>
      <c r="AX850" s="253"/>
    </row>
    <row r="851" spans="1:50" ht="30" customHeight="1" x14ac:dyDescent="0.15">
      <c r="A851" s="360">
        <v>3</v>
      </c>
      <c r="B851" s="360">
        <v>1</v>
      </c>
      <c r="C851" s="374" t="s">
        <v>545</v>
      </c>
      <c r="D851" s="371"/>
      <c r="E851" s="371"/>
      <c r="F851" s="371"/>
      <c r="G851" s="371"/>
      <c r="H851" s="371"/>
      <c r="I851" s="371"/>
      <c r="J851" s="153">
        <v>8010001128815</v>
      </c>
      <c r="K851" s="154"/>
      <c r="L851" s="154"/>
      <c r="M851" s="154"/>
      <c r="N851" s="154"/>
      <c r="O851" s="154"/>
      <c r="P851" s="142" t="s">
        <v>503</v>
      </c>
      <c r="Q851" s="143"/>
      <c r="R851" s="143"/>
      <c r="S851" s="143"/>
      <c r="T851" s="143"/>
      <c r="U851" s="143"/>
      <c r="V851" s="143"/>
      <c r="W851" s="143"/>
      <c r="X851" s="143"/>
      <c r="Y851" s="144">
        <v>33</v>
      </c>
      <c r="Z851" s="145"/>
      <c r="AA851" s="145"/>
      <c r="AB851" s="146"/>
      <c r="AC851" s="259" t="s">
        <v>508</v>
      </c>
      <c r="AD851" s="259"/>
      <c r="AE851" s="259"/>
      <c r="AF851" s="259"/>
      <c r="AG851" s="259"/>
      <c r="AH851" s="260" t="s">
        <v>391</v>
      </c>
      <c r="AI851" s="261"/>
      <c r="AJ851" s="261"/>
      <c r="AK851" s="261"/>
      <c r="AL851" s="262" t="s">
        <v>391</v>
      </c>
      <c r="AM851" s="263"/>
      <c r="AN851" s="263"/>
      <c r="AO851" s="264"/>
      <c r="AP851" s="253" t="s">
        <v>445</v>
      </c>
      <c r="AQ851" s="253"/>
      <c r="AR851" s="253"/>
      <c r="AS851" s="253"/>
      <c r="AT851" s="253"/>
      <c r="AU851" s="253"/>
      <c r="AV851" s="253"/>
      <c r="AW851" s="253"/>
      <c r="AX851" s="253"/>
    </row>
    <row r="852" spans="1:50" ht="45.75" customHeight="1" x14ac:dyDescent="0.15">
      <c r="A852" s="360">
        <v>4</v>
      </c>
      <c r="B852" s="360">
        <v>1</v>
      </c>
      <c r="C852" s="374" t="s">
        <v>546</v>
      </c>
      <c r="D852" s="371"/>
      <c r="E852" s="371"/>
      <c r="F852" s="371"/>
      <c r="G852" s="371"/>
      <c r="H852" s="371"/>
      <c r="I852" s="371"/>
      <c r="J852" s="153">
        <v>2010405001136</v>
      </c>
      <c r="K852" s="154"/>
      <c r="L852" s="154"/>
      <c r="M852" s="154"/>
      <c r="N852" s="154"/>
      <c r="O852" s="154"/>
      <c r="P852" s="142" t="s">
        <v>503</v>
      </c>
      <c r="Q852" s="143"/>
      <c r="R852" s="143"/>
      <c r="S852" s="143"/>
      <c r="T852" s="143"/>
      <c r="U852" s="143"/>
      <c r="V852" s="143"/>
      <c r="W852" s="143"/>
      <c r="X852" s="143"/>
      <c r="Y852" s="144">
        <v>26</v>
      </c>
      <c r="Z852" s="145"/>
      <c r="AA852" s="145"/>
      <c r="AB852" s="146"/>
      <c r="AC852" s="259" t="s">
        <v>508</v>
      </c>
      <c r="AD852" s="259"/>
      <c r="AE852" s="259"/>
      <c r="AF852" s="259"/>
      <c r="AG852" s="259"/>
      <c r="AH852" s="260" t="s">
        <v>391</v>
      </c>
      <c r="AI852" s="261"/>
      <c r="AJ852" s="261"/>
      <c r="AK852" s="261"/>
      <c r="AL852" s="262" t="s">
        <v>391</v>
      </c>
      <c r="AM852" s="263"/>
      <c r="AN852" s="263"/>
      <c r="AO852" s="264"/>
      <c r="AP852" s="253" t="s">
        <v>445</v>
      </c>
      <c r="AQ852" s="253"/>
      <c r="AR852" s="253"/>
      <c r="AS852" s="253"/>
      <c r="AT852" s="253"/>
      <c r="AU852" s="253"/>
      <c r="AV852" s="253"/>
      <c r="AW852" s="253"/>
      <c r="AX852" s="253"/>
    </row>
    <row r="853" spans="1:50" ht="30" customHeight="1" x14ac:dyDescent="0.15">
      <c r="A853" s="360">
        <v>5</v>
      </c>
      <c r="B853" s="360">
        <v>1</v>
      </c>
      <c r="C853" s="374" t="s">
        <v>547</v>
      </c>
      <c r="D853" s="371"/>
      <c r="E853" s="371"/>
      <c r="F853" s="371"/>
      <c r="G853" s="371"/>
      <c r="H853" s="371"/>
      <c r="I853" s="371"/>
      <c r="J853" s="153">
        <v>7011101062302</v>
      </c>
      <c r="K853" s="154"/>
      <c r="L853" s="154"/>
      <c r="M853" s="154"/>
      <c r="N853" s="154"/>
      <c r="O853" s="154"/>
      <c r="P853" s="142" t="s">
        <v>503</v>
      </c>
      <c r="Q853" s="143"/>
      <c r="R853" s="143"/>
      <c r="S853" s="143"/>
      <c r="T853" s="143"/>
      <c r="U853" s="143"/>
      <c r="V853" s="143"/>
      <c r="W853" s="143"/>
      <c r="X853" s="143"/>
      <c r="Y853" s="144">
        <v>15</v>
      </c>
      <c r="Z853" s="145"/>
      <c r="AA853" s="145"/>
      <c r="AB853" s="146"/>
      <c r="AC853" s="259" t="s">
        <v>508</v>
      </c>
      <c r="AD853" s="259"/>
      <c r="AE853" s="259"/>
      <c r="AF853" s="259"/>
      <c r="AG853" s="259"/>
      <c r="AH853" s="260" t="s">
        <v>391</v>
      </c>
      <c r="AI853" s="261"/>
      <c r="AJ853" s="261"/>
      <c r="AK853" s="261"/>
      <c r="AL853" s="262" t="s">
        <v>391</v>
      </c>
      <c r="AM853" s="263"/>
      <c r="AN853" s="263"/>
      <c r="AO853" s="264"/>
      <c r="AP853" s="253" t="s">
        <v>445</v>
      </c>
      <c r="AQ853" s="253"/>
      <c r="AR853" s="253"/>
      <c r="AS853" s="253"/>
      <c r="AT853" s="253"/>
      <c r="AU853" s="253"/>
      <c r="AV853" s="253"/>
      <c r="AW853" s="253"/>
      <c r="AX853" s="253"/>
    </row>
    <row r="854" spans="1:50" ht="30" customHeight="1" x14ac:dyDescent="0.15">
      <c r="A854" s="360">
        <v>6</v>
      </c>
      <c r="B854" s="360">
        <v>1</v>
      </c>
      <c r="C854" s="374" t="s">
        <v>548</v>
      </c>
      <c r="D854" s="371"/>
      <c r="E854" s="371"/>
      <c r="F854" s="371"/>
      <c r="G854" s="371"/>
      <c r="H854" s="371"/>
      <c r="I854" s="371"/>
      <c r="J854" s="153">
        <v>2010001016851</v>
      </c>
      <c r="K854" s="154"/>
      <c r="L854" s="154"/>
      <c r="M854" s="154"/>
      <c r="N854" s="154"/>
      <c r="O854" s="154"/>
      <c r="P854" s="142" t="s">
        <v>503</v>
      </c>
      <c r="Q854" s="143"/>
      <c r="R854" s="143"/>
      <c r="S854" s="143"/>
      <c r="T854" s="143"/>
      <c r="U854" s="143"/>
      <c r="V854" s="143"/>
      <c r="W854" s="143"/>
      <c r="X854" s="143"/>
      <c r="Y854" s="144">
        <v>11</v>
      </c>
      <c r="Z854" s="145"/>
      <c r="AA854" s="145"/>
      <c r="AB854" s="146"/>
      <c r="AC854" s="259" t="s">
        <v>508</v>
      </c>
      <c r="AD854" s="259"/>
      <c r="AE854" s="259"/>
      <c r="AF854" s="259"/>
      <c r="AG854" s="259"/>
      <c r="AH854" s="260" t="s">
        <v>391</v>
      </c>
      <c r="AI854" s="261"/>
      <c r="AJ854" s="261"/>
      <c r="AK854" s="261"/>
      <c r="AL854" s="262" t="s">
        <v>391</v>
      </c>
      <c r="AM854" s="263"/>
      <c r="AN854" s="263"/>
      <c r="AO854" s="264"/>
      <c r="AP854" s="253" t="s">
        <v>445</v>
      </c>
      <c r="AQ854" s="253"/>
      <c r="AR854" s="253"/>
      <c r="AS854" s="253"/>
      <c r="AT854" s="253"/>
      <c r="AU854" s="253"/>
      <c r="AV854" s="253"/>
      <c r="AW854" s="253"/>
      <c r="AX854" s="253"/>
    </row>
    <row r="855" spans="1:50" ht="30" customHeight="1" x14ac:dyDescent="0.15">
      <c r="A855" s="360">
        <v>7</v>
      </c>
      <c r="B855" s="360">
        <v>1</v>
      </c>
      <c r="C855" s="374" t="s">
        <v>549</v>
      </c>
      <c r="D855" s="371"/>
      <c r="E855" s="371"/>
      <c r="F855" s="371"/>
      <c r="G855" s="371"/>
      <c r="H855" s="371"/>
      <c r="I855" s="371"/>
      <c r="J855" s="153">
        <v>2010601042355</v>
      </c>
      <c r="K855" s="154"/>
      <c r="L855" s="154"/>
      <c r="M855" s="154"/>
      <c r="N855" s="154"/>
      <c r="O855" s="154"/>
      <c r="P855" s="142" t="s">
        <v>503</v>
      </c>
      <c r="Q855" s="143"/>
      <c r="R855" s="143"/>
      <c r="S855" s="143"/>
      <c r="T855" s="143"/>
      <c r="U855" s="143"/>
      <c r="V855" s="143"/>
      <c r="W855" s="143"/>
      <c r="X855" s="143"/>
      <c r="Y855" s="144">
        <v>7</v>
      </c>
      <c r="Z855" s="145"/>
      <c r="AA855" s="145"/>
      <c r="AB855" s="146"/>
      <c r="AC855" s="259" t="s">
        <v>508</v>
      </c>
      <c r="AD855" s="259"/>
      <c r="AE855" s="259"/>
      <c r="AF855" s="259"/>
      <c r="AG855" s="259"/>
      <c r="AH855" s="260" t="s">
        <v>391</v>
      </c>
      <c r="AI855" s="261"/>
      <c r="AJ855" s="261"/>
      <c r="AK855" s="261"/>
      <c r="AL855" s="262" t="s">
        <v>391</v>
      </c>
      <c r="AM855" s="263"/>
      <c r="AN855" s="263"/>
      <c r="AO855" s="264"/>
      <c r="AP855" s="253" t="s">
        <v>445</v>
      </c>
      <c r="AQ855" s="253"/>
      <c r="AR855" s="253"/>
      <c r="AS855" s="253"/>
      <c r="AT855" s="253"/>
      <c r="AU855" s="253"/>
      <c r="AV855" s="253"/>
      <c r="AW855" s="253"/>
      <c r="AX855" s="253"/>
    </row>
    <row r="856" spans="1:50" ht="30" customHeight="1" x14ac:dyDescent="0.15">
      <c r="A856" s="360">
        <v>8</v>
      </c>
      <c r="B856" s="360">
        <v>1</v>
      </c>
      <c r="C856" s="374" t="s">
        <v>550</v>
      </c>
      <c r="D856" s="371"/>
      <c r="E856" s="371"/>
      <c r="F856" s="371"/>
      <c r="G856" s="371"/>
      <c r="H856" s="371"/>
      <c r="I856" s="371"/>
      <c r="J856" s="153">
        <v>2010901000236</v>
      </c>
      <c r="K856" s="154"/>
      <c r="L856" s="154"/>
      <c r="M856" s="154"/>
      <c r="N856" s="154"/>
      <c r="O856" s="154"/>
      <c r="P856" s="142" t="s">
        <v>503</v>
      </c>
      <c r="Q856" s="143"/>
      <c r="R856" s="143"/>
      <c r="S856" s="143"/>
      <c r="T856" s="143"/>
      <c r="U856" s="143"/>
      <c r="V856" s="143"/>
      <c r="W856" s="143"/>
      <c r="X856" s="143"/>
      <c r="Y856" s="144">
        <v>6</v>
      </c>
      <c r="Z856" s="145"/>
      <c r="AA856" s="145"/>
      <c r="AB856" s="146"/>
      <c r="AC856" s="259" t="s">
        <v>508</v>
      </c>
      <c r="AD856" s="259"/>
      <c r="AE856" s="259"/>
      <c r="AF856" s="259"/>
      <c r="AG856" s="259"/>
      <c r="AH856" s="260" t="s">
        <v>391</v>
      </c>
      <c r="AI856" s="261"/>
      <c r="AJ856" s="261"/>
      <c r="AK856" s="261"/>
      <c r="AL856" s="262" t="s">
        <v>391</v>
      </c>
      <c r="AM856" s="263"/>
      <c r="AN856" s="263"/>
      <c r="AO856" s="264"/>
      <c r="AP856" s="253" t="s">
        <v>445</v>
      </c>
      <c r="AQ856" s="253"/>
      <c r="AR856" s="253"/>
      <c r="AS856" s="253"/>
      <c r="AT856" s="253"/>
      <c r="AU856" s="253"/>
      <c r="AV856" s="253"/>
      <c r="AW856" s="253"/>
      <c r="AX856" s="253"/>
    </row>
    <row r="857" spans="1:50" ht="30" customHeight="1" x14ac:dyDescent="0.15">
      <c r="A857" s="360">
        <v>9</v>
      </c>
      <c r="B857" s="360">
        <v>1</v>
      </c>
      <c r="C857" s="374" t="s">
        <v>551</v>
      </c>
      <c r="D857" s="371"/>
      <c r="E857" s="371"/>
      <c r="F857" s="371"/>
      <c r="G857" s="371"/>
      <c r="H857" s="371"/>
      <c r="I857" s="371"/>
      <c r="J857" s="153">
        <v>9020001001243</v>
      </c>
      <c r="K857" s="154"/>
      <c r="L857" s="154"/>
      <c r="M857" s="154"/>
      <c r="N857" s="154"/>
      <c r="O857" s="154"/>
      <c r="P857" s="142" t="s">
        <v>503</v>
      </c>
      <c r="Q857" s="143"/>
      <c r="R857" s="143"/>
      <c r="S857" s="143"/>
      <c r="T857" s="143"/>
      <c r="U857" s="143"/>
      <c r="V857" s="143"/>
      <c r="W857" s="143"/>
      <c r="X857" s="143"/>
      <c r="Y857" s="144">
        <v>5</v>
      </c>
      <c r="Z857" s="145"/>
      <c r="AA857" s="145"/>
      <c r="AB857" s="146"/>
      <c r="AC857" s="259" t="s">
        <v>508</v>
      </c>
      <c r="AD857" s="259"/>
      <c r="AE857" s="259"/>
      <c r="AF857" s="259"/>
      <c r="AG857" s="259"/>
      <c r="AH857" s="260" t="s">
        <v>391</v>
      </c>
      <c r="AI857" s="261"/>
      <c r="AJ857" s="261"/>
      <c r="AK857" s="261"/>
      <c r="AL857" s="262" t="s">
        <v>391</v>
      </c>
      <c r="AM857" s="263"/>
      <c r="AN857" s="263"/>
      <c r="AO857" s="264"/>
      <c r="AP857" s="253" t="s">
        <v>445</v>
      </c>
      <c r="AQ857" s="253"/>
      <c r="AR857" s="253"/>
      <c r="AS857" s="253"/>
      <c r="AT857" s="253"/>
      <c r="AU857" s="253"/>
      <c r="AV857" s="253"/>
      <c r="AW857" s="253"/>
      <c r="AX857" s="253"/>
    </row>
    <row r="858" spans="1:50" ht="30" customHeight="1" x14ac:dyDescent="0.15">
      <c r="A858" s="360">
        <v>10</v>
      </c>
      <c r="B858" s="360">
        <v>1</v>
      </c>
      <c r="C858" s="374" t="s">
        <v>552</v>
      </c>
      <c r="D858" s="371"/>
      <c r="E858" s="371"/>
      <c r="F858" s="371"/>
      <c r="G858" s="371"/>
      <c r="H858" s="371"/>
      <c r="I858" s="371"/>
      <c r="J858" s="153">
        <v>8020001076740</v>
      </c>
      <c r="K858" s="154"/>
      <c r="L858" s="154"/>
      <c r="M858" s="154"/>
      <c r="N858" s="154"/>
      <c r="O858" s="154"/>
      <c r="P858" s="142" t="s">
        <v>503</v>
      </c>
      <c r="Q858" s="143"/>
      <c r="R858" s="143"/>
      <c r="S858" s="143"/>
      <c r="T858" s="143"/>
      <c r="U858" s="143"/>
      <c r="V858" s="143"/>
      <c r="W858" s="143"/>
      <c r="X858" s="143"/>
      <c r="Y858" s="144">
        <v>5</v>
      </c>
      <c r="Z858" s="145"/>
      <c r="AA858" s="145"/>
      <c r="AB858" s="146"/>
      <c r="AC858" s="259" t="s">
        <v>508</v>
      </c>
      <c r="AD858" s="259"/>
      <c r="AE858" s="259"/>
      <c r="AF858" s="259"/>
      <c r="AG858" s="259"/>
      <c r="AH858" s="260" t="s">
        <v>391</v>
      </c>
      <c r="AI858" s="261"/>
      <c r="AJ858" s="261"/>
      <c r="AK858" s="261"/>
      <c r="AL858" s="262" t="s">
        <v>391</v>
      </c>
      <c r="AM858" s="263"/>
      <c r="AN858" s="263"/>
      <c r="AO858" s="264"/>
      <c r="AP858" s="253" t="s">
        <v>445</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customHeight="1" x14ac:dyDescent="0.15">
      <c r="A882" s="360">
        <v>1</v>
      </c>
      <c r="B882" s="360">
        <v>1</v>
      </c>
      <c r="C882" s="374" t="s">
        <v>553</v>
      </c>
      <c r="D882" s="371"/>
      <c r="E882" s="371"/>
      <c r="F882" s="371"/>
      <c r="G882" s="371"/>
      <c r="H882" s="371"/>
      <c r="I882" s="371"/>
      <c r="J882" s="153">
        <v>9010001027685</v>
      </c>
      <c r="K882" s="154"/>
      <c r="L882" s="154"/>
      <c r="M882" s="154"/>
      <c r="N882" s="154"/>
      <c r="O882" s="154"/>
      <c r="P882" s="142" t="s">
        <v>506</v>
      </c>
      <c r="Q882" s="143"/>
      <c r="R882" s="143"/>
      <c r="S882" s="143"/>
      <c r="T882" s="143"/>
      <c r="U882" s="143"/>
      <c r="V882" s="143"/>
      <c r="W882" s="143"/>
      <c r="X882" s="143"/>
      <c r="Y882" s="144">
        <v>100</v>
      </c>
      <c r="Z882" s="145"/>
      <c r="AA882" s="145"/>
      <c r="AB882" s="146"/>
      <c r="AC882" s="259" t="s">
        <v>510</v>
      </c>
      <c r="AD882" s="259"/>
      <c r="AE882" s="259"/>
      <c r="AF882" s="259"/>
      <c r="AG882" s="259"/>
      <c r="AH882" s="260">
        <v>1</v>
      </c>
      <c r="AI882" s="261"/>
      <c r="AJ882" s="261"/>
      <c r="AK882" s="261"/>
      <c r="AL882" s="262" t="s">
        <v>504</v>
      </c>
      <c r="AM882" s="263"/>
      <c r="AN882" s="263"/>
      <c r="AO882" s="264"/>
      <c r="AP882" s="253" t="s">
        <v>502</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53.25" customHeight="1" x14ac:dyDescent="0.15">
      <c r="A915" s="360">
        <v>1</v>
      </c>
      <c r="B915" s="360">
        <v>1</v>
      </c>
      <c r="C915" s="374" t="s">
        <v>554</v>
      </c>
      <c r="D915" s="371"/>
      <c r="E915" s="371"/>
      <c r="F915" s="371"/>
      <c r="G915" s="371"/>
      <c r="H915" s="371"/>
      <c r="I915" s="371"/>
      <c r="J915" s="153">
        <v>5010005007398</v>
      </c>
      <c r="K915" s="154"/>
      <c r="L915" s="154"/>
      <c r="M915" s="154"/>
      <c r="N915" s="154"/>
      <c r="O915" s="154"/>
      <c r="P915" s="142" t="s">
        <v>507</v>
      </c>
      <c r="Q915" s="143"/>
      <c r="R915" s="143"/>
      <c r="S915" s="143"/>
      <c r="T915" s="143"/>
      <c r="U915" s="143"/>
      <c r="V915" s="143"/>
      <c r="W915" s="143"/>
      <c r="X915" s="143"/>
      <c r="Y915" s="144">
        <v>9</v>
      </c>
      <c r="Z915" s="145"/>
      <c r="AA915" s="145"/>
      <c r="AB915" s="146"/>
      <c r="AC915" s="259" t="s">
        <v>500</v>
      </c>
      <c r="AD915" s="259"/>
      <c r="AE915" s="259"/>
      <c r="AF915" s="259"/>
      <c r="AG915" s="259"/>
      <c r="AH915" s="260" t="s">
        <v>511</v>
      </c>
      <c r="AI915" s="261"/>
      <c r="AJ915" s="261"/>
      <c r="AK915" s="261"/>
      <c r="AL915" s="262" t="s">
        <v>512</v>
      </c>
      <c r="AM915" s="263"/>
      <c r="AN915" s="263"/>
      <c r="AO915" s="264"/>
      <c r="AP915" s="253" t="s">
        <v>528</v>
      </c>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47.25" customHeight="1" x14ac:dyDescent="0.15">
      <c r="A948" s="360">
        <v>1</v>
      </c>
      <c r="B948" s="360">
        <v>1</v>
      </c>
      <c r="C948" s="374" t="s">
        <v>555</v>
      </c>
      <c r="D948" s="371"/>
      <c r="E948" s="371"/>
      <c r="F948" s="371"/>
      <c r="G948" s="371"/>
      <c r="H948" s="371"/>
      <c r="I948" s="371"/>
      <c r="J948" s="153">
        <v>3260001021891</v>
      </c>
      <c r="K948" s="154"/>
      <c r="L948" s="154"/>
      <c r="M948" s="154"/>
      <c r="N948" s="154"/>
      <c r="O948" s="154"/>
      <c r="P948" s="142" t="s">
        <v>497</v>
      </c>
      <c r="Q948" s="143"/>
      <c r="R948" s="143"/>
      <c r="S948" s="143"/>
      <c r="T948" s="143"/>
      <c r="U948" s="143"/>
      <c r="V948" s="143"/>
      <c r="W948" s="143"/>
      <c r="X948" s="143"/>
      <c r="Y948" s="144">
        <v>10</v>
      </c>
      <c r="Z948" s="145"/>
      <c r="AA948" s="145"/>
      <c r="AB948" s="146"/>
      <c r="AC948" s="259" t="s">
        <v>500</v>
      </c>
      <c r="AD948" s="259"/>
      <c r="AE948" s="259"/>
      <c r="AF948" s="259"/>
      <c r="AG948" s="259"/>
      <c r="AH948" s="260" t="s">
        <v>512</v>
      </c>
      <c r="AI948" s="261"/>
      <c r="AJ948" s="261"/>
      <c r="AK948" s="261"/>
      <c r="AL948" s="262" t="s">
        <v>513</v>
      </c>
      <c r="AM948" s="263"/>
      <c r="AN948" s="263"/>
      <c r="AO948" s="264"/>
      <c r="AP948" s="253" t="s">
        <v>529</v>
      </c>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2" t="s">
        <v>429</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38"/>
      <c r="E1080" s="169" t="s">
        <v>379</v>
      </c>
      <c r="F1080" s="838"/>
      <c r="G1080" s="838"/>
      <c r="H1080" s="838"/>
      <c r="I1080" s="838"/>
      <c r="J1080" s="169" t="s">
        <v>389</v>
      </c>
      <c r="K1080" s="169"/>
      <c r="L1080" s="169"/>
      <c r="M1080" s="169"/>
      <c r="N1080" s="169"/>
      <c r="O1080" s="169"/>
      <c r="P1080" s="273" t="s">
        <v>31</v>
      </c>
      <c r="Q1080" s="273"/>
      <c r="R1080" s="273"/>
      <c r="S1080" s="273"/>
      <c r="T1080" s="273"/>
      <c r="U1080" s="273"/>
      <c r="V1080" s="273"/>
      <c r="W1080" s="273"/>
      <c r="X1080" s="273"/>
      <c r="Y1080" s="169" t="s">
        <v>392</v>
      </c>
      <c r="Z1080" s="838"/>
      <c r="AA1080" s="838"/>
      <c r="AB1080" s="838"/>
      <c r="AC1080" s="169" t="s">
        <v>352</v>
      </c>
      <c r="AD1080" s="169"/>
      <c r="AE1080" s="169"/>
      <c r="AF1080" s="169"/>
      <c r="AG1080" s="169"/>
      <c r="AH1080" s="273" t="s">
        <v>369</v>
      </c>
      <c r="AI1080" s="282"/>
      <c r="AJ1080" s="282"/>
      <c r="AK1080" s="282"/>
      <c r="AL1080" s="282" t="s">
        <v>23</v>
      </c>
      <c r="AM1080" s="282"/>
      <c r="AN1080" s="282"/>
      <c r="AO1080" s="839"/>
      <c r="AP1080" s="373" t="s">
        <v>431</v>
      </c>
      <c r="AQ1080" s="373"/>
      <c r="AR1080" s="373"/>
      <c r="AS1080" s="373"/>
      <c r="AT1080" s="373"/>
      <c r="AU1080" s="373"/>
      <c r="AV1080" s="373"/>
      <c r="AW1080" s="373"/>
      <c r="AX1080" s="373"/>
    </row>
    <row r="1081" spans="1:50" ht="30.75" hidden="1" customHeight="1" x14ac:dyDescent="0.15">
      <c r="A1081" s="360">
        <v>1</v>
      </c>
      <c r="B1081" s="360">
        <v>1</v>
      </c>
      <c r="C1081" s="841"/>
      <c r="D1081" s="841"/>
      <c r="E1081" s="840"/>
      <c r="F1081" s="840"/>
      <c r="G1081" s="840"/>
      <c r="H1081" s="840"/>
      <c r="I1081" s="840"/>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1"/>
      <c r="D1082" s="841"/>
      <c r="E1082" s="840"/>
      <c r="F1082" s="840"/>
      <c r="G1082" s="840"/>
      <c r="H1082" s="840"/>
      <c r="I1082" s="840"/>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1"/>
      <c r="D1083" s="841"/>
      <c r="E1083" s="840"/>
      <c r="F1083" s="840"/>
      <c r="G1083" s="840"/>
      <c r="H1083" s="840"/>
      <c r="I1083" s="840"/>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1"/>
      <c r="D1084" s="841"/>
      <c r="E1084" s="840"/>
      <c r="F1084" s="840"/>
      <c r="G1084" s="840"/>
      <c r="H1084" s="840"/>
      <c r="I1084" s="840"/>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1"/>
      <c r="D1085" s="841"/>
      <c r="E1085" s="840"/>
      <c r="F1085" s="840"/>
      <c r="G1085" s="840"/>
      <c r="H1085" s="840"/>
      <c r="I1085" s="840"/>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1"/>
      <c r="D1086" s="841"/>
      <c r="E1086" s="840"/>
      <c r="F1086" s="840"/>
      <c r="G1086" s="840"/>
      <c r="H1086" s="840"/>
      <c r="I1086" s="840"/>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1"/>
      <c r="D1087" s="841"/>
      <c r="E1087" s="840"/>
      <c r="F1087" s="840"/>
      <c r="G1087" s="840"/>
      <c r="H1087" s="840"/>
      <c r="I1087" s="840"/>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1"/>
      <c r="D1088" s="841"/>
      <c r="E1088" s="840"/>
      <c r="F1088" s="840"/>
      <c r="G1088" s="840"/>
      <c r="H1088" s="840"/>
      <c r="I1088" s="840"/>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1"/>
      <c r="D1089" s="841"/>
      <c r="E1089" s="840"/>
      <c r="F1089" s="840"/>
      <c r="G1089" s="840"/>
      <c r="H1089" s="840"/>
      <c r="I1089" s="840"/>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1"/>
      <c r="D1090" s="841"/>
      <c r="E1090" s="840"/>
      <c r="F1090" s="840"/>
      <c r="G1090" s="840"/>
      <c r="H1090" s="840"/>
      <c r="I1090" s="840"/>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1"/>
      <c r="D1091" s="841"/>
      <c r="E1091" s="840"/>
      <c r="F1091" s="840"/>
      <c r="G1091" s="840"/>
      <c r="H1091" s="840"/>
      <c r="I1091" s="840"/>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1"/>
      <c r="D1092" s="841"/>
      <c r="E1092" s="840"/>
      <c r="F1092" s="840"/>
      <c r="G1092" s="840"/>
      <c r="H1092" s="840"/>
      <c r="I1092" s="840"/>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1"/>
      <c r="D1093" s="841"/>
      <c r="E1093" s="840"/>
      <c r="F1093" s="840"/>
      <c r="G1093" s="840"/>
      <c r="H1093" s="840"/>
      <c r="I1093" s="840"/>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1"/>
      <c r="D1094" s="841"/>
      <c r="E1094" s="840"/>
      <c r="F1094" s="840"/>
      <c r="G1094" s="840"/>
      <c r="H1094" s="840"/>
      <c r="I1094" s="840"/>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1"/>
      <c r="D1095" s="841"/>
      <c r="E1095" s="840"/>
      <c r="F1095" s="840"/>
      <c r="G1095" s="840"/>
      <c r="H1095" s="840"/>
      <c r="I1095" s="840"/>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1"/>
      <c r="D1096" s="841"/>
      <c r="E1096" s="840"/>
      <c r="F1096" s="840"/>
      <c r="G1096" s="840"/>
      <c r="H1096" s="840"/>
      <c r="I1096" s="840"/>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1"/>
      <c r="D1097" s="841"/>
      <c r="E1097" s="840"/>
      <c r="F1097" s="840"/>
      <c r="G1097" s="840"/>
      <c r="H1097" s="840"/>
      <c r="I1097" s="840"/>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1"/>
      <c r="D1098" s="841"/>
      <c r="E1098" s="187"/>
      <c r="F1098" s="840"/>
      <c r="G1098" s="840"/>
      <c r="H1098" s="840"/>
      <c r="I1098" s="840"/>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1"/>
      <c r="D1099" s="841"/>
      <c r="E1099" s="840"/>
      <c r="F1099" s="840"/>
      <c r="G1099" s="840"/>
      <c r="H1099" s="840"/>
      <c r="I1099" s="840"/>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1"/>
      <c r="D1100" s="841"/>
      <c r="E1100" s="840"/>
      <c r="F1100" s="840"/>
      <c r="G1100" s="840"/>
      <c r="H1100" s="840"/>
      <c r="I1100" s="840"/>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1"/>
      <c r="D1101" s="841"/>
      <c r="E1101" s="840"/>
      <c r="F1101" s="840"/>
      <c r="G1101" s="840"/>
      <c r="H1101" s="840"/>
      <c r="I1101" s="840"/>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1"/>
      <c r="D1102" s="841"/>
      <c r="E1102" s="840"/>
      <c r="F1102" s="840"/>
      <c r="G1102" s="840"/>
      <c r="H1102" s="840"/>
      <c r="I1102" s="840"/>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1"/>
      <c r="D1103" s="841"/>
      <c r="E1103" s="840"/>
      <c r="F1103" s="840"/>
      <c r="G1103" s="840"/>
      <c r="H1103" s="840"/>
      <c r="I1103" s="840"/>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1"/>
      <c r="D1104" s="841"/>
      <c r="E1104" s="840"/>
      <c r="F1104" s="840"/>
      <c r="G1104" s="840"/>
      <c r="H1104" s="840"/>
      <c r="I1104" s="840"/>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1"/>
      <c r="D1105" s="841"/>
      <c r="E1105" s="840"/>
      <c r="F1105" s="840"/>
      <c r="G1105" s="840"/>
      <c r="H1105" s="840"/>
      <c r="I1105" s="840"/>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1"/>
      <c r="D1106" s="841"/>
      <c r="E1106" s="840"/>
      <c r="F1106" s="840"/>
      <c r="G1106" s="840"/>
      <c r="H1106" s="840"/>
      <c r="I1106" s="840"/>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1"/>
      <c r="D1107" s="841"/>
      <c r="E1107" s="840"/>
      <c r="F1107" s="840"/>
      <c r="G1107" s="840"/>
      <c r="H1107" s="840"/>
      <c r="I1107" s="840"/>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1"/>
      <c r="D1108" s="841"/>
      <c r="E1108" s="840"/>
      <c r="F1108" s="840"/>
      <c r="G1108" s="840"/>
      <c r="H1108" s="840"/>
      <c r="I1108" s="840"/>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1"/>
      <c r="D1109" s="841"/>
      <c r="E1109" s="840"/>
      <c r="F1109" s="840"/>
      <c r="G1109" s="840"/>
      <c r="H1109" s="840"/>
      <c r="I1109" s="840"/>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1"/>
      <c r="D1110" s="841"/>
      <c r="E1110" s="840"/>
      <c r="F1110" s="840"/>
      <c r="G1110" s="840"/>
      <c r="H1110" s="840"/>
      <c r="I1110" s="840"/>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 Y760 Y765:Y769">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AM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Y764">
    <cfRule type="expression" dxfId="3" priority="3">
      <formula>IF(RIGHT(TEXT(Y764,"0.#"),1)=".",FALSE,TRUE)</formula>
    </cfRule>
    <cfRule type="expression" dxfId="2" priority="4">
      <formula>IF(RIGHT(TEXT(Y764,"0.#"),1)=".",TRUE,FALSE)</formula>
    </cfRule>
  </conditionalFormatting>
  <conditionalFormatting sqref="Y763">
    <cfRule type="expression" dxfId="1" priority="1">
      <formula>IF(RIGHT(TEXT(Y763,"0.#"),1)=".",FALSE,TRUE)</formula>
    </cfRule>
    <cfRule type="expression" dxfId="0" priority="2">
      <formula>IF(RIGHT(TEXT(Y763,"0.#"),1)=".",TRUE,FALSE)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6" manualBreakCount="6">
    <brk id="110" max="49" man="1"/>
    <brk id="464" max="49" man="1"/>
    <brk id="718" max="49" man="1"/>
    <brk id="757"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948</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t="s">
        <v>442</v>
      </c>
      <c r="H10" s="13" t="str">
        <f t="shared" si="1"/>
        <v>エネルギー対策特別会計エネルギー需給勘定</v>
      </c>
      <c r="I10" s="13" t="str">
        <f t="shared" si="5"/>
        <v>エネルギー対策特別会計エネルギー需給勘定</v>
      </c>
      <c r="K10" s="14" t="s">
        <v>432</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2016-06-06T01:12:38Z</cp:lastPrinted>
  <dcterms:created xsi:type="dcterms:W3CDTF">2012-03-13T00:50:25Z</dcterms:created>
  <dcterms:modified xsi:type="dcterms:W3CDTF">2016-08-24T00:53:24Z</dcterms:modified>
</cp:coreProperties>
</file>