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<sst xmlns="http://schemas.openxmlformats.org/spreadsheetml/2006/main" count="744" uniqueCount="420">
  <si>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</si>
  <si>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</si>
  <si>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</si>
  <si>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</si>
  <si>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</si>
  <si>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</si>
  <si>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</si>
  <si>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</si>
  <si>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</si>
  <si>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</si>
  <si>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</si>
  <si>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</si>
  <si>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</si>
  <si>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</si>
  <si>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</si>
  <si>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</si>
  <si>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</si>
  <si>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</si>
  <si>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</si>
  <si>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</si>
  <si>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</si>
  <si>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</si>
  <si>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</si>
  <si>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</si>
  <si>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</si>
  <si>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</si>
  <si>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</si>
  <si>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</si>
  <si>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</si>
  <si>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</si>
  <si>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</si>
  <si>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</si>
  <si>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</si>
  <si>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</si>
  <si>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</si>
  <si>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</si>
  <si>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</si>
  <si>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</si>
  <si>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</si>
  <si>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</si>
  <si>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</si>
  <si>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</si>
  <si>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</si>
  <si>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</si>
  <si>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</si>
  <si>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</si>
  <si>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</si>
  <si>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</si>
  <si>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</si>
  <si>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</si>
  <si>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</si>
  <si>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</si>
  <si>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</si>
  <si>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</si>
  <si>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</si>
  <si>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</si>
  <si>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</si>
  <si>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</si>
  <si>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</si>
  <si>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</si>
  <si>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</si>
  <si>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</si>
  <si>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</si>
  <si>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</si>
  <si>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</si>
  <si>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</si>
  <si>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</si>
  <si>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</si>
  <si>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</si>
  <si>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</si>
  <si>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</si>
  <si>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</si>
  <si>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</si>
  <si>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</si>
  <si>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</si>
  <si>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</si>
  <si>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</si>
  <si>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</si>
  <si>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</si>
  <si>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</si>
  <si>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</si>
  <si>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</si>
  <si>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</si>
  <si>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</si>
  <si>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</si>
  <si>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</si>
  <si>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</si>
  <si>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</si>
  <si>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</si>
  <si>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</si>
  <si>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</si>
  <si>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</si>
  <si>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</si>
  <si>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</si>
  <si>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</si>
  <si>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</si>
  <si>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</si>
  <si>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</si>
  <si>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</si>
  <si>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</si>
  <si>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</si>
  <si>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</si>
  <si>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</si>
  <si>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</si>
  <si>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</si>
  <si>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</si>
  <si>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</si>
  <si>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</si>
  <si>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</si>
  <si>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</si>
  <si>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</si>
  <si>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</si>
  <si>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</si>
  <si>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</si>
  <si>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</si>
  <si>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</si>
  <si>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</si>
  <si>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</si>
  <si>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</si>
  <si>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</si>
  <si>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</si>
  <si>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</si>
  <si>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</si>
  <si>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</si>
  <si>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</si>
  <si>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</si>
  <si>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</si>
  <si>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</si>
  <si>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</si>
  <si>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</si>
  <si>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</si>
  <si>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</si>
  <si>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</si>
  <si>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</si>
  <si>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</si>
  <si>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</si>
  <si>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</si>
  <si>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</si>
  <si>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</si>
  <si>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</si>
  <si>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</si>
  <si>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</si>
  <si>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</si>
  <si>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</si>
  <si>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</si>
  <si>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</si>
  <si>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</si>
  <si>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</si>
  <si>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</si>
  <si>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</si>
  <si>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</si>
  <si>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</si>
  <si>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</si>
  <si>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</si>
  <si>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</si>
  <si>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</si>
  <si>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</si>
  <si>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</si>
  <si>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</si>
  <si>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</si>
  <si>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</si>
  <si>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</si>
  <si>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</si>
  <si>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</si>
  <si>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</si>
  <si>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</si>
  <si>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</si>
  <si>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</si>
  <si>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</si>
  <si>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</si>
  <si>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</si>
  <si>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</si>
  <si>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</si>
  <si>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</si>
  <si>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</si>
  <si>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</si>
  <si>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</si>
  <si>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</si>
  <si>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</si>
  <si>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</si>
  <si>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</si>
  <si>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</si>
  <si>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</si>
  <si>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</si>
  <si>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</si>
  <si>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</si>
  <si>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</si>
  <si>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</si>
  <si>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</si>
  <si>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</si>
  <si>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</si>
  <si>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</si>
  <si>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</si>
  <si>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</si>
  <si>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</si>
  <si>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</si>
  <si>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</si>
  <si>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</si>
  <si>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</si>
  <si>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</si>
  <si>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</si>
  <si>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</si>
  <si>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</si>
  <si>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</si>
  <si>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</si>
  <si>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</si>
  <si>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</si>
  <si>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</si>
  <si>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</si>
  <si>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</si>
  <si>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</si>
  <si>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</si>
  <si>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</si>
  <si>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</si>
  <si>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</si>
  <si>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</si>
  <si>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</si>
  <si>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</si>
  <si>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</si>
  <si>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</si>
  <si>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</si>
  <si>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</si>
  <si>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</si>
  <si>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</si>
  <si>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</si>
  <si>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</si>
  <si>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</si>
  <si>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</si>
  <si>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</si>
  <si>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</si>
  <si>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</si>
  <si>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</si>
  <si>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</si>
  <si>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</si>
  <si>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</si>
  <si>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</si>
  <si>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</si>
  <si>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</si>
  <si>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</si>
  <si>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</si>
  <si>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</si>
  <si>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</si>
  <si>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</si>
  <si>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</si>
  <si>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</si>
  <si>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</si>
  <si>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</si>
  <si>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</si>
  <si>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</si>
  <si>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</si>
  <si>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</si>
  <si>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</si>
  <si>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</si>
  <si>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</si>
  <si>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</si>
  <si>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</si>
  <si>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</si>
  <si>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</si>
  <si>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</si>
  <si>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</si>
  <si>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</si>
  <si>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</si>
  <si>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</si>
  <si>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</si>
  <si>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</si>
  <si>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</si>
  <si>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</si>
  <si>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</si>
  <si>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</si>
  <si>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</si>
  <si>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</si>
  <si>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</si>
  <si>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</si>
  <si>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</si>
  <si>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</si>
  <si>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</si>
  <si>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</si>
  <si>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</si>
  <si>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</si>
  <si>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</si>
  <si>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</si>
  <si>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</si>
  <si>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</si>
  <si>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</si>
  <si>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</si>
  <si>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</si>
  <si>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</si>
  <si>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</si>
  <si>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</si>
  <si>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</si>
  <si>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</si>
  <si>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</si>
  <si>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</si>
  <si>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</si>
  <si>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</si>
  <si>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</si>
  <si>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</si>
  <si>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</si>
  <si>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</si>
  <si>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</si>
  <si>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</si>
  <si>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</si>
  <si>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</si>
  <si>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</si>
  <si>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</si>
  <si>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</si>
  <si>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</si>
  <si>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</si>
  <si>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</si>
  <si>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</si>
  <si>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</si>
  <si>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</si>
  <si>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</si>
  <si>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</si>
  <si>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</si>
  <si>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</si>
  <si>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</si>
  <si>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</si>
  <si>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</si>
  <si>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</si>
  <si>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</si>
  <si>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</si>
  <si>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</si>
  <si>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</si>
  <si>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</si>
  <si>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</si>
  <si>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</si>
  <si>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</si>
  <si>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</si>
  <si>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</si>
  <si>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</si>
  <si>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</si>
  <si>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</si>
  <si>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</si>
  <si>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</si>
  <si>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</si>
  <si>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</si>
  <si>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</si>
  <si>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</si>
  <si>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</si>
  <si>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</si>
  <si>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</si>
  <si>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</si>
  <si>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</si>
  <si>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</si>
  <si>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</si>
  <si>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</si>
  <si>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</si>
  <si>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</si>
  <si>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</si>
  <si>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</si>
  <si>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</si>
  <si>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</si>
  <si>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</si>
  <si>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</si>
  <si>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</si>
  <si>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</si>
  <si>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</si>
  <si>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</si>
  <si>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</si>
  <si>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</si>
  <si>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</si>
  <si>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</si>
  <si>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</si>
  <si>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</si>
  <si>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</si>
  <si>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</si>
  <si>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</si>
  <si>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</si>
  <si>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</si>
  <si>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</si>
  <si>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</si>
  <si>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</si>
  <si>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</si>
  <si>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</si>
  <si>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</si>
  <si>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</si>
  <si>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</si>
  <si>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</si>
  <si>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</si>
  <si>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</si>
  <si>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地球環境局</t>
    <phoneticPr fontId="5"/>
  </si>
  <si>
    <t>地球温暖化対策課</t>
    <phoneticPr fontId="5"/>
  </si>
  <si>
    <t>課長　土居　健太郎</t>
    <phoneticPr fontId="5"/>
  </si>
  <si>
    <t>○</t>
  </si>
  <si>
    <t>‐</t>
  </si>
  <si>
    <t>-</t>
    <phoneticPr fontId="5"/>
  </si>
  <si>
    <t>-</t>
    <phoneticPr fontId="5"/>
  </si>
  <si>
    <t>-</t>
    <phoneticPr fontId="5"/>
  </si>
  <si>
    <t>-</t>
    <phoneticPr fontId="5"/>
  </si>
  <si>
    <t>地域におけるLED照明導入促進事業</t>
    <phoneticPr fontId="5"/>
  </si>
  <si>
    <t>－</t>
    <phoneticPr fontId="5"/>
  </si>
  <si>
    <t>－</t>
    <phoneticPr fontId="5"/>
  </si>
  <si>
    <t>－</t>
    <phoneticPr fontId="5"/>
  </si>
  <si>
    <t>1.地球温暖化対策の推進
1-2 国内における温室効果ガスの排出抑制</t>
    <phoneticPr fontId="5"/>
  </si>
  <si>
    <t>-</t>
    <phoneticPr fontId="5"/>
  </si>
  <si>
    <t>-</t>
    <phoneticPr fontId="5"/>
  </si>
  <si>
    <t>-</t>
    <phoneticPr fontId="5"/>
  </si>
  <si>
    <t>-</t>
    <phoneticPr fontId="5"/>
  </si>
  <si>
    <t>件</t>
    <rPh sb="0" eb="1">
      <t>ケン</t>
    </rPh>
    <phoneticPr fontId="5"/>
  </si>
  <si>
    <t>-</t>
    <phoneticPr fontId="5"/>
  </si>
  <si>
    <t>円／tCO2</t>
    <rPh sb="0" eb="1">
      <t>エン</t>
    </rPh>
    <phoneticPr fontId="5"/>
  </si>
  <si>
    <t>各地域において低炭素化を進めるためには照明のLED化を推進することが効果的であるが、初期投資の負担や光熱費削減メリットが享受されにくいなどの理由で、LED照明の導入が進みにくいケースがあることから、人々の生活空間を中心とした地域において、費用効果的な対策を迅速に講じる必要がある。
これらの状況を踏まえ、小規模自治体地域の商店街や街路灯等を、リース方式を活用して経済的、効率的にLED照明へ更新する事業の支援を行い、地域一体となった低炭素社会の実現に寄与する。</t>
    <phoneticPr fontId="5"/>
  </si>
  <si>
    <t>特に地方自治体での課題解決に対する施策であり、国による実施が必要。</t>
    <rPh sb="0" eb="1">
      <t>トク</t>
    </rPh>
    <rPh sb="2" eb="4">
      <t>チホウ</t>
    </rPh>
    <rPh sb="4" eb="7">
      <t>ジチタイ</t>
    </rPh>
    <rPh sb="9" eb="11">
      <t>カダイ</t>
    </rPh>
    <rPh sb="11" eb="13">
      <t>カイケツ</t>
    </rPh>
    <rPh sb="14" eb="15">
      <t>タイ</t>
    </rPh>
    <rPh sb="17" eb="19">
      <t>セサク</t>
    </rPh>
    <rPh sb="23" eb="24">
      <t>クニ</t>
    </rPh>
    <rPh sb="27" eb="29">
      <t>ジッシ</t>
    </rPh>
    <rPh sb="30" eb="32">
      <t>ヒツヨウ</t>
    </rPh>
    <phoneticPr fontId="5"/>
  </si>
  <si>
    <t>約束草案に示される「業務その他部門」の温室効果ガス削減目標積み上げの基礎となった対策・施策「高効率照明の導入」に該当するものであり、加速的にCO2排出削減に資する必要性からも優先度は高い。</t>
    <rPh sb="66" eb="69">
      <t>カソクテキ</t>
    </rPh>
    <rPh sb="73" eb="75">
      <t>ハイシュツ</t>
    </rPh>
    <rPh sb="75" eb="77">
      <t>サクゲン</t>
    </rPh>
    <rPh sb="78" eb="79">
      <t>シ</t>
    </rPh>
    <rPh sb="81" eb="84">
      <t>ヒツヨウセイ</t>
    </rPh>
    <rPh sb="87" eb="90">
      <t>ユウセンド</t>
    </rPh>
    <rPh sb="91" eb="92">
      <t>タカ</t>
    </rPh>
    <phoneticPr fontId="5"/>
  </si>
  <si>
    <t>t-CO2</t>
    <phoneticPr fontId="5"/>
  </si>
  <si>
    <t>小規模自治体地域の商店街や街路灯等を、リース方式を活用して経済的、効率的にLED照明へ更新する事業への支援を行い、地域一体となった低炭素社会の実現に寄与する。</t>
    <phoneticPr fontId="5"/>
  </si>
  <si>
    <t>特別会計に関する法律第85条第3項第1号ホ
施行令第50条第7項第10号及び第11号並びに第9項第1号</t>
    <rPh sb="36" eb="37">
      <t>オヨ</t>
    </rPh>
    <rPh sb="38" eb="39">
      <t>ダイ</t>
    </rPh>
    <rPh sb="41" eb="42">
      <t>ゴウ</t>
    </rPh>
    <rPh sb="42" eb="43">
      <t>ナラ</t>
    </rPh>
    <rPh sb="45" eb="46">
      <t>ダイ</t>
    </rPh>
    <rPh sb="47" eb="48">
      <t>コウ</t>
    </rPh>
    <rPh sb="48" eb="49">
      <t>ダイ</t>
    </rPh>
    <rPh sb="50" eb="51">
      <t>ゴウ</t>
    </rPh>
    <phoneticPr fontId="5"/>
  </si>
  <si>
    <t>LED照明の導入による年間CO2排出削減量</t>
    <rPh sb="3" eb="5">
      <t>ショウメイ</t>
    </rPh>
    <rPh sb="6" eb="8">
      <t>ドウニュウ</t>
    </rPh>
    <rPh sb="11" eb="13">
      <t>ネンカン</t>
    </rPh>
    <rPh sb="16" eb="18">
      <t>ハイシュツ</t>
    </rPh>
    <rPh sb="18" eb="21">
      <t>サクゲンリョウ</t>
    </rPh>
    <phoneticPr fontId="5"/>
  </si>
  <si>
    <t>補助事業によるCO2削減量（年間）</t>
    <rPh sb="14" eb="16">
      <t>ネンカン</t>
    </rPh>
    <phoneticPr fontId="5"/>
  </si>
  <si>
    <t>年間補助事業実施件数（導入事業）</t>
    <rPh sb="0" eb="2">
      <t>ネンカン</t>
    </rPh>
    <rPh sb="11" eb="13">
      <t>ドウニュウ</t>
    </rPh>
    <rPh sb="13" eb="15">
      <t>ジギョウ</t>
    </rPh>
    <phoneticPr fontId="5"/>
  </si>
  <si>
    <t>各年度の補助金額総額÷CO2削減量（耐用年数を加味した見込み）により、単位あたりコストを算出する。</t>
    <rPh sb="18" eb="20">
      <t>タイヨウ</t>
    </rPh>
    <rPh sb="20" eb="22">
      <t>ネンスウ</t>
    </rPh>
    <rPh sb="23" eb="25">
      <t>カミ</t>
    </rPh>
    <phoneticPr fontId="5"/>
  </si>
  <si>
    <t>二酸化炭素排出抑制対策事業費等補助金</t>
    <rPh sb="13" eb="14">
      <t>ヒ</t>
    </rPh>
    <phoneticPr fontId="5"/>
  </si>
  <si>
    <t>－</t>
    <phoneticPr fontId="5"/>
  </si>
  <si>
    <t>補助金執行にかかる事務費として、必要最低限の費用とし合理的なものとなっている。</t>
    <phoneticPr fontId="5"/>
  </si>
  <si>
    <t>特に中小規模の地方自治体等では、CO2排出削減に効果的なLED照明への更新を、初期投資負担や人員不足の理由で推進できていないたため、一定の支援を行う必要がある。</t>
    <rPh sb="0" eb="1">
      <t>トク</t>
    </rPh>
    <rPh sb="2" eb="4">
      <t>チュウショウ</t>
    </rPh>
    <rPh sb="4" eb="6">
      <t>キボ</t>
    </rPh>
    <rPh sb="7" eb="9">
      <t>チホウ</t>
    </rPh>
    <rPh sb="9" eb="12">
      <t>ジチタイ</t>
    </rPh>
    <rPh sb="12" eb="13">
      <t>ナド</t>
    </rPh>
    <rPh sb="19" eb="21">
      <t>ハイシュツ</t>
    </rPh>
    <rPh sb="21" eb="23">
      <t>サクゲン</t>
    </rPh>
    <rPh sb="24" eb="26">
      <t>コウカ</t>
    </rPh>
    <rPh sb="26" eb="27">
      <t>テキ</t>
    </rPh>
    <rPh sb="31" eb="33">
      <t>ショウメイ</t>
    </rPh>
    <rPh sb="35" eb="37">
      <t>コウシン</t>
    </rPh>
    <rPh sb="39" eb="41">
      <t>ショキ</t>
    </rPh>
    <rPh sb="41" eb="43">
      <t>トウシ</t>
    </rPh>
    <rPh sb="43" eb="45">
      <t>フタン</t>
    </rPh>
    <rPh sb="46" eb="48">
      <t>ジンイン</t>
    </rPh>
    <rPh sb="48" eb="50">
      <t>フソク</t>
    </rPh>
    <rPh sb="51" eb="53">
      <t>リユウ</t>
    </rPh>
    <rPh sb="54" eb="56">
      <t>スイシン</t>
    </rPh>
    <rPh sb="66" eb="68">
      <t>イッテイ</t>
    </rPh>
    <rPh sb="69" eb="71">
      <t>シエン</t>
    </rPh>
    <rPh sb="72" eb="73">
      <t>オコナ</t>
    </rPh>
    <rPh sb="74" eb="76">
      <t>ヒツヨウ</t>
    </rPh>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</si>
  <si>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</si>
  <si>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間接補助事業者に対しては、規模により補助率を設定しており、受益者にも相応の負担を求めている。</t>
    <rPh sb="0" eb="2">
      <t>カンセツ</t>
    </rPh>
    <rPh sb="2" eb="4">
      <t>ホジョ</t>
    </rPh>
    <rPh sb="4" eb="6">
      <t>ジギョウ</t>
    </rPh>
    <rPh sb="8" eb="9">
      <t>タイ</t>
    </rPh>
    <rPh sb="13" eb="15">
      <t>キボ</t>
    </rPh>
    <rPh sb="18" eb="21">
      <t>ホジョリツ</t>
    </rPh>
    <rPh sb="22" eb="24">
      <t>セッテイ</t>
    </rPh>
    <phoneticPr fontId="5"/>
  </si>
  <si>
    <t>－</t>
    <phoneticPr fontId="5"/>
  </si>
  <si>
    <t>予算の範囲内で効率的・効果的に成果が得られるよう適切な事業の実施に努める。</t>
    <rPh sb="15" eb="17">
      <t>セイカ</t>
    </rPh>
    <rPh sb="24" eb="26">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</si>
</sst>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xdr:colOff>
      <xdr:row>139</xdr:row>
      <xdr:rowOff>321469</xdr:rowOff>
    </xdr:from>
    <xdr:to>
      <xdr:col>34</xdr:col>
      <xdr:colOff>87053</xdr:colOff>
      <xdr:row>153</xdr:row>
      <xdr:rowOff>210271</xdr:rowOff>
    </xdr:to>
    <xdr:grpSp>
      <xdr:nvGrpSpPr>
        <xdr:cNvPr id="5" name="グループ化 4"/>
        <xdr:cNvGrpSpPr/>
      </xdr:nvGrpSpPr>
      <xdr:grpSpPr>
        <a:xfrm>
          <a:off x="1809749" y="26867644"/>
          <a:ext cx="4430454" cy="4956102"/>
          <a:chOff x="2392326" y="31527084"/>
          <a:chExt cx="4944804" cy="4889427"/>
        </a:xfrm>
      </xdr:grpSpPr>
      <xdr:sp macro="" textlink="">
        <xdr:nvSpPr>
          <xdr:cNvPr id="6" name="正方形/長方形 5"/>
          <xdr:cNvSpPr/>
        </xdr:nvSpPr>
        <xdr:spPr>
          <a:xfrm>
            <a:off x="2392326" y="31527084"/>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1600</a:t>
            </a:r>
            <a:r>
              <a:rPr kumimoji="1" lang="ja-JP" altLang="en-US" sz="1100">
                <a:solidFill>
                  <a:sysClr val="windowText" lastClr="000000"/>
                </a:solidFill>
              </a:rPr>
              <a:t>百万円</a:t>
            </a:r>
          </a:p>
        </xdr:txBody>
      </xdr:sp>
      <xdr:sp macro="" textlink="">
        <xdr:nvSpPr>
          <xdr:cNvPr id="7" name="正方形/長方形 6"/>
          <xdr:cNvSpPr/>
        </xdr:nvSpPr>
        <xdr:spPr bwMode="auto">
          <a:xfrm>
            <a:off x="2401186" y="33182443"/>
            <a:ext cx="1999742" cy="9303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非営利法人</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1600</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45</a:t>
            </a:r>
            <a:r>
              <a:rPr kumimoji="1" lang="ja-JP" altLang="en-US" sz="1100">
                <a:solidFill>
                  <a:sysClr val="windowText" lastClr="000000"/>
                </a:solidFill>
              </a:rPr>
              <a:t>百万円は、執行事務費として直接補助</a:t>
            </a:r>
          </a:p>
        </xdr:txBody>
      </xdr:sp>
      <xdr:sp macro="" textlink="">
        <xdr:nvSpPr>
          <xdr:cNvPr id="8" name="正方形/長方形 7"/>
          <xdr:cNvSpPr/>
        </xdr:nvSpPr>
        <xdr:spPr bwMode="auto">
          <a:xfrm>
            <a:off x="2405638" y="35433000"/>
            <a:ext cx="1312669"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地方公共団体</a:t>
            </a:r>
            <a:endParaRPr kumimoji="1" lang="en-US" altLang="ja-JP" sz="1100">
              <a:solidFill>
                <a:schemeClr val="tx1"/>
              </a:solidFill>
            </a:endParaRPr>
          </a:p>
        </xdr:txBody>
      </xdr:sp>
      <xdr:sp macro="" textlink="">
        <xdr:nvSpPr>
          <xdr:cNvPr id="9" name="正方形/長方形 8"/>
          <xdr:cNvSpPr/>
        </xdr:nvSpPr>
        <xdr:spPr bwMode="auto">
          <a:xfrm>
            <a:off x="4603012" y="35433000"/>
            <a:ext cx="1312670"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民間事業者</a:t>
            </a:r>
            <a:endParaRPr kumimoji="1" lang="en-US" altLang="ja-JP" sz="1100">
              <a:solidFill>
                <a:schemeClr val="tx1"/>
              </a:solidFill>
            </a:endParaRPr>
          </a:p>
        </xdr:txBody>
      </xdr:sp>
      <xdr:sp macro="" textlink="">
        <xdr:nvSpPr>
          <xdr:cNvPr id="10" name="フレーム 9"/>
          <xdr:cNvSpPr/>
        </xdr:nvSpPr>
        <xdr:spPr bwMode="auto">
          <a:xfrm>
            <a:off x="2760700" y="32721698"/>
            <a:ext cx="139311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xnSp macro="">
        <xdr:nvCxnSpPr>
          <xdr:cNvPr id="11" name="直線矢印コネクタ 10"/>
          <xdr:cNvCxnSpPr/>
        </xdr:nvCxnSpPr>
        <xdr:spPr>
          <a:xfrm>
            <a:off x="2591686" y="32085295"/>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2591686" y="34112791"/>
            <a:ext cx="0" cy="858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bwMode="auto">
          <a:xfrm>
            <a:off x="2591686" y="34511512"/>
            <a:ext cx="2401187" cy="88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4992872" y="34529233"/>
            <a:ext cx="0" cy="5145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フレーム 14"/>
          <xdr:cNvSpPr/>
        </xdr:nvSpPr>
        <xdr:spPr bwMode="auto">
          <a:xfrm>
            <a:off x="2467972" y="35017666"/>
            <a:ext cx="118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sp macro="" textlink="">
        <xdr:nvSpPr>
          <xdr:cNvPr id="16" name="フレーム 15"/>
          <xdr:cNvSpPr/>
        </xdr:nvSpPr>
        <xdr:spPr bwMode="auto">
          <a:xfrm>
            <a:off x="4665347" y="35017666"/>
            <a:ext cx="118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sp macro="" textlink="">
        <xdr:nvSpPr>
          <xdr:cNvPr id="17" name="大かっこ 16"/>
          <xdr:cNvSpPr/>
        </xdr:nvSpPr>
        <xdr:spPr bwMode="auto">
          <a:xfrm>
            <a:off x="4510642" y="33279907"/>
            <a:ext cx="2826488" cy="6195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補助金交付事業の実施</a:t>
            </a:r>
            <a:endParaRPr lang="en-US" altLang="ja-JP" sz="11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（補助対象事業者の公募・補助金交付等）</a:t>
            </a:r>
            <a:endParaRPr kumimoji="1" lang="en-US" altLang="ja-JP" sz="1100">
              <a:latin typeface="+mn-ea"/>
              <a:ea typeface="+mn-ea"/>
            </a:endParaRPr>
          </a:p>
        </xdr:txBody>
      </xdr:sp>
      <xdr:sp macro="" textlink="">
        <xdr:nvSpPr>
          <xdr:cNvPr id="18" name="大かっこ 17"/>
          <xdr:cNvSpPr/>
        </xdr:nvSpPr>
        <xdr:spPr bwMode="auto">
          <a:xfrm>
            <a:off x="2561340" y="35938046"/>
            <a:ext cx="3455580" cy="4784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t>LED</a:t>
            </a:r>
            <a:r>
              <a:rPr kumimoji="1" lang="ja-JP" altLang="en-US" sz="1100"/>
              <a:t>照明導入計画作成策定にあたっての調査や、</a:t>
            </a:r>
            <a:r>
              <a:rPr kumimoji="1" lang="en-US" altLang="ja-JP" sz="1100"/>
              <a:t>LED</a:t>
            </a:r>
            <a:r>
              <a:rPr kumimoji="1" lang="ja-JP" altLang="en-US" sz="1100"/>
              <a:t>照明の導入などを実施する。</a:t>
            </a:r>
          </a:p>
        </xdr:txBody>
      </xdr:sp>
    </xdr:grpSp>
    <xdr:clientData/>
  </xdr:twoCellAnchor>
  <xdr:twoCellAnchor>
    <xdr:from>
      <xdr:col>20</xdr:col>
      <xdr:colOff>0</xdr:colOff>
      <xdr:row>139</xdr:row>
      <xdr:rowOff>285750</xdr:rowOff>
    </xdr:from>
    <xdr:to>
      <xdr:col>46</xdr:col>
      <xdr:colOff>120168</xdr:colOff>
      <xdr:row>142</xdr:row>
      <xdr:rowOff>90706</xdr:rowOff>
    </xdr:to>
    <xdr:sp macro="" textlink="">
      <xdr:nvSpPr>
        <xdr:cNvPr id="19" name="大かっこ 18"/>
        <xdr:cNvSpPr/>
      </xdr:nvSpPr>
      <xdr:spPr bwMode="auto">
        <a:xfrm>
          <a:off x="4048125" y="31003875"/>
          <a:ext cx="5382731" cy="8765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小規模自治体地域の商店街や街路灯等を、リース方式を活用して経済的且つ効率的に</a:t>
          </a:r>
          <a:r>
            <a:rPr kumimoji="1" lang="en-US" altLang="ja-JP" sz="1100">
              <a:solidFill>
                <a:schemeClr val="tx1"/>
              </a:solidFill>
              <a:latin typeface="+mn-lt"/>
              <a:ea typeface="+mn-ea"/>
              <a:cs typeface="+mn-cs"/>
            </a:rPr>
            <a:t>LED</a:t>
          </a:r>
          <a:r>
            <a:rPr kumimoji="1" lang="ja-JP" altLang="en-US" sz="1100">
              <a:solidFill>
                <a:schemeClr val="tx1"/>
              </a:solidFill>
              <a:latin typeface="+mn-lt"/>
              <a:ea typeface="+mn-ea"/>
              <a:cs typeface="+mn-cs"/>
            </a:rPr>
            <a:t>照明へ更新する事業の支援を行い、地域一体となった低炭素社会の実現に寄与する。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1" zoomScale="80" zoomScaleNormal="75" zoomScaleSheetLayoutView="80" zoomScalePageLayoutView="85" workbookViewId="0">
      <selection activeCell="G127" sqref="G127:AX127"/>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0" t="s">
        <v>0</v>
      </c>
      <c r="AK2" s="480"/>
      <c r="AL2" s="480"/>
      <c r="AM2" s="480"/>
      <c r="AN2" s="480"/>
      <c r="AO2" s="480"/>
      <c r="AP2" s="480"/>
      <c r="AQ2" s="97" t="s">
        <v>357</v>
      </c>
      <c r="AR2" s="97"/>
      <c r="AS2" s="59" t="str">
        <f>IF(OR(AQ2="　", AQ2=""), "", "-")</f>
        <v>-</v>
      </c>
      <c r="AT2" s="98">
        <v>9</v>
      </c>
      <c r="AU2" s="98"/>
      <c r="AV2" s="60" t="str">
        <f>IF(AW2="", "", "-")</f>
        <v/>
      </c>
      <c r="AW2" s="102"/>
      <c r="AX2" s="102"/>
    </row>
    <row r="3" spans="1:50" ht="21" customHeight="1" thickBot="1" x14ac:dyDescent="0.25">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2">
      <c r="A4" s="508" t="s">
        <v>30</v>
      </c>
      <c r="B4" s="509"/>
      <c r="C4" s="509"/>
      <c r="D4" s="509"/>
      <c r="E4" s="509"/>
      <c r="F4" s="509"/>
      <c r="G4" s="482" t="s">
        <v>390</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2">
      <c r="A5" s="492" t="s">
        <v>93</v>
      </c>
      <c r="B5" s="493"/>
      <c r="C5" s="493"/>
      <c r="D5" s="493"/>
      <c r="E5" s="493"/>
      <c r="F5" s="494"/>
      <c r="G5" s="316" t="s">
        <v>101</v>
      </c>
      <c r="H5" s="317"/>
      <c r="I5" s="317"/>
      <c r="J5" s="317"/>
      <c r="K5" s="317"/>
      <c r="L5" s="317"/>
      <c r="M5" s="318" t="s">
        <v>92</v>
      </c>
      <c r="N5" s="319"/>
      <c r="O5" s="319"/>
      <c r="P5" s="319"/>
      <c r="Q5" s="319"/>
      <c r="R5" s="320"/>
      <c r="S5" s="321" t="s">
        <v>105</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383</v>
      </c>
      <c r="AR5" s="506"/>
      <c r="AS5" s="506"/>
      <c r="AT5" s="506"/>
      <c r="AU5" s="506"/>
      <c r="AV5" s="506"/>
      <c r="AW5" s="506"/>
      <c r="AX5" s="507"/>
    </row>
    <row r="6" spans="1:50" ht="39" customHeight="1" x14ac:dyDescent="0.2">
      <c r="A6" s="510" t="s">
        <v>4</v>
      </c>
      <c r="B6" s="511"/>
      <c r="C6" s="511"/>
      <c r="D6" s="511"/>
      <c r="E6" s="511"/>
      <c r="F6" s="511"/>
      <c r="G6" s="512" t="str">
        <f>入力規則等!F39</f>
        <v>エネルギー対策特別会計エネルギー需給勘定</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394</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2">
      <c r="A7" s="438" t="s">
        <v>25</v>
      </c>
      <c r="B7" s="439"/>
      <c r="C7" s="439"/>
      <c r="D7" s="439"/>
      <c r="E7" s="439"/>
      <c r="F7" s="439"/>
      <c r="G7" s="440" t="s">
        <v>407</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2">
      <c r="A8" s="345" t="s">
        <v>308</v>
      </c>
      <c r="B8" s="346"/>
      <c r="C8" s="346"/>
      <c r="D8" s="346"/>
      <c r="E8" s="346"/>
      <c r="F8" s="347"/>
      <c r="G8" s="342" t="str">
        <f>入力規則等!A26</f>
        <v>地球温暖化対策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エネルギー対策</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2">
      <c r="A9" s="447" t="s">
        <v>26</v>
      </c>
      <c r="B9" s="448"/>
      <c r="C9" s="448"/>
      <c r="D9" s="448"/>
      <c r="E9" s="448"/>
      <c r="F9" s="448"/>
      <c r="G9" s="476" t="s">
        <v>402</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2">
      <c r="A10" s="447" t="s">
        <v>36</v>
      </c>
      <c r="B10" s="448"/>
      <c r="C10" s="448"/>
      <c r="D10" s="448"/>
      <c r="E10" s="448"/>
      <c r="F10" s="448"/>
      <c r="G10" s="476" t="s">
        <v>406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2">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2">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2">
      <c r="A13" s="453"/>
      <c r="B13" s="454"/>
      <c r="C13" s="454"/>
      <c r="D13" s="454"/>
      <c r="E13" s="454"/>
      <c r="F13" s="455"/>
      <c r="G13" s="464" t="s">
        <v>7</v>
      </c>
      <c r="H13" s="465"/>
      <c r="I13" s="470" t="s">
        <v>8</v>
      </c>
      <c r="J13" s="471"/>
      <c r="K13" s="471"/>
      <c r="L13" s="471"/>
      <c r="M13" s="471"/>
      <c r="N13" s="471"/>
      <c r="O13" s="472"/>
      <c r="P13" s="62" t="s">
        <v>395</v>
      </c>
      <c r="Q13" s="63"/>
      <c r="R13" s="63"/>
      <c r="S13" s="63"/>
      <c r="T13" s="63"/>
      <c r="U13" s="63"/>
      <c r="V13" s="64"/>
      <c r="W13" s="62" t="s">
        <v>395</v>
      </c>
      <c r="X13" s="63"/>
      <c r="Y13" s="63"/>
      <c r="Z13" s="63"/>
      <c r="AA13" s="63"/>
      <c r="AB13" s="63"/>
      <c r="AC13" s="64"/>
      <c r="AD13" s="62" t="s">
        <v>395</v>
      </c>
      <c r="AE13" s="63"/>
      <c r="AF13" s="63"/>
      <c r="AG13" s="63"/>
      <c r="AH13" s="63"/>
      <c r="AI13" s="63"/>
      <c r="AJ13" s="64"/>
      <c r="AK13" s="62" t="s">
        <v>395</v>
      </c>
      <c r="AL13" s="63"/>
      <c r="AM13" s="63"/>
      <c r="AN13" s="63"/>
      <c r="AO13" s="63"/>
      <c r="AP13" s="63"/>
      <c r="AQ13" s="64"/>
      <c r="AR13" s="654">
        <v>1600</v>
      </c>
      <c r="AS13" s="655"/>
      <c r="AT13" s="655"/>
      <c r="AU13" s="655"/>
      <c r="AV13" s="655"/>
      <c r="AW13" s="655"/>
      <c r="AX13" s="656"/>
    </row>
    <row r="14" spans="1:50" ht="21" customHeight="1" x14ac:dyDescent="0.2">
      <c r="A14" s="453"/>
      <c r="B14" s="454"/>
      <c r="C14" s="454"/>
      <c r="D14" s="454"/>
      <c r="E14" s="454"/>
      <c r="F14" s="455"/>
      <c r="G14" s="466"/>
      <c r="H14" s="467"/>
      <c r="I14" s="333" t="s">
        <v>9</v>
      </c>
      <c r="J14" s="461"/>
      <c r="K14" s="461"/>
      <c r="L14" s="461"/>
      <c r="M14" s="461"/>
      <c r="N14" s="461"/>
      <c r="O14" s="462"/>
      <c r="P14" s="62" t="s">
        <v>395</v>
      </c>
      <c r="Q14" s="63"/>
      <c r="R14" s="63"/>
      <c r="S14" s="63"/>
      <c r="T14" s="63"/>
      <c r="U14" s="63"/>
      <c r="V14" s="64"/>
      <c r="W14" s="62" t="s">
        <v>395</v>
      </c>
      <c r="X14" s="63"/>
      <c r="Y14" s="63"/>
      <c r="Z14" s="63"/>
      <c r="AA14" s="63"/>
      <c r="AB14" s="63"/>
      <c r="AC14" s="64"/>
      <c r="AD14" s="62" t="s">
        <v>395</v>
      </c>
      <c r="AE14" s="63"/>
      <c r="AF14" s="63"/>
      <c r="AG14" s="63"/>
      <c r="AH14" s="63"/>
      <c r="AI14" s="63"/>
      <c r="AJ14" s="64"/>
      <c r="AK14" s="62" t="s">
        <v>395</v>
      </c>
      <c r="AL14" s="63"/>
      <c r="AM14" s="63"/>
      <c r="AN14" s="63"/>
      <c r="AO14" s="63"/>
      <c r="AP14" s="63"/>
      <c r="AQ14" s="64"/>
      <c r="AR14" s="652"/>
      <c r="AS14" s="652"/>
      <c r="AT14" s="652"/>
      <c r="AU14" s="652"/>
      <c r="AV14" s="652"/>
      <c r="AW14" s="652"/>
      <c r="AX14" s="653"/>
    </row>
    <row r="15" spans="1:50" ht="21" customHeight="1" x14ac:dyDescent="0.2">
      <c r="A15" s="453"/>
      <c r="B15" s="454"/>
      <c r="C15" s="454"/>
      <c r="D15" s="454"/>
      <c r="E15" s="454"/>
      <c r="F15" s="455"/>
      <c r="G15" s="466"/>
      <c r="H15" s="467"/>
      <c r="I15" s="333" t="s">
        <v>62</v>
      </c>
      <c r="J15" s="334"/>
      <c r="K15" s="334"/>
      <c r="L15" s="334"/>
      <c r="M15" s="334"/>
      <c r="N15" s="334"/>
      <c r="O15" s="335"/>
      <c r="P15" s="62" t="s">
        <v>396</v>
      </c>
      <c r="Q15" s="63"/>
      <c r="R15" s="63"/>
      <c r="S15" s="63"/>
      <c r="T15" s="63"/>
      <c r="U15" s="63"/>
      <c r="V15" s="64"/>
      <c r="W15" s="62" t="s">
        <v>396</v>
      </c>
      <c r="X15" s="63"/>
      <c r="Y15" s="63"/>
      <c r="Z15" s="63"/>
      <c r="AA15" s="63"/>
      <c r="AB15" s="63"/>
      <c r="AC15" s="64"/>
      <c r="AD15" s="62" t="s">
        <v>396</v>
      </c>
      <c r="AE15" s="63"/>
      <c r="AF15" s="63"/>
      <c r="AG15" s="63"/>
      <c r="AH15" s="63"/>
      <c r="AI15" s="63"/>
      <c r="AJ15" s="64"/>
      <c r="AK15" s="62" t="s">
        <v>396</v>
      </c>
      <c r="AL15" s="63"/>
      <c r="AM15" s="63"/>
      <c r="AN15" s="63"/>
      <c r="AO15" s="63"/>
      <c r="AP15" s="63"/>
      <c r="AQ15" s="64"/>
      <c r="AR15" s="62" t="s">
        <v>395</v>
      </c>
      <c r="AS15" s="63"/>
      <c r="AT15" s="63"/>
      <c r="AU15" s="63"/>
      <c r="AV15" s="63"/>
      <c r="AW15" s="63"/>
      <c r="AX15" s="651"/>
    </row>
    <row r="16" spans="1:50" ht="21" customHeight="1" x14ac:dyDescent="0.2">
      <c r="A16" s="453"/>
      <c r="B16" s="454"/>
      <c r="C16" s="454"/>
      <c r="D16" s="454"/>
      <c r="E16" s="454"/>
      <c r="F16" s="455"/>
      <c r="G16" s="466"/>
      <c r="H16" s="467"/>
      <c r="I16" s="333" t="s">
        <v>63</v>
      </c>
      <c r="J16" s="334"/>
      <c r="K16" s="334"/>
      <c r="L16" s="334"/>
      <c r="M16" s="334"/>
      <c r="N16" s="334"/>
      <c r="O16" s="335"/>
      <c r="P16" s="62" t="s">
        <v>397</v>
      </c>
      <c r="Q16" s="63"/>
      <c r="R16" s="63"/>
      <c r="S16" s="63"/>
      <c r="T16" s="63"/>
      <c r="U16" s="63"/>
      <c r="V16" s="64"/>
      <c r="W16" s="62" t="s">
        <v>397</v>
      </c>
      <c r="X16" s="63"/>
      <c r="Y16" s="63"/>
      <c r="Z16" s="63"/>
      <c r="AA16" s="63"/>
      <c r="AB16" s="63"/>
      <c r="AC16" s="64"/>
      <c r="AD16" s="62" t="s">
        <v>397</v>
      </c>
      <c r="AE16" s="63"/>
      <c r="AF16" s="63"/>
      <c r="AG16" s="63"/>
      <c r="AH16" s="63"/>
      <c r="AI16" s="63"/>
      <c r="AJ16" s="64"/>
      <c r="AK16" s="62" t="s">
        <v>397</v>
      </c>
      <c r="AL16" s="63"/>
      <c r="AM16" s="63"/>
      <c r="AN16" s="63"/>
      <c r="AO16" s="63"/>
      <c r="AP16" s="63"/>
      <c r="AQ16" s="64"/>
      <c r="AR16" s="433"/>
      <c r="AS16" s="434"/>
      <c r="AT16" s="434"/>
      <c r="AU16" s="434"/>
      <c r="AV16" s="434"/>
      <c r="AW16" s="434"/>
      <c r="AX16" s="435"/>
    </row>
    <row r="17" spans="1:50" ht="24.75" customHeight="1" x14ac:dyDescent="0.2">
      <c r="A17" s="453"/>
      <c r="B17" s="454"/>
      <c r="C17" s="454"/>
      <c r="D17" s="454"/>
      <c r="E17" s="454"/>
      <c r="F17" s="455"/>
      <c r="G17" s="466"/>
      <c r="H17" s="467"/>
      <c r="I17" s="333" t="s">
        <v>61</v>
      </c>
      <c r="J17" s="461"/>
      <c r="K17" s="461"/>
      <c r="L17" s="461"/>
      <c r="M17" s="461"/>
      <c r="N17" s="461"/>
      <c r="O17" s="462"/>
      <c r="P17" s="62" t="s">
        <v>396</v>
      </c>
      <c r="Q17" s="63"/>
      <c r="R17" s="63"/>
      <c r="S17" s="63"/>
      <c r="T17" s="63"/>
      <c r="U17" s="63"/>
      <c r="V17" s="64"/>
      <c r="W17" s="62" t="s">
        <v>396</v>
      </c>
      <c r="X17" s="63"/>
      <c r="Y17" s="63"/>
      <c r="Z17" s="63"/>
      <c r="AA17" s="63"/>
      <c r="AB17" s="63"/>
      <c r="AC17" s="64"/>
      <c r="AD17" s="62" t="s">
        <v>396</v>
      </c>
      <c r="AE17" s="63"/>
      <c r="AF17" s="63"/>
      <c r="AG17" s="63"/>
      <c r="AH17" s="63"/>
      <c r="AI17" s="63"/>
      <c r="AJ17" s="64"/>
      <c r="AK17" s="62" t="s">
        <v>396</v>
      </c>
      <c r="AL17" s="63"/>
      <c r="AM17" s="63"/>
      <c r="AN17" s="63"/>
      <c r="AO17" s="63"/>
      <c r="AP17" s="63"/>
      <c r="AQ17" s="64"/>
      <c r="AR17" s="436"/>
      <c r="AS17" s="436"/>
      <c r="AT17" s="436"/>
      <c r="AU17" s="436"/>
      <c r="AV17" s="436"/>
      <c r="AW17" s="436"/>
      <c r="AX17" s="437"/>
    </row>
    <row r="18" spans="1:50" ht="24.75" customHeight="1" x14ac:dyDescent="0.2">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1600</v>
      </c>
      <c r="AS18" s="307"/>
      <c r="AT18" s="307"/>
      <c r="AU18" s="307"/>
      <c r="AV18" s="307"/>
      <c r="AW18" s="307"/>
      <c r="AX18" s="309"/>
    </row>
    <row r="19" spans="1:50" ht="24.75" customHeight="1" x14ac:dyDescent="0.2">
      <c r="A19" s="453"/>
      <c r="B19" s="454"/>
      <c r="C19" s="454"/>
      <c r="D19" s="454"/>
      <c r="E19" s="454"/>
      <c r="F19" s="455"/>
      <c r="G19" s="303" t="s">
        <v>10</v>
      </c>
      <c r="H19" s="304"/>
      <c r="I19" s="304"/>
      <c r="J19" s="304"/>
      <c r="K19" s="304"/>
      <c r="L19" s="304"/>
      <c r="M19" s="304"/>
      <c r="N19" s="304"/>
      <c r="O19" s="304"/>
      <c r="P19" s="62" t="s">
        <v>395</v>
      </c>
      <c r="Q19" s="63"/>
      <c r="R19" s="63"/>
      <c r="S19" s="63"/>
      <c r="T19" s="63"/>
      <c r="U19" s="63"/>
      <c r="V19" s="64"/>
      <c r="W19" s="62" t="s">
        <v>398</v>
      </c>
      <c r="X19" s="63"/>
      <c r="Y19" s="63"/>
      <c r="Z19" s="63"/>
      <c r="AA19" s="63"/>
      <c r="AB19" s="63"/>
      <c r="AC19" s="64"/>
      <c r="AD19" s="62" t="s">
        <v>395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2">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2">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2">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2">
      <c r="A23" s="207"/>
      <c r="B23" s="205"/>
      <c r="C23" s="205"/>
      <c r="D23" s="205"/>
      <c r="E23" s="205"/>
      <c r="F23" s="206"/>
      <c r="G23" s="312" t="s">
        <v>408</v>
      </c>
      <c r="H23" s="279"/>
      <c r="I23" s="279"/>
      <c r="J23" s="279"/>
      <c r="K23" s="279"/>
      <c r="L23" s="279"/>
      <c r="M23" s="279"/>
      <c r="N23" s="279"/>
      <c r="O23" s="280"/>
      <c r="P23" s="245" t="s">
        <v>409</v>
      </c>
      <c r="Q23" s="186"/>
      <c r="R23" s="186"/>
      <c r="S23" s="186"/>
      <c r="T23" s="186"/>
      <c r="U23" s="186"/>
      <c r="V23" s="186"/>
      <c r="W23" s="186"/>
      <c r="X23" s="187"/>
      <c r="Y23" s="284" t="s">
        <v>14</v>
      </c>
      <c r="Z23" s="285"/>
      <c r="AA23" s="286"/>
      <c r="AB23" s="326" t="s">
        <v>405</v>
      </c>
      <c r="AC23" s="287"/>
      <c r="AD23" s="287"/>
      <c r="AE23" s="84" t="s">
        <v>395</v>
      </c>
      <c r="AF23" s="85"/>
      <c r="AG23" s="85"/>
      <c r="AH23" s="85"/>
      <c r="AI23" s="86"/>
      <c r="AJ23" s="84" t="s">
        <v>395</v>
      </c>
      <c r="AK23" s="85"/>
      <c r="AL23" s="85"/>
      <c r="AM23" s="85"/>
      <c r="AN23" s="86"/>
      <c r="AO23" s="84" t="s">
        <v>395</v>
      </c>
      <c r="AP23" s="85"/>
      <c r="AQ23" s="85"/>
      <c r="AR23" s="85"/>
      <c r="AS23" s="86"/>
      <c r="AT23" s="217"/>
      <c r="AU23" s="217"/>
      <c r="AV23" s="217"/>
      <c r="AW23" s="217"/>
      <c r="AX23" s="218"/>
    </row>
    <row r="24" spans="1:50" ht="22.5" customHeight="1" x14ac:dyDescent="0.2">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405</v>
      </c>
      <c r="AC24" s="287"/>
      <c r="AD24" s="287"/>
      <c r="AE24" s="84" t="s">
        <v>400</v>
      </c>
      <c r="AF24" s="85"/>
      <c r="AG24" s="85"/>
      <c r="AH24" s="85"/>
      <c r="AI24" s="86"/>
      <c r="AJ24" s="84" t="s">
        <v>400</v>
      </c>
      <c r="AK24" s="85"/>
      <c r="AL24" s="85"/>
      <c r="AM24" s="85"/>
      <c r="AN24" s="86"/>
      <c r="AO24" s="84" t="s">
        <v>400</v>
      </c>
      <c r="AP24" s="85"/>
      <c r="AQ24" s="85"/>
      <c r="AR24" s="85"/>
      <c r="AS24" s="86"/>
      <c r="AT24" s="84">
        <v>9551</v>
      </c>
      <c r="AU24" s="85"/>
      <c r="AV24" s="85"/>
      <c r="AW24" s="85"/>
      <c r="AX24" s="87"/>
    </row>
    <row r="25" spans="1:50" ht="22.5" customHeight="1" x14ac:dyDescent="0.2">
      <c r="A25" s="657"/>
      <c r="B25" s="658"/>
      <c r="C25" s="658"/>
      <c r="D25" s="658"/>
      <c r="E25" s="658"/>
      <c r="F25" s="659"/>
      <c r="G25" s="313"/>
      <c r="H25" s="314"/>
      <c r="I25" s="314"/>
      <c r="J25" s="314"/>
      <c r="K25" s="314"/>
      <c r="L25" s="314"/>
      <c r="M25" s="314"/>
      <c r="N25" s="314"/>
      <c r="O25" s="315"/>
      <c r="P25" s="188"/>
      <c r="Q25" s="188"/>
      <c r="R25" s="188"/>
      <c r="S25" s="188"/>
      <c r="T25" s="188"/>
      <c r="U25" s="188"/>
      <c r="V25" s="188"/>
      <c r="W25" s="188"/>
      <c r="X25" s="189"/>
      <c r="Y25" s="111" t="s">
        <v>15</v>
      </c>
      <c r="Z25" s="112"/>
      <c r="AA25" s="162"/>
      <c r="AB25" s="669" t="s">
        <v>359</v>
      </c>
      <c r="AC25" s="255"/>
      <c r="AD25" s="255"/>
      <c r="AE25" s="84" t="s">
        <v>400</v>
      </c>
      <c r="AF25" s="85"/>
      <c r="AG25" s="85"/>
      <c r="AH25" s="85"/>
      <c r="AI25" s="86"/>
      <c r="AJ25" s="84" t="s">
        <v>395</v>
      </c>
      <c r="AK25" s="85"/>
      <c r="AL25" s="85"/>
      <c r="AM25" s="85"/>
      <c r="AN25" s="86"/>
      <c r="AO25" s="84" t="s">
        <v>400</v>
      </c>
      <c r="AP25" s="85"/>
      <c r="AQ25" s="85"/>
      <c r="AR25" s="85"/>
      <c r="AS25" s="86"/>
      <c r="AT25" s="259"/>
      <c r="AU25" s="260"/>
      <c r="AV25" s="260"/>
      <c r="AW25" s="260"/>
      <c r="AX25" s="261"/>
    </row>
    <row r="26" spans="1:50" ht="18.75" hidden="1" customHeight="1" x14ac:dyDescent="0.2">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8" t="s">
        <v>303</v>
      </c>
      <c r="AU26" s="649"/>
      <c r="AV26" s="649"/>
      <c r="AW26" s="649"/>
      <c r="AX26" s="650"/>
    </row>
    <row r="27" spans="1:50" ht="18.75" hidden="1" customHeight="1" x14ac:dyDescent="0.2">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2">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2">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2">
      <c r="A30" s="657"/>
      <c r="B30" s="658"/>
      <c r="C30" s="658"/>
      <c r="D30" s="658"/>
      <c r="E30" s="658"/>
      <c r="F30" s="659"/>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2">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2">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2">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2">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2">
      <c r="A35" s="657"/>
      <c r="B35" s="658"/>
      <c r="C35" s="658"/>
      <c r="D35" s="658"/>
      <c r="E35" s="658"/>
      <c r="F35" s="659"/>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2">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2">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2">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2">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2">
      <c r="A40" s="657"/>
      <c r="B40" s="658"/>
      <c r="C40" s="658"/>
      <c r="D40" s="658"/>
      <c r="E40" s="658"/>
      <c r="F40" s="659"/>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2">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2">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2">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2">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2">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2">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2">
      <c r="A47" s="225" t="s">
        <v>320</v>
      </c>
      <c r="B47" s="672"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7"/>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2">
      <c r="A48" s="225"/>
      <c r="B48" s="672"/>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2">
      <c r="A49" s="225"/>
      <c r="B49" s="672"/>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x14ac:dyDescent="0.2">
      <c r="A50" s="225"/>
      <c r="B50" s="672"/>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x14ac:dyDescent="0.2">
      <c r="A51" s="225"/>
      <c r="B51" s="673"/>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2">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2">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2">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2">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2">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2">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2">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2">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2">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2">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2">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2">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2">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2">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2">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65" customHeight="1" x14ac:dyDescent="0.2">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2">
      <c r="A68" s="176"/>
      <c r="B68" s="177"/>
      <c r="C68" s="177"/>
      <c r="D68" s="177"/>
      <c r="E68" s="177"/>
      <c r="F68" s="178"/>
      <c r="G68" s="245" t="s">
        <v>410</v>
      </c>
      <c r="H68" s="186"/>
      <c r="I68" s="186"/>
      <c r="J68" s="186"/>
      <c r="K68" s="186"/>
      <c r="L68" s="186"/>
      <c r="M68" s="186"/>
      <c r="N68" s="186"/>
      <c r="O68" s="186"/>
      <c r="P68" s="186"/>
      <c r="Q68" s="186"/>
      <c r="R68" s="186"/>
      <c r="S68" s="186"/>
      <c r="T68" s="186"/>
      <c r="U68" s="186"/>
      <c r="V68" s="186"/>
      <c r="W68" s="186"/>
      <c r="X68" s="187"/>
      <c r="Y68" s="323" t="s">
        <v>66</v>
      </c>
      <c r="Z68" s="324"/>
      <c r="AA68" s="325"/>
      <c r="AB68" s="193" t="s">
        <v>399</v>
      </c>
      <c r="AC68" s="194"/>
      <c r="AD68" s="195"/>
      <c r="AE68" s="84" t="s">
        <v>395</v>
      </c>
      <c r="AF68" s="85"/>
      <c r="AG68" s="85"/>
      <c r="AH68" s="85"/>
      <c r="AI68" s="86"/>
      <c r="AJ68" s="84" t="s">
        <v>395</v>
      </c>
      <c r="AK68" s="85"/>
      <c r="AL68" s="85"/>
      <c r="AM68" s="85"/>
      <c r="AN68" s="86"/>
      <c r="AO68" s="84" t="s">
        <v>398</v>
      </c>
      <c r="AP68" s="85"/>
      <c r="AQ68" s="85"/>
      <c r="AR68" s="85"/>
      <c r="AS68" s="86"/>
      <c r="AT68" s="196"/>
      <c r="AU68" s="196"/>
      <c r="AV68" s="196"/>
      <c r="AW68" s="196"/>
      <c r="AX68" s="197"/>
      <c r="AY68" s="10"/>
      <c r="AZ68" s="10"/>
      <c r="BA68" s="10"/>
      <c r="BB68" s="10"/>
      <c r="BC68" s="10"/>
    </row>
    <row r="69" spans="1:60" ht="22.5" customHeight="1" x14ac:dyDescent="0.2">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399</v>
      </c>
      <c r="AC69" s="202"/>
      <c r="AD69" s="203"/>
      <c r="AE69" s="84" t="s">
        <v>397</v>
      </c>
      <c r="AF69" s="85"/>
      <c r="AG69" s="85"/>
      <c r="AH69" s="85"/>
      <c r="AI69" s="86"/>
      <c r="AJ69" s="84" t="s">
        <v>397</v>
      </c>
      <c r="AK69" s="85"/>
      <c r="AL69" s="85"/>
      <c r="AM69" s="85"/>
      <c r="AN69" s="86"/>
      <c r="AO69" s="84" t="s">
        <v>397</v>
      </c>
      <c r="AP69" s="85"/>
      <c r="AQ69" s="85"/>
      <c r="AR69" s="85"/>
      <c r="AS69" s="86"/>
      <c r="AT69" s="84" t="s">
        <v>398</v>
      </c>
      <c r="AU69" s="85"/>
      <c r="AV69" s="85"/>
      <c r="AW69" s="85"/>
      <c r="AX69" s="87"/>
      <c r="AY69" s="10"/>
      <c r="AZ69" s="10"/>
      <c r="BA69" s="10"/>
      <c r="BB69" s="10"/>
      <c r="BC69" s="10"/>
      <c r="BD69" s="10"/>
      <c r="BE69" s="10"/>
      <c r="BF69" s="10"/>
      <c r="BG69" s="10"/>
      <c r="BH69" s="10"/>
    </row>
    <row r="70" spans="1:60" ht="33" hidden="1" customHeight="1" x14ac:dyDescent="0.2">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2">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2">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65" hidden="1" customHeight="1" x14ac:dyDescent="0.2">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2">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2">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x14ac:dyDescent="0.2">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2">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2">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x14ac:dyDescent="0.2">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2">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2">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2">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2">
      <c r="A83" s="120"/>
      <c r="B83" s="118"/>
      <c r="C83" s="118"/>
      <c r="D83" s="118"/>
      <c r="E83" s="118"/>
      <c r="F83" s="119"/>
      <c r="G83" s="135" t="s">
        <v>411</v>
      </c>
      <c r="H83" s="135"/>
      <c r="I83" s="135"/>
      <c r="J83" s="135"/>
      <c r="K83" s="135"/>
      <c r="L83" s="135"/>
      <c r="M83" s="135"/>
      <c r="N83" s="135"/>
      <c r="O83" s="135"/>
      <c r="P83" s="135"/>
      <c r="Q83" s="135"/>
      <c r="R83" s="135"/>
      <c r="S83" s="135"/>
      <c r="T83" s="135"/>
      <c r="U83" s="135"/>
      <c r="V83" s="135"/>
      <c r="W83" s="135"/>
      <c r="X83" s="135"/>
      <c r="Y83" s="137" t="s">
        <v>17</v>
      </c>
      <c r="Z83" s="138"/>
      <c r="AA83" s="139"/>
      <c r="AB83" s="172" t="s">
        <v>401</v>
      </c>
      <c r="AC83" s="141"/>
      <c r="AD83" s="142"/>
      <c r="AE83" s="143" t="s">
        <v>395</v>
      </c>
      <c r="AF83" s="144"/>
      <c r="AG83" s="144"/>
      <c r="AH83" s="144"/>
      <c r="AI83" s="144"/>
      <c r="AJ83" s="143" t="s">
        <v>395</v>
      </c>
      <c r="AK83" s="144"/>
      <c r="AL83" s="144"/>
      <c r="AM83" s="144"/>
      <c r="AN83" s="144"/>
      <c r="AO83" s="143" t="s">
        <v>398</v>
      </c>
      <c r="AP83" s="144"/>
      <c r="AQ83" s="144"/>
      <c r="AR83" s="144"/>
      <c r="AS83" s="144"/>
      <c r="AT83" s="84" t="s">
        <v>395</v>
      </c>
      <c r="AU83" s="85"/>
      <c r="AV83" s="85"/>
      <c r="AW83" s="85"/>
      <c r="AX83" s="87"/>
    </row>
    <row r="84" spans="1:60" ht="47.1" customHeight="1" x14ac:dyDescent="0.2">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395</v>
      </c>
      <c r="AF84" s="149"/>
      <c r="AG84" s="149"/>
      <c r="AH84" s="149"/>
      <c r="AI84" s="150"/>
      <c r="AJ84" s="148" t="s">
        <v>400</v>
      </c>
      <c r="AK84" s="149"/>
      <c r="AL84" s="149"/>
      <c r="AM84" s="149"/>
      <c r="AN84" s="150"/>
      <c r="AO84" s="148" t="s">
        <v>395</v>
      </c>
      <c r="AP84" s="149"/>
      <c r="AQ84" s="149"/>
      <c r="AR84" s="149"/>
      <c r="AS84" s="150"/>
      <c r="AT84" s="148" t="s">
        <v>395</v>
      </c>
      <c r="AU84" s="149"/>
      <c r="AV84" s="149"/>
      <c r="AW84" s="149"/>
      <c r="AX84" s="151"/>
    </row>
    <row r="85" spans="1:60" ht="32.25" hidden="1" customHeight="1" x14ac:dyDescent="0.2">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2">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2">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2">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2">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2">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2">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2">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2">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2">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2">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2">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9.25" customHeight="1" x14ac:dyDescent="0.2">
      <c r="A98" s="368"/>
      <c r="B98" s="369"/>
      <c r="C98" s="403" t="s">
        <v>412</v>
      </c>
      <c r="D98" s="404"/>
      <c r="E98" s="404"/>
      <c r="F98" s="404"/>
      <c r="G98" s="404"/>
      <c r="H98" s="404"/>
      <c r="I98" s="404"/>
      <c r="J98" s="404"/>
      <c r="K98" s="405"/>
      <c r="L98" s="62" t="s">
        <v>395</v>
      </c>
      <c r="M98" s="63"/>
      <c r="N98" s="63"/>
      <c r="O98" s="63"/>
      <c r="P98" s="63"/>
      <c r="Q98" s="64"/>
      <c r="R98" s="62">
        <v>1600</v>
      </c>
      <c r="S98" s="63"/>
      <c r="T98" s="63"/>
      <c r="U98" s="63"/>
      <c r="V98" s="63"/>
      <c r="W98" s="64"/>
      <c r="X98" s="660"/>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2">
      <c r="A99" s="368"/>
      <c r="B99" s="369"/>
      <c r="C99" s="152"/>
      <c r="D99" s="153"/>
      <c r="E99" s="153"/>
      <c r="F99" s="153"/>
      <c r="G99" s="153"/>
      <c r="H99" s="153"/>
      <c r="I99" s="153"/>
      <c r="J99" s="153"/>
      <c r="K99" s="154"/>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2">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2">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2">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hidden="1" customHeight="1" x14ac:dyDescent="0.2">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5">
      <c r="A104" s="370"/>
      <c r="B104" s="371"/>
      <c r="C104" s="360" t="s">
        <v>22</v>
      </c>
      <c r="D104" s="361"/>
      <c r="E104" s="361"/>
      <c r="F104" s="361"/>
      <c r="G104" s="361"/>
      <c r="H104" s="361"/>
      <c r="I104" s="361"/>
      <c r="J104" s="361"/>
      <c r="K104" s="362"/>
      <c r="L104" s="363">
        <f>SUM(L98:Q103)</f>
        <v>0</v>
      </c>
      <c r="M104" s="364"/>
      <c r="N104" s="364"/>
      <c r="O104" s="364"/>
      <c r="P104" s="364"/>
      <c r="Q104" s="365"/>
      <c r="R104" s="363">
        <f>SUM(R98:W103)</f>
        <v>1600</v>
      </c>
      <c r="S104" s="364"/>
      <c r="T104" s="364"/>
      <c r="U104" s="364"/>
      <c r="V104" s="364"/>
      <c r="W104" s="365"/>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2">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55.5" customHeight="1" x14ac:dyDescent="0.2">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384</v>
      </c>
      <c r="AE108" s="594"/>
      <c r="AF108" s="594"/>
      <c r="AG108" s="590" t="s">
        <v>415</v>
      </c>
      <c r="AH108" s="591"/>
      <c r="AI108" s="591"/>
      <c r="AJ108" s="591"/>
      <c r="AK108" s="591"/>
      <c r="AL108" s="591"/>
      <c r="AM108" s="591"/>
      <c r="AN108" s="591"/>
      <c r="AO108" s="591"/>
      <c r="AP108" s="591"/>
      <c r="AQ108" s="591"/>
      <c r="AR108" s="591"/>
      <c r="AS108" s="591"/>
      <c r="AT108" s="591"/>
      <c r="AU108" s="591"/>
      <c r="AV108" s="591"/>
      <c r="AW108" s="591"/>
      <c r="AX108" s="592"/>
    </row>
    <row r="109" spans="1:50" ht="38.25" customHeight="1" x14ac:dyDescent="0.2">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384</v>
      </c>
      <c r="AE109" s="432"/>
      <c r="AF109" s="432"/>
      <c r="AG109" s="294" t="s">
        <v>403</v>
      </c>
      <c r="AH109" s="295"/>
      <c r="AI109" s="295"/>
      <c r="AJ109" s="295"/>
      <c r="AK109" s="295"/>
      <c r="AL109" s="295"/>
      <c r="AM109" s="295"/>
      <c r="AN109" s="295"/>
      <c r="AO109" s="295"/>
      <c r="AP109" s="295"/>
      <c r="AQ109" s="295"/>
      <c r="AR109" s="295"/>
      <c r="AS109" s="295"/>
      <c r="AT109" s="295"/>
      <c r="AU109" s="295"/>
      <c r="AV109" s="295"/>
      <c r="AW109" s="295"/>
      <c r="AX109" s="296"/>
    </row>
    <row r="110" spans="1:50" ht="66.75" customHeight="1" x14ac:dyDescent="0.2">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384</v>
      </c>
      <c r="AE110" s="575"/>
      <c r="AF110" s="575"/>
      <c r="AG110" s="520" t="s">
        <v>404</v>
      </c>
      <c r="AH110" s="188"/>
      <c r="AI110" s="188"/>
      <c r="AJ110" s="188"/>
      <c r="AK110" s="188"/>
      <c r="AL110" s="188"/>
      <c r="AM110" s="188"/>
      <c r="AN110" s="188"/>
      <c r="AO110" s="188"/>
      <c r="AP110" s="188"/>
      <c r="AQ110" s="188"/>
      <c r="AR110" s="188"/>
      <c r="AS110" s="188"/>
      <c r="AT110" s="188"/>
      <c r="AU110" s="188"/>
      <c r="AV110" s="188"/>
      <c r="AW110" s="188"/>
      <c r="AX110" s="521"/>
    </row>
    <row r="111" spans="1:50" ht="58.5" customHeight="1" x14ac:dyDescent="0.2">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384</v>
      </c>
      <c r="AE111" s="428"/>
      <c r="AF111" s="428"/>
      <c r="AG111" s="291" t="s">
        <v>416</v>
      </c>
      <c r="AH111" s="292"/>
      <c r="AI111" s="292"/>
      <c r="AJ111" s="292"/>
      <c r="AK111" s="292"/>
      <c r="AL111" s="292"/>
      <c r="AM111" s="292"/>
      <c r="AN111" s="292"/>
      <c r="AO111" s="292"/>
      <c r="AP111" s="292"/>
      <c r="AQ111" s="292"/>
      <c r="AR111" s="292"/>
      <c r="AS111" s="292"/>
      <c r="AT111" s="292"/>
      <c r="AU111" s="292"/>
      <c r="AV111" s="292"/>
      <c r="AW111" s="292"/>
      <c r="AX111" s="293"/>
    </row>
    <row r="112" spans="1:50" ht="44.25" customHeight="1" x14ac:dyDescent="0.2">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384</v>
      </c>
      <c r="AE112" s="432"/>
      <c r="AF112" s="432"/>
      <c r="AG112" s="294" t="s">
        <v>417</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2">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385</v>
      </c>
      <c r="AE113" s="432"/>
      <c r="AF113" s="432"/>
      <c r="AG113" s="294" t="s">
        <v>386</v>
      </c>
      <c r="AH113" s="295"/>
      <c r="AI113" s="295"/>
      <c r="AJ113" s="295"/>
      <c r="AK113" s="295"/>
      <c r="AL113" s="295"/>
      <c r="AM113" s="295"/>
      <c r="AN113" s="295"/>
      <c r="AO113" s="295"/>
      <c r="AP113" s="295"/>
      <c r="AQ113" s="295"/>
      <c r="AR113" s="295"/>
      <c r="AS113" s="295"/>
      <c r="AT113" s="295"/>
      <c r="AU113" s="295"/>
      <c r="AV113" s="295"/>
      <c r="AW113" s="295"/>
      <c r="AX113" s="296"/>
    </row>
    <row r="114" spans="1:64" ht="33.75" customHeight="1" x14ac:dyDescent="0.2">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384</v>
      </c>
      <c r="AE114" s="432"/>
      <c r="AF114" s="432"/>
      <c r="AG114" s="294" t="s">
        <v>414</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2">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385</v>
      </c>
      <c r="AE115" s="432"/>
      <c r="AF115" s="432"/>
      <c r="AG115" s="294" t="s">
        <v>386</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2">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385</v>
      </c>
      <c r="AE116" s="623"/>
      <c r="AF116" s="623"/>
      <c r="AG116" s="356" t="s">
        <v>388</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2">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385</v>
      </c>
      <c r="AE117" s="575"/>
      <c r="AF117" s="584"/>
      <c r="AG117" s="588" t="s">
        <v>388</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25.5" customHeight="1" x14ac:dyDescent="0.2">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385</v>
      </c>
      <c r="AE118" s="428"/>
      <c r="AF118" s="627"/>
      <c r="AG118" s="291" t="s">
        <v>386</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2">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385</v>
      </c>
      <c r="AE119" s="596"/>
      <c r="AF119" s="596"/>
      <c r="AG119" s="294" t="s">
        <v>386</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2">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385</v>
      </c>
      <c r="AE120" s="432"/>
      <c r="AF120" s="432"/>
      <c r="AG120" s="294" t="s">
        <v>387</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2">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385</v>
      </c>
      <c r="AE121" s="432"/>
      <c r="AF121" s="432"/>
      <c r="AG121" s="520" t="s">
        <v>386</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2">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385</v>
      </c>
      <c r="AE122" s="428"/>
      <c r="AF122" s="428"/>
      <c r="AG122" s="566" t="s">
        <v>389</v>
      </c>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2">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2">
      <c r="A124" s="614"/>
      <c r="B124" s="615"/>
      <c r="C124" s="628"/>
      <c r="D124" s="629"/>
      <c r="E124" s="629"/>
      <c r="F124" s="629"/>
      <c r="G124" s="629"/>
      <c r="H124" s="629"/>
      <c r="I124" s="629"/>
      <c r="J124" s="629"/>
      <c r="K124" s="629"/>
      <c r="L124" s="629"/>
      <c r="M124" s="629"/>
      <c r="N124" s="629"/>
      <c r="O124" s="630"/>
      <c r="P124" s="637"/>
      <c r="Q124" s="637"/>
      <c r="R124" s="637"/>
      <c r="S124" s="638"/>
      <c r="T124" s="620"/>
      <c r="U124" s="295"/>
      <c r="V124" s="295"/>
      <c r="W124" s="295"/>
      <c r="X124" s="295"/>
      <c r="Y124" s="295"/>
      <c r="Z124" s="295"/>
      <c r="AA124" s="295"/>
      <c r="AB124" s="295"/>
      <c r="AC124" s="295"/>
      <c r="AD124" s="295"/>
      <c r="AE124" s="295"/>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2">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2">
      <c r="A126" s="539" t="s">
        <v>58</v>
      </c>
      <c r="B126" s="540"/>
      <c r="C126" s="382" t="s">
        <v>64</v>
      </c>
      <c r="D126" s="562"/>
      <c r="E126" s="562"/>
      <c r="F126" s="563"/>
      <c r="G126" s="533" t="s">
        <v>419</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5">
      <c r="A127" s="541"/>
      <c r="B127" s="542"/>
      <c r="C127" s="351" t="s">
        <v>68</v>
      </c>
      <c r="D127" s="352"/>
      <c r="E127" s="352"/>
      <c r="F127" s="353"/>
      <c r="G127" s="354" t="s">
        <v>413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2">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3.8" thickBot="1" x14ac:dyDescent="0.25">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2">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3.8" thickBot="1" x14ac:dyDescent="0.25">
      <c r="A131" s="536"/>
      <c r="B131" s="537"/>
      <c r="C131" s="537"/>
      <c r="D131" s="537"/>
      <c r="E131" s="538"/>
      <c r="F131" s="555"/>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2">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3.8" thickBot="1" x14ac:dyDescent="0.25">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2">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13.8" thickBot="1" x14ac:dyDescent="0.25">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649999999999999" customHeight="1" x14ac:dyDescent="0.2">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95" customHeight="1" x14ac:dyDescent="0.2">
      <c r="A137" s="394" t="s">
        <v>224</v>
      </c>
      <c r="B137" s="395"/>
      <c r="C137" s="395"/>
      <c r="D137" s="395"/>
      <c r="E137" s="395"/>
      <c r="F137" s="395"/>
      <c r="G137" s="408" t="s">
        <v>391</v>
      </c>
      <c r="H137" s="409"/>
      <c r="I137" s="409"/>
      <c r="J137" s="409"/>
      <c r="K137" s="409"/>
      <c r="L137" s="409"/>
      <c r="M137" s="409"/>
      <c r="N137" s="409"/>
      <c r="O137" s="409"/>
      <c r="P137" s="410"/>
      <c r="Q137" s="395" t="s">
        <v>225</v>
      </c>
      <c r="R137" s="395"/>
      <c r="S137" s="395"/>
      <c r="T137" s="395"/>
      <c r="U137" s="395"/>
      <c r="V137" s="395"/>
      <c r="W137" s="408" t="s">
        <v>391</v>
      </c>
      <c r="X137" s="409"/>
      <c r="Y137" s="409"/>
      <c r="Z137" s="409"/>
      <c r="AA137" s="409"/>
      <c r="AB137" s="409"/>
      <c r="AC137" s="409"/>
      <c r="AD137" s="409"/>
      <c r="AE137" s="409"/>
      <c r="AF137" s="410"/>
      <c r="AG137" s="395" t="s">
        <v>226</v>
      </c>
      <c r="AH137" s="395"/>
      <c r="AI137" s="395"/>
      <c r="AJ137" s="395"/>
      <c r="AK137" s="395"/>
      <c r="AL137" s="395"/>
      <c r="AM137" s="391" t="s">
        <v>418</v>
      </c>
      <c r="AN137" s="392"/>
      <c r="AO137" s="392"/>
      <c r="AP137" s="392"/>
      <c r="AQ137" s="392"/>
      <c r="AR137" s="392"/>
      <c r="AS137" s="392"/>
      <c r="AT137" s="392"/>
      <c r="AU137" s="392"/>
      <c r="AV137" s="393"/>
      <c r="AW137" s="12"/>
      <c r="AX137" s="13"/>
    </row>
    <row r="138" spans="1:50" ht="19.95" customHeight="1" thickBot="1" x14ac:dyDescent="0.25">
      <c r="A138" s="396" t="s">
        <v>227</v>
      </c>
      <c r="B138" s="397"/>
      <c r="C138" s="397"/>
      <c r="D138" s="397"/>
      <c r="E138" s="397"/>
      <c r="F138" s="397"/>
      <c r="G138" s="411" t="s">
        <v>392</v>
      </c>
      <c r="H138" s="412"/>
      <c r="I138" s="412"/>
      <c r="J138" s="412"/>
      <c r="K138" s="412"/>
      <c r="L138" s="412"/>
      <c r="M138" s="412"/>
      <c r="N138" s="412"/>
      <c r="O138" s="412"/>
      <c r="P138" s="413"/>
      <c r="Q138" s="397" t="s">
        <v>228</v>
      </c>
      <c r="R138" s="397"/>
      <c r="S138" s="397"/>
      <c r="T138" s="397"/>
      <c r="U138" s="397"/>
      <c r="V138" s="397"/>
      <c r="W138" s="411" t="s">
        <v>393</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7" customHeight="1" x14ac:dyDescent="0.2">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7.25" customHeight="1" thickBot="1" x14ac:dyDescent="0.25">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2">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2">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2">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2">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2">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2">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2">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2">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2">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2">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2">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5">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2">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2">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2">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2">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2">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2">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2">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2">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2">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2">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2">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2">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5">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2">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2">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2">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2">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2">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2">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2">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2">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2">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2">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2">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2">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2">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2">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2">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2">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2">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2">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2">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2">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2">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2">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2">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2">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2">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2">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2">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2">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2">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2">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2">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2">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2">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2">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2">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2">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2">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2">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2">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2">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2">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2">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2">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2">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2">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2">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2">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2">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2">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2">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2">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2">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2">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2">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2">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2">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2">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2">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2">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2">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2">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2">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2">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2">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2">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2">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2">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2">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2">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2">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2">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2">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2">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2">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2">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2">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2">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2">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2">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2">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2">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2">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2">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2">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2">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2">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2">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2">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2">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2">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2">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2">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2">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2">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2">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2">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2">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2">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2">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2">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2">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2">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2">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x14ac:dyDescent="0.2">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x14ac:dyDescent="0.2">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2">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2">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2">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2">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2">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2">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2">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2">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2">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2">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2">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2">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2">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2">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2">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2">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2">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2">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2">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2">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2">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2">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2">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2">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2">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2">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2">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2">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2">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2">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2">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2">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2">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2">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2">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2">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2">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2">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2">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2">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2">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2">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2">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2">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2">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2">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2">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2">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2">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2">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2">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2">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2">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2">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2">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2">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2">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2">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2">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2">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2">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2">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2">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2">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2">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2">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2">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2">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2">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2">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2">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2">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2">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2">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2">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2">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2">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2">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2">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2">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2">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2">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2">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2">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2">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2">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2">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2">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2">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2">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2">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2">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2">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2">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2">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2">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2">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2">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2">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2">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2">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2">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2">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2">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2">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2">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2">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2">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2">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2">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2">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2">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2">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2">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2">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2">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2">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2">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2">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2">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2">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2">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2">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2">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2">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2">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2">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2">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2">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2">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2">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2">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2">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2">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2">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2">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2">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2">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2">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2">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2">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2">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2">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2">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2">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2">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2">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2">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2">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15" priority="553">
      <formula>IF(RIGHT(TEXT(P14,"0.#"),1)=".",FALSE,TRUE)</formula>
    </cfRule>
    <cfRule type="expression" dxfId="214" priority="554">
      <formula>IF(RIGHT(TEXT(P14,"0.#"),1)=".",TRUE,FALSE)</formula>
    </cfRule>
  </conditionalFormatting>
  <conditionalFormatting sqref="AE23:AI23">
    <cfRule type="expression" dxfId="213" priority="543">
      <formula>IF(RIGHT(TEXT(AE23,"0.#"),1)=".",FALSE,TRUE)</formula>
    </cfRule>
    <cfRule type="expression" dxfId="212" priority="544">
      <formula>IF(RIGHT(TEXT(AE23,"0.#"),1)=".",TRUE,FALSE)</formula>
    </cfRule>
  </conditionalFormatting>
  <conditionalFormatting sqref="AE69:AX69">
    <cfRule type="expression" dxfId="211" priority="475">
      <formula>IF(RIGHT(TEXT(AE69,"0.#"),1)=".",FALSE,TRUE)</formula>
    </cfRule>
    <cfRule type="expression" dxfId="210" priority="476">
      <formula>IF(RIGHT(TEXT(AE69,"0.#"),1)=".",TRUE,FALSE)</formula>
    </cfRule>
  </conditionalFormatting>
  <conditionalFormatting sqref="AE83:AI83">
    <cfRule type="expression" dxfId="209" priority="457">
      <formula>IF(RIGHT(TEXT(AE83,"0.#"),1)=".",FALSE,TRUE)</formula>
    </cfRule>
    <cfRule type="expression" dxfId="208" priority="458">
      <formula>IF(RIGHT(TEXT(AE83,"0.#"),1)=".",TRUE,FALSE)</formula>
    </cfRule>
  </conditionalFormatting>
  <conditionalFormatting sqref="AJ83:AX83">
    <cfRule type="expression" dxfId="207" priority="455">
      <formula>IF(RIGHT(TEXT(AJ83,"0.#"),1)=".",FALSE,TRUE)</formula>
    </cfRule>
    <cfRule type="expression" dxfId="206" priority="456">
      <formula>IF(RIGHT(TEXT(AJ83,"0.#"),1)=".",TRUE,FALSE)</formula>
    </cfRule>
  </conditionalFormatting>
  <conditionalFormatting sqref="L99">
    <cfRule type="expression" dxfId="205" priority="435">
      <formula>IF(RIGHT(TEXT(L99,"0.#"),1)=".",FALSE,TRUE)</formula>
    </cfRule>
    <cfRule type="expression" dxfId="204" priority="436">
      <formula>IF(RIGHT(TEXT(L99,"0.#"),1)=".",TRUE,FALSE)</formula>
    </cfRule>
  </conditionalFormatting>
  <conditionalFormatting sqref="L104">
    <cfRule type="expression" dxfId="203" priority="433">
      <formula>IF(RIGHT(TEXT(L104,"0.#"),1)=".",FALSE,TRUE)</formula>
    </cfRule>
    <cfRule type="expression" dxfId="202" priority="434">
      <formula>IF(RIGHT(TEXT(L104,"0.#"),1)=".",TRUE,FALSE)</formula>
    </cfRule>
  </conditionalFormatting>
  <conditionalFormatting sqref="R104">
    <cfRule type="expression" dxfId="201" priority="431">
      <formula>IF(RIGHT(TEXT(R104,"0.#"),1)=".",FALSE,TRUE)</formula>
    </cfRule>
    <cfRule type="expression" dxfId="200" priority="432">
      <formula>IF(RIGHT(TEXT(R104,"0.#"),1)=".",TRUE,FALSE)</formula>
    </cfRule>
  </conditionalFormatting>
  <conditionalFormatting sqref="P18:AX18">
    <cfRule type="expression" dxfId="199" priority="429">
      <formula>IF(RIGHT(TEXT(P18,"0.#"),1)=".",FALSE,TRUE)</formula>
    </cfRule>
    <cfRule type="expression" dxfId="198" priority="430">
      <formula>IF(RIGHT(TEXT(P18,"0.#"),1)=".",TRUE,FALSE)</formula>
    </cfRule>
  </conditionalFormatting>
  <conditionalFormatting sqref="Y181">
    <cfRule type="expression" dxfId="197" priority="425">
      <formula>IF(RIGHT(TEXT(Y181,"0.#"),1)=".",FALSE,TRUE)</formula>
    </cfRule>
    <cfRule type="expression" dxfId="196" priority="426">
      <formula>IF(RIGHT(TEXT(Y181,"0.#"),1)=".",TRUE,FALSE)</formula>
    </cfRule>
  </conditionalFormatting>
  <conditionalFormatting sqref="Y190">
    <cfRule type="expression" dxfId="195" priority="421">
      <formula>IF(RIGHT(TEXT(Y190,"0.#"),1)=".",FALSE,TRUE)</formula>
    </cfRule>
    <cfRule type="expression" dxfId="194" priority="422">
      <formula>IF(RIGHT(TEXT(Y190,"0.#"),1)=".",TRUE,FALSE)</formula>
    </cfRule>
  </conditionalFormatting>
  <conditionalFormatting sqref="AK236">
    <cfRule type="expression" dxfId="193" priority="343">
      <formula>IF(RIGHT(TEXT(AK236,"0.#"),1)=".",FALSE,TRUE)</formula>
    </cfRule>
    <cfRule type="expression" dxfId="192" priority="344">
      <formula>IF(RIGHT(TEXT(AK236,"0.#"),1)=".",TRUE,FALSE)</formula>
    </cfRule>
  </conditionalFormatting>
  <conditionalFormatting sqref="AE54:AI54">
    <cfRule type="expression" dxfId="191" priority="293">
      <formula>IF(RIGHT(TEXT(AE54,"0.#"),1)=".",FALSE,TRUE)</formula>
    </cfRule>
    <cfRule type="expression" dxfId="190" priority="294">
      <formula>IF(RIGHT(TEXT(AE54,"0.#"),1)=".",TRUE,FALSE)</formula>
    </cfRule>
  </conditionalFormatting>
  <conditionalFormatting sqref="P15:V17 P13:V13 AR13:AX13 AR15:AX15">
    <cfRule type="expression" dxfId="189" priority="251">
      <formula>IF(RIGHT(TEXT(P13,"0.#"),1)=".",FALSE,TRUE)</formula>
    </cfRule>
    <cfRule type="expression" dxfId="188" priority="252">
      <formula>IF(RIGHT(TEXT(P13,"0.#"),1)=".",TRUE,FALSE)</formula>
    </cfRule>
  </conditionalFormatting>
  <conditionalFormatting sqref="P19:AJ19">
    <cfRule type="expression" dxfId="187" priority="249">
      <formula>IF(RIGHT(TEXT(P19,"0.#"),1)=".",FALSE,TRUE)</formula>
    </cfRule>
    <cfRule type="expression" dxfId="186" priority="250">
      <formula>IF(RIGHT(TEXT(P19,"0.#"),1)=".",TRUE,FALSE)</formula>
    </cfRule>
  </conditionalFormatting>
  <conditionalFormatting sqref="AE55:AX55 AJ54:AS54">
    <cfRule type="expression" dxfId="185" priority="245">
      <formula>IF(RIGHT(TEXT(AE54,"0.#"),1)=".",FALSE,TRUE)</formula>
    </cfRule>
    <cfRule type="expression" dxfId="184" priority="246">
      <formula>IF(RIGHT(TEXT(AE54,"0.#"),1)=".",TRUE,FALSE)</formula>
    </cfRule>
  </conditionalFormatting>
  <conditionalFormatting sqref="AE68:AS68">
    <cfRule type="expression" dxfId="183" priority="241">
      <formula>IF(RIGHT(TEXT(AE68,"0.#"),1)=".",FALSE,TRUE)</formula>
    </cfRule>
    <cfRule type="expression" dxfId="182" priority="242">
      <formula>IF(RIGHT(TEXT(AE68,"0.#"),1)=".",TRUE,FALSE)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AD13:AJ13">
    <cfRule type="expression" dxfId="5" priority="5">
      <formula>IF(RIGHT(TEXT(AD13,"0.#"),1)=".",FALSE,TRUE)</formula>
    </cfRule>
    <cfRule type="expression" dxfId="4" priority="6">
      <formula>IF(RIGHT(TEXT(AD13,"0.#"),1)=".",TRUE,FALSE)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K13:AQ13">
    <cfRule type="expression" dxfId="1" priority="1">
      <formula>IF(RIGHT(TEXT(AK13,"0.#"),1)=".",FALSE,TRUE)</formula>
    </cfRule>
    <cfRule type="expression" dxfId="0"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2015-09-02T11:18:58Z</cp:lastPrinted>
  <dcterms:created xsi:type="dcterms:W3CDTF">2012-03-13T00:50:25Z</dcterms:created>
  <dcterms:modified xsi:type="dcterms:W3CDTF">2015-09-08T10:55:43Z</dcterms:modified>
</cp:coreProperties>
</file>