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88" windowWidth="16056" windowHeight="8100"/>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<sst xmlns="http://schemas.openxmlformats.org/spreadsheetml/2006/main" count="748" uniqueCount="416">
  <si>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</si>
  <si>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</si>
  <si>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</si>
  <si>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</si>
  <si>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</si>
  <si>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</si>
  <si>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</si>
  <si>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</si>
  <si>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</si>
  <si>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</si>
  <si>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</si>
  <si>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</si>
  <si>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</si>
  <si>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</si>
  <si>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</si>
  <si>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</si>
  <si>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</si>
  <si>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</si>
  <si>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</si>
  <si>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</si>
  <si>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</si>
  <si>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</si>
  <si>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</si>
  <si>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</si>
  <si>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</si>
  <si>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</si>
  <si>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</si>
  <si>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</si>
  <si>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</si>
  <si>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</si>
  <si>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</si>
  <si>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</si>
  <si>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</si>
  <si>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</si>
  <si>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</si>
  <si>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</si>
  <si>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</si>
  <si>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</si>
  <si>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</si>
  <si>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</si>
  <si>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</si>
  <si>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</si>
  <si>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</si>
  <si>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</si>
  <si>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</si>
  <si>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</si>
  <si>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</si>
  <si>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</si>
  <si>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</si>
  <si>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</si>
  <si>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</si>
  <si>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</si>
  <si>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</si>
  <si>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</si>
  <si>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</si>
  <si>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</si>
  <si>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</si>
  <si>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</si>
  <si>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</si>
  <si>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</si>
  <si>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</si>
  <si>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</si>
  <si>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</si>
  <si>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</si>
  <si>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</si>
  <si>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</si>
  <si>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</si>
  <si>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</si>
  <si>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</si>
  <si>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</si>
  <si>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</si>
  <si>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</si>
  <si>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</si>
  <si>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</si>
  <si>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</si>
  <si>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</si>
  <si>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</si>
  <si>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</si>
  <si>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</si>
  <si>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</si>
  <si>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</si>
  <si>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</si>
  <si>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</si>
  <si>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</si>
  <si>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</si>
  <si>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</si>
  <si>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</si>
  <si>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</si>
  <si>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</si>
  <si>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</si>
  <si>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</si>
  <si>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</si>
  <si>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</si>
  <si>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</si>
  <si>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</si>
  <si>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</si>
  <si>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</si>
  <si>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</si>
  <si>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</si>
  <si>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</si>
  <si>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</si>
  <si>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</si>
  <si>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</si>
  <si>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</si>
  <si>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</si>
  <si>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</si>
  <si>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</si>
  <si>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</si>
  <si>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</si>
  <si>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</si>
  <si>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</si>
  <si>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</si>
  <si>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</si>
  <si>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</si>
  <si>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</si>
  <si>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</si>
  <si>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</si>
  <si>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</si>
  <si>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</si>
  <si>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</si>
  <si>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</si>
  <si>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</si>
  <si>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</si>
  <si>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</si>
  <si>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</si>
  <si>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</si>
  <si>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</si>
  <si>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</si>
  <si>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</si>
  <si>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</si>
  <si>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</si>
  <si>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</si>
  <si>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</si>
  <si>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</si>
  <si>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</si>
  <si>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</si>
  <si>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</si>
  <si>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</si>
  <si>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</si>
  <si>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</si>
  <si>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</si>
  <si>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</si>
  <si>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</si>
  <si>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</si>
  <si>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</si>
  <si>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</si>
  <si>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</si>
  <si>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</si>
  <si>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</si>
  <si>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</si>
  <si>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</si>
  <si>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</si>
  <si>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</si>
  <si>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</si>
  <si>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</si>
  <si>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</si>
  <si>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</si>
  <si>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</si>
  <si>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</si>
  <si>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</si>
  <si>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</si>
  <si>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</si>
  <si>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</si>
  <si>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</si>
  <si>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</si>
  <si>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</si>
  <si>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</si>
  <si>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</si>
  <si>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</si>
  <si>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</si>
  <si>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</si>
  <si>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</si>
  <si>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</si>
  <si>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</si>
  <si>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</si>
  <si>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</si>
  <si>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</si>
  <si>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</si>
  <si>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</si>
  <si>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</si>
  <si>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</si>
  <si>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</si>
  <si>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</si>
  <si>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</si>
  <si>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</si>
  <si>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</si>
  <si>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</si>
  <si>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</si>
  <si>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</si>
  <si>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</si>
  <si>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</si>
  <si>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</si>
  <si>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</si>
  <si>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</si>
  <si>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</si>
  <si>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</si>
  <si>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</si>
  <si>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</si>
  <si>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</si>
  <si>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</si>
  <si>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</si>
  <si>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</si>
  <si>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</si>
  <si>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</si>
  <si>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</si>
  <si>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</si>
  <si>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</si>
  <si>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</si>
  <si>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</si>
  <si>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</si>
  <si>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</si>
  <si>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</si>
  <si>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</si>
  <si>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</si>
  <si>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</si>
  <si>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</si>
  <si>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</si>
  <si>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</si>
  <si>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</si>
  <si>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</si>
  <si>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</si>
  <si>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</si>
  <si>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</si>
  <si>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</si>
  <si>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</si>
  <si>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</si>
  <si>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</si>
  <si>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</si>
  <si>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</si>
  <si>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</si>
  <si>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</si>
  <si>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</si>
  <si>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</si>
  <si>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</si>
  <si>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</si>
  <si>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</si>
  <si>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</si>
  <si>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</si>
  <si>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</si>
  <si>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</si>
  <si>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</si>
  <si>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</si>
  <si>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</si>
  <si>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</si>
  <si>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</si>
  <si>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</si>
  <si>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</si>
  <si>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</si>
  <si>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</si>
  <si>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</si>
  <si>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</si>
  <si>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</si>
  <si>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</si>
  <si>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</si>
  <si>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</si>
  <si>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</si>
  <si>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</si>
  <si>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</si>
  <si>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</si>
  <si>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</si>
  <si>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</si>
  <si>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</si>
  <si>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</si>
  <si>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</si>
  <si>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</si>
  <si>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</si>
  <si>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</si>
  <si>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</si>
  <si>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</si>
  <si>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</si>
  <si>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</si>
  <si>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</si>
  <si>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</si>
  <si>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</si>
  <si>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</si>
  <si>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</si>
  <si>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</si>
  <si>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</si>
  <si>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</si>
  <si>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</si>
  <si>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</si>
  <si>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</si>
  <si>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</si>
  <si>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</si>
  <si>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</si>
  <si>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</si>
  <si>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</si>
  <si>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</si>
  <si>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</si>
  <si>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</si>
  <si>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</si>
  <si>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</si>
  <si>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</si>
  <si>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</si>
  <si>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</si>
  <si>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</si>
  <si>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</si>
  <si>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</si>
  <si>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</si>
  <si>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</si>
  <si>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</si>
  <si>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</si>
  <si>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</si>
  <si>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</si>
  <si>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</si>
  <si>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</si>
  <si>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</si>
  <si>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</si>
  <si>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</si>
  <si>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</si>
  <si>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</si>
  <si>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</si>
  <si>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</si>
  <si>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</si>
  <si>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</si>
  <si>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</si>
  <si>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</si>
  <si>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</si>
  <si>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</si>
  <si>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</si>
  <si>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</si>
  <si>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</si>
  <si>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</si>
  <si>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</si>
  <si>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</si>
  <si>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</si>
  <si>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</si>
  <si>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</si>
  <si>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</si>
  <si>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</si>
  <si>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</si>
  <si>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</si>
  <si>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</si>
  <si>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</si>
  <si>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</si>
  <si>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</si>
  <si>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</si>
  <si>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</si>
  <si>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</si>
  <si>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</si>
  <si>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</si>
  <si>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</si>
  <si>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</si>
  <si>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</si>
  <si>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</si>
  <si>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</si>
  <si>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</si>
  <si>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</si>
  <si>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</si>
  <si>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</si>
  <si>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</si>
  <si>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</si>
  <si>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</si>
  <si>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</si>
  <si>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</si>
  <si>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</si>
  <si>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</si>
  <si>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</si>
  <si>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</si>
  <si>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</si>
  <si>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</si>
  <si>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</si>
  <si>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</si>
  <si>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</si>
  <si>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</si>
  <si>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</si>
  <si>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</si>
  <si>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</si>
  <si>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</si>
  <si>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</si>
  <si>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</si>
  <si>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</si>
  <si>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</si>
  <si>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</si>
  <si>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</si>
  <si>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</si>
  <si>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</si>
  <si>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</si>
  <si>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</si>
  <si>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</si>
  <si>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環境省</t>
  </si>
  <si>
    <t>地球環境局</t>
    <rPh sb="0" eb="2">
      <t>チキュウ</t>
    </rPh>
    <rPh sb="2" eb="5">
      <t>カンキョウキョク</t>
    </rPh>
    <phoneticPr fontId="5"/>
  </si>
  <si>
    <t>地球温暖化対策課</t>
    <rPh sb="0" eb="2">
      <t>チキュウ</t>
    </rPh>
    <rPh sb="2" eb="5">
      <t>オンダンカ</t>
    </rPh>
    <rPh sb="5" eb="8">
      <t>タイサクカ</t>
    </rPh>
    <phoneticPr fontId="5"/>
  </si>
  <si>
    <t>公共施設等先進的CO2排出削減対策モデル事業</t>
    <phoneticPr fontId="5"/>
  </si>
  <si>
    <t>-</t>
    <phoneticPr fontId="5"/>
  </si>
  <si>
    <t>-</t>
    <phoneticPr fontId="5"/>
  </si>
  <si>
    <t>○</t>
  </si>
  <si>
    <t>‐</t>
  </si>
  <si>
    <t>-</t>
    <phoneticPr fontId="5"/>
  </si>
  <si>
    <t>1.　地球温暖化対策の推進
　1-2　国内における温室効果ガスの排出抑制</t>
    <phoneticPr fontId="5"/>
  </si>
  <si>
    <t>調整官　名倉良雄</t>
    <phoneticPr fontId="5"/>
  </si>
  <si>
    <t>エネルギー基本計画</t>
    <phoneticPr fontId="5"/>
  </si>
  <si>
    <t>二酸化炭素排出抑制対策事業費等補助金</t>
    <phoneticPr fontId="5"/>
  </si>
  <si>
    <t>補助率を設定しており、受益者にも相応の負担を求めている。</t>
    <rPh sb="0" eb="3">
      <t>ホジョリツ</t>
    </rPh>
    <rPh sb="4" eb="6">
      <t>セッテイ</t>
    </rPh>
    <rPh sb="11" eb="14">
      <t>ジュエキシャ</t>
    </rPh>
    <rPh sb="16" eb="18">
      <t>ソウオウ</t>
    </rPh>
    <rPh sb="19" eb="21">
      <t>フタン</t>
    </rPh>
    <rPh sb="22" eb="23">
      <t>モト</t>
    </rPh>
    <phoneticPr fontId="5"/>
  </si>
  <si>
    <t>件</t>
    <rPh sb="0" eb="1">
      <t>ケン</t>
    </rPh>
    <phoneticPr fontId="5"/>
  </si>
  <si>
    <t>-</t>
    <phoneticPr fontId="5"/>
  </si>
  <si>
    <t>百万円／件</t>
    <phoneticPr fontId="5"/>
  </si>
  <si>
    <t>本事業は、複数のマイクログリッドを包含するエリア横断的なエネルギー需給の管理・最適化を行う先進的なモデルを確立させる事業であるため、事業リスクが大きく国の主導により実施する必要がある。</t>
    <phoneticPr fontId="5"/>
  </si>
  <si>
    <t>公共施設等複数の施設が存在する地区内において再生可能エネルギー等を活用し、電気や熱を融通するマイクログリッドを構築する。更に複数のマイクログリッドを自己託送等により繋いで電気を融通し、固定価格買取制度による売電に頼らず自己完結型で再生可能エネルギー等を効率的に利用する。同時に、個々の施設の効率の低い設備を高効率化し、エネルギー消費量を削減することで、対策コストを削減しながらCO2削減を行う。
上記対策により、エネルギー消費量を減らしながら、再生可能エネルギー等により低炭素なエネルギーの供給を最適化するモデルを構築し、コスト負担を抑制しつつ地域での徹底したCO2排出削減を行う。</t>
    <phoneticPr fontId="5"/>
  </si>
  <si>
    <t>事業の実施件数</t>
    <rPh sb="5" eb="7">
      <t>ケンスウ</t>
    </rPh>
    <phoneticPr fontId="5"/>
  </si>
  <si>
    <t>確立されたモデルの件数</t>
    <rPh sb="0" eb="2">
      <t>カクリツ</t>
    </rPh>
    <rPh sb="9" eb="11">
      <t>ケンスウ</t>
    </rPh>
    <phoneticPr fontId="5"/>
  </si>
  <si>
    <t>平成32年度までに10件の地域における先進的なCO2削減対策を実現するモデルを確立させる。</t>
    <rPh sb="0" eb="2">
      <t>ヘイセイ</t>
    </rPh>
    <rPh sb="4" eb="6">
      <t>ネンド</t>
    </rPh>
    <rPh sb="11" eb="12">
      <t>ケン</t>
    </rPh>
    <rPh sb="19" eb="22">
      <t>センシンテキ</t>
    </rPh>
    <rPh sb="39" eb="41">
      <t>カクリツ</t>
    </rPh>
    <phoneticPr fontId="5"/>
  </si>
  <si>
    <t>再生可能エネルギーの導入拡大及び省エネルギーの強化により地域におけるCO2排出量を大幅に削減することは、地球温暖化対策上極めて重要である。また、マイクログリッドは、災害に強く、東北の被災地をはじめとした各地域において、当該システムの構築に対して高いニーズがある。</t>
    <rPh sb="14" eb="15">
      <t>オヨ</t>
    </rPh>
    <rPh sb="28" eb="30">
      <t>チイキ</t>
    </rPh>
    <rPh sb="37" eb="40">
      <t>ハイシュツリョウ</t>
    </rPh>
    <rPh sb="41" eb="43">
      <t>オオハバ</t>
    </rPh>
    <rPh sb="44" eb="46">
      <t>サクゲン</t>
    </rPh>
    <rPh sb="52" eb="54">
      <t>チキュウ</t>
    </rPh>
    <rPh sb="59" eb="60">
      <t>ジョウ</t>
    </rPh>
    <rPh sb="60" eb="61">
      <t>キワ</t>
    </rPh>
    <phoneticPr fontId="5"/>
  </si>
  <si>
    <t>-</t>
    <phoneticPr fontId="5"/>
  </si>
  <si>
    <t>-</t>
    <phoneticPr fontId="5"/>
  </si>
  <si>
    <t>補助金執行にかかる事務費として必要最低限の費用とし、合理的なものとなっている。</t>
    <phoneticPr fontId="5"/>
  </si>
  <si>
    <t>事業費については外部有識者からなる委員会において審査し、採択の際には必要に応じ経費減額の条件付き採択とする。</t>
    <phoneticPr fontId="5"/>
  </si>
  <si>
    <t>事業採択時及び年度末に外部有識者による審査・評価を行い、コストの縮減に努める。</t>
    <phoneticPr fontId="5"/>
  </si>
  <si>
    <t>事業の効率的かつ効果的な運営のため、外部有識者から成る審査委員会における採択事業に関わる厳正な審査及び毎年度の中間評価等を実施する。</t>
    <rPh sb="18" eb="20">
      <t>ガイブ</t>
    </rPh>
    <rPh sb="20" eb="23">
      <t>ユウシキシャ</t>
    </rPh>
    <rPh sb="25" eb="26">
      <t>ナ</t>
    </rPh>
    <phoneticPr fontId="5"/>
  </si>
  <si>
    <t>補助額／実証事業の実施数　</t>
    <rPh sb="0" eb="3">
      <t>ホジョガク</t>
    </rPh>
    <phoneticPr fontId="5"/>
  </si>
  <si>
    <t>本事業においては、広く公募を行い、また、外部有識者から成る審査委員会により厳正に審査を行った上で補助先を選定し、競争性を確保する。</t>
    <phoneticPr fontId="5"/>
  </si>
  <si>
    <t>-</t>
    <phoneticPr fontId="5"/>
  </si>
  <si>
    <t>再生可能エネルギーの導入を大幅に拡大するためには、系統制約を克服するマイクログリッドの確立が必要。また、併せて省エネルギー対策の強化を行いCO2の大幅削減を目指す本事業は、地球温暖化対策を推進するための達成手段として適切かつ優先度が高い。</t>
    <rPh sb="52" eb="53">
      <t>アワ</t>
    </rPh>
    <rPh sb="55" eb="56">
      <t>ショウ</t>
    </rPh>
    <rPh sb="61" eb="63">
      <t>タイサク</t>
    </rPh>
    <rPh sb="64" eb="66">
      <t>キョウカ</t>
    </rPh>
    <rPh sb="67" eb="68">
      <t>オコナ</t>
    </rPh>
    <rPh sb="73" eb="75">
      <t>オオハバ</t>
    </rPh>
    <rPh sb="75" eb="77">
      <t>サクゲン</t>
    </rPh>
    <rPh sb="78" eb="80">
      <t>メザ</t>
    </rPh>
    <rPh sb="81" eb="82">
      <t>ホン</t>
    </rPh>
    <rPh sb="82" eb="84">
      <t>ジギョウ</t>
    </rPh>
    <rPh sb="86" eb="88">
      <t>チキュウ</t>
    </rPh>
    <rPh sb="88" eb="91">
      <t>オンダンカ</t>
    </rPh>
    <rPh sb="91" eb="93">
      <t>タイサク</t>
    </rPh>
    <rPh sb="94" eb="96">
      <t>スイシン</t>
    </rPh>
    <phoneticPr fontId="5"/>
  </si>
  <si>
    <t xml:space="preserve">2030年における温室効果ガス排出削減目標を踏まえ、各地域において徹底したCO2削減を進めることが不可欠であり、公共施設等についても再生可能エネルギーの最大限の導入と徹底的なエネルギー消費の削減の姿を示していくことが重要である。一方、現在の取組は再生可能エネルギー又は省エネルギー設備を施設毎に個別に導入する場合がほとんどであり、地区内に多数存在する施設全体のCO2を効率的に削減する事例は少ない。本事業においては、再生可能エネルギーを活用したマイクログリッド・熱システムを導入し、併せて省エネ改修等を行った上で地区を超えたエネルギー需給の最適化管理を行うことにより、地区を超えた地域全体で費用対効果の高いCO2削減対策を実現する先進的モデルを確立し、地球温暖化対策を強力に推進することを目的とする。
</t>
    <rPh sb="199" eb="200">
      <t>ホン</t>
    </rPh>
    <rPh sb="200" eb="202">
      <t>ジギョウ</t>
    </rPh>
    <rPh sb="208" eb="210">
      <t>サイセイ</t>
    </rPh>
    <rPh sb="210" eb="212">
      <t>カノウ</t>
    </rPh>
    <rPh sb="218" eb="220">
      <t>カツヨウ</t>
    </rPh>
    <rPh sb="231" eb="232">
      <t>ネツ</t>
    </rPh>
    <rPh sb="290" eb="292">
      <t>チイキ</t>
    </rPh>
    <rPh sb="326" eb="328">
      <t>チキュウ</t>
    </rPh>
    <rPh sb="328" eb="331">
      <t>オンダンカ</t>
    </rPh>
    <rPh sb="331" eb="333">
      <t>タイサク</t>
    </rPh>
    <rPh sb="334" eb="336">
      <t>キョウリョク</t>
    </rPh>
    <rPh sb="337" eb="339">
      <t>スイシン</t>
    </rPh>
    <phoneticPr fontId="5"/>
  </si>
  <si>
    <t>特別会計に関する法律第８５条第３項第１号ヘ
同法施行令第５０条第７項第10号</t>
    <phoneticPr fontId="5"/>
  </si>
  <si>
    <t>交付要綱等により使途を限定し、事業目的に即し、真に必要な費用以外は認めないこととする。</t>
    <rPh sb="30" eb="32">
      <t>イガイ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</si>
</sst>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496</xdr:row>
          <xdr:rowOff>38100</xdr:rowOff>
        </xdr:from>
        <xdr:to>
          <xdr:col>44</xdr:col>
          <xdr:colOff>38100</xdr:colOff>
          <xdr:row>496</xdr:row>
          <xdr:rowOff>274320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46265</xdr:colOff>
      <xdr:row>141</xdr:row>
      <xdr:rowOff>267608</xdr:rowOff>
    </xdr:from>
    <xdr:to>
      <xdr:col>31</xdr:col>
      <xdr:colOff>202747</xdr:colOff>
      <xdr:row>165</xdr:row>
      <xdr:rowOff>134473</xdr:rowOff>
    </xdr:to>
    <xdr:grpSp>
      <xdr:nvGrpSpPr>
        <xdr:cNvPr id="14" name="グループ化 13"/>
        <xdr:cNvGrpSpPr/>
      </xdr:nvGrpSpPr>
      <xdr:grpSpPr>
        <a:xfrm>
          <a:off x="3094265" y="29564267"/>
          <a:ext cx="2643740" cy="8464018"/>
          <a:chOff x="4196443" y="37877751"/>
          <a:chExt cx="3013982" cy="8357722"/>
        </a:xfrm>
      </xdr:grpSpPr>
      <xdr:cxnSp macro="">
        <xdr:nvCxnSpPr>
          <xdr:cNvPr id="8" name="直線矢印コネクタ 7"/>
          <xdr:cNvCxnSpPr/>
        </xdr:nvCxnSpPr>
        <xdr:spPr bwMode="auto">
          <a:xfrm>
            <a:off x="5568329" y="38393915"/>
            <a:ext cx="0" cy="675872"/>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nvGrpSpPr>
          <xdr:cNvPr id="4" name="グループ化 3"/>
          <xdr:cNvGrpSpPr/>
        </xdr:nvGrpSpPr>
        <xdr:grpSpPr>
          <a:xfrm>
            <a:off x="4196443" y="37877751"/>
            <a:ext cx="3013982" cy="8357722"/>
            <a:chOff x="4196443" y="37877751"/>
            <a:chExt cx="3013982" cy="8357722"/>
          </a:xfrm>
        </xdr:grpSpPr>
        <xdr:sp macro="" textlink="">
          <xdr:nvSpPr>
            <xdr:cNvPr id="5" name="テキスト ボックス 4"/>
            <xdr:cNvSpPr txBox="1"/>
          </xdr:nvSpPr>
          <xdr:spPr bwMode="auto">
            <a:xfrm>
              <a:off x="4668157" y="37877751"/>
              <a:ext cx="1800344" cy="50625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2,550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grpSp>
          <xdr:nvGrpSpPr>
            <xdr:cNvPr id="3" name="グループ化 2"/>
            <xdr:cNvGrpSpPr/>
          </xdr:nvGrpSpPr>
          <xdr:grpSpPr>
            <a:xfrm>
              <a:off x="4196443" y="39197600"/>
              <a:ext cx="3013982" cy="3053758"/>
              <a:chOff x="4196443" y="39088744"/>
              <a:chExt cx="3013982" cy="3053758"/>
            </a:xfrm>
          </xdr:grpSpPr>
          <xdr:sp macro="" textlink="">
            <xdr:nvSpPr>
              <xdr:cNvPr id="6" name="大かっこ 5"/>
              <xdr:cNvSpPr/>
            </xdr:nvSpPr>
            <xdr:spPr bwMode="auto">
              <a:xfrm>
                <a:off x="4325812" y="40240437"/>
                <a:ext cx="2664630" cy="1902065"/>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間接補助事業者の公募、選定、補助金交付事務等を行う。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 name="正方形/長方形 6"/>
              <xdr:cNvSpPr/>
            </xdr:nvSpPr>
            <xdr:spPr bwMode="auto">
              <a:xfrm>
                <a:off x="4196443" y="39370745"/>
                <a:ext cx="3013982" cy="83275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非営利法人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2,550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（執行事務費：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9" name="角丸四角形 8"/>
              <xdr:cNvSpPr/>
            </xdr:nvSpPr>
            <xdr:spPr bwMode="auto">
              <a:xfrm>
                <a:off x="4988279" y="39088744"/>
                <a:ext cx="1193826" cy="256645"/>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公募・補助</a:t>
                </a:r>
              </a:p>
            </xdr:txBody>
          </xdr:sp>
        </xdr:grpSp>
        <xdr:grpSp>
          <xdr:nvGrpSpPr>
            <xdr:cNvPr id="2" name="グループ化 1"/>
            <xdr:cNvGrpSpPr/>
          </xdr:nvGrpSpPr>
          <xdr:grpSpPr>
            <a:xfrm>
              <a:off x="4477811" y="42231116"/>
              <a:ext cx="2522590" cy="4004357"/>
              <a:chOff x="4477811" y="42231116"/>
              <a:chExt cx="2522590" cy="4004357"/>
            </a:xfrm>
          </xdr:grpSpPr>
          <xdr:sp macro="" textlink="">
            <xdr:nvSpPr>
              <xdr:cNvPr id="10" name="正方形/長方形 9"/>
              <xdr:cNvSpPr/>
            </xdr:nvSpPr>
            <xdr:spPr bwMode="auto">
              <a:xfrm>
                <a:off x="4527985" y="43233179"/>
                <a:ext cx="2426070" cy="70049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地方公共団体等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2,500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1" name="直線矢印コネクタ 10"/>
              <xdr:cNvCxnSpPr/>
            </xdr:nvCxnSpPr>
            <xdr:spPr bwMode="auto">
              <a:xfrm>
                <a:off x="5711300" y="42231116"/>
                <a:ext cx="0" cy="679599"/>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sp macro="" textlink="">
            <xdr:nvSpPr>
              <xdr:cNvPr id="12" name="角丸四角形 11"/>
              <xdr:cNvSpPr/>
            </xdr:nvSpPr>
            <xdr:spPr bwMode="auto">
              <a:xfrm>
                <a:off x="5161639" y="42934690"/>
                <a:ext cx="1193823" cy="265974"/>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公募・補助</a:t>
                </a:r>
              </a:p>
            </xdr:txBody>
          </xdr:sp>
          <xdr:sp macro="" textlink="">
            <xdr:nvSpPr>
              <xdr:cNvPr id="13" name="大かっこ 12"/>
              <xdr:cNvSpPr/>
            </xdr:nvSpPr>
            <xdr:spPr bwMode="auto">
              <a:xfrm>
                <a:off x="4477811" y="43974384"/>
                <a:ext cx="2522590" cy="2261089"/>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再生可能エネルギーを活用したマイクログリッド・熱システムを導入し、併せて省エネ改修等を行った上で地区を超えたエネルギー需給の最適化管理を行うことにより、地区を超えた地域全体で費用対効果の高い</a:t>
                </a:r>
                <a:r>
                  <a:rPr kumimoji="1" lang="en-US" altLang="ja-JP" sz="1100" b="0" i="0" u="none" strike="noStrike" kern="0" cap="none" spc="0" normalizeH="0" baseline="0" noProof="0">
                    <a:ln>
                      <a:noFill/>
                    </a:ln>
                    <a:solidFill>
                      <a:sysClr val="windowText" lastClr="000000"/>
                    </a:solidFill>
                    <a:effectLst/>
                    <a:uLnTx/>
                    <a:uFillTx/>
                    <a:latin typeface="+mn-lt"/>
                    <a:ea typeface="+mn-ea"/>
                  </a:rPr>
                  <a:t>CO2</a:t>
                </a:r>
                <a:r>
                  <a:rPr kumimoji="1" lang="ja-JP" altLang="en-US" sz="1100" b="0" i="0" u="none" strike="noStrike" kern="0" cap="none" spc="0" normalizeH="0" baseline="0" noProof="0">
                    <a:ln>
                      <a:noFill/>
                    </a:ln>
                    <a:solidFill>
                      <a:sysClr val="windowText" lastClr="000000"/>
                    </a:solidFill>
                    <a:effectLst/>
                    <a:uLnTx/>
                    <a:uFillTx/>
                    <a:latin typeface="+mn-lt"/>
                    <a:ea typeface="+mn-ea"/>
                  </a:rPr>
                  <a:t>削減対策を実現する先進的モデルを確立するための事業を実施する。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22" zoomScale="85" zoomScaleNormal="70" zoomScaleSheetLayoutView="85" zoomScalePageLayoutView="85" workbookViewId="0">
      <selection activeCell="AO67" sqref="AO67:AS67"/>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80" t="s">
        <v>0</v>
      </c>
      <c r="AK2" s="480"/>
      <c r="AL2" s="480"/>
      <c r="AM2" s="480"/>
      <c r="AN2" s="480"/>
      <c r="AO2" s="480"/>
      <c r="AP2" s="480"/>
      <c r="AQ2" s="97" t="s">
        <v>357</v>
      </c>
      <c r="AR2" s="97"/>
      <c r="AS2" s="59" t="str">
        <f>IF(OR(AQ2="　", AQ2=""), "", "-")</f>
        <v>-</v>
      </c>
      <c r="AT2" s="98">
        <v>7</v>
      </c>
      <c r="AU2" s="98"/>
      <c r="AV2" s="60" t="str">
        <f>IF(AW2="", "", "-")</f>
        <v/>
      </c>
      <c r="AW2" s="102"/>
      <c r="AX2" s="102"/>
    </row>
    <row r="3" spans="1:50" ht="21" customHeight="1" thickBot="1" x14ac:dyDescent="0.25">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x14ac:dyDescent="0.2">
      <c r="A4" s="508" t="s">
        <v>30</v>
      </c>
      <c r="B4" s="509"/>
      <c r="C4" s="509"/>
      <c r="D4" s="509"/>
      <c r="E4" s="509"/>
      <c r="F4" s="509"/>
      <c r="G4" s="482" t="s">
        <v>383</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381</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2">
      <c r="A5" s="492" t="s">
        <v>93</v>
      </c>
      <c r="B5" s="493"/>
      <c r="C5" s="493"/>
      <c r="D5" s="493"/>
      <c r="E5" s="493"/>
      <c r="F5" s="494"/>
      <c r="G5" s="316" t="s">
        <v>101</v>
      </c>
      <c r="H5" s="317"/>
      <c r="I5" s="317"/>
      <c r="J5" s="317"/>
      <c r="K5" s="317"/>
      <c r="L5" s="317"/>
      <c r="M5" s="318" t="s">
        <v>92</v>
      </c>
      <c r="N5" s="319"/>
      <c r="O5" s="319"/>
      <c r="P5" s="319"/>
      <c r="Q5" s="319"/>
      <c r="R5" s="320"/>
      <c r="S5" s="321" t="s">
        <v>109</v>
      </c>
      <c r="T5" s="317"/>
      <c r="U5" s="317"/>
      <c r="V5" s="317"/>
      <c r="W5" s="317"/>
      <c r="X5" s="322"/>
      <c r="Y5" s="499" t="s">
        <v>3</v>
      </c>
      <c r="Z5" s="500"/>
      <c r="AA5" s="500"/>
      <c r="AB5" s="500"/>
      <c r="AC5" s="500"/>
      <c r="AD5" s="501"/>
      <c r="AE5" s="502" t="s">
        <v>382</v>
      </c>
      <c r="AF5" s="503"/>
      <c r="AG5" s="503"/>
      <c r="AH5" s="503"/>
      <c r="AI5" s="503"/>
      <c r="AJ5" s="503"/>
      <c r="AK5" s="503"/>
      <c r="AL5" s="503"/>
      <c r="AM5" s="503"/>
      <c r="AN5" s="503"/>
      <c r="AO5" s="503"/>
      <c r="AP5" s="504"/>
      <c r="AQ5" s="505" t="s">
        <v>390</v>
      </c>
      <c r="AR5" s="506"/>
      <c r="AS5" s="506"/>
      <c r="AT5" s="506"/>
      <c r="AU5" s="506"/>
      <c r="AV5" s="506"/>
      <c r="AW5" s="506"/>
      <c r="AX5" s="507"/>
    </row>
    <row r="6" spans="1:50" ht="39" customHeight="1" x14ac:dyDescent="0.2">
      <c r="A6" s="510" t="s">
        <v>4</v>
      </c>
      <c r="B6" s="511"/>
      <c r="C6" s="511"/>
      <c r="D6" s="511"/>
      <c r="E6" s="511"/>
      <c r="F6" s="511"/>
      <c r="G6" s="512" t="str">
        <f>入力規則等!F39</f>
        <v>エネルギー対策特別会計エネルギー需給勘定</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389</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2">
      <c r="A7" s="438" t="s">
        <v>25</v>
      </c>
      <c r="B7" s="439"/>
      <c r="C7" s="439"/>
      <c r="D7" s="439"/>
      <c r="E7" s="439"/>
      <c r="F7" s="439"/>
      <c r="G7" s="440" t="s">
        <v>414</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391</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2">
      <c r="A8" s="345" t="s">
        <v>308</v>
      </c>
      <c r="B8" s="346"/>
      <c r="C8" s="346"/>
      <c r="D8" s="346"/>
      <c r="E8" s="346"/>
      <c r="F8" s="347"/>
      <c r="G8" s="342" t="str">
        <f>入力規則等!A26</f>
        <v>地球温暖化対策</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エネルギー対策</v>
      </c>
      <c r="AF8" s="474"/>
      <c r="AG8" s="474"/>
      <c r="AH8" s="474"/>
      <c r="AI8" s="474"/>
      <c r="AJ8" s="474"/>
      <c r="AK8" s="474"/>
      <c r="AL8" s="474"/>
      <c r="AM8" s="474"/>
      <c r="AN8" s="474"/>
      <c r="AO8" s="474"/>
      <c r="AP8" s="474"/>
      <c r="AQ8" s="474"/>
      <c r="AR8" s="474"/>
      <c r="AS8" s="474"/>
      <c r="AT8" s="474"/>
      <c r="AU8" s="474"/>
      <c r="AV8" s="474"/>
      <c r="AW8" s="474"/>
      <c r="AX8" s="475"/>
    </row>
    <row r="9" spans="1:50" ht="74.25" customHeight="1" x14ac:dyDescent="0.2">
      <c r="A9" s="447" t="s">
        <v>26</v>
      </c>
      <c r="B9" s="448"/>
      <c r="C9" s="448"/>
      <c r="D9" s="448"/>
      <c r="E9" s="448"/>
      <c r="F9" s="448"/>
      <c r="G9" s="476" t="s">
        <v>413</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75" customHeight="1" x14ac:dyDescent="0.2">
      <c r="A10" s="447" t="s">
        <v>36</v>
      </c>
      <c r="B10" s="448"/>
      <c r="C10" s="448"/>
      <c r="D10" s="448"/>
      <c r="E10" s="448"/>
      <c r="F10" s="448"/>
      <c r="G10" s="476" t="s">
        <v>398</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2">
      <c r="A11" s="447" t="s">
        <v>6</v>
      </c>
      <c r="B11" s="448"/>
      <c r="C11" s="448"/>
      <c r="D11" s="448"/>
      <c r="E11" s="448"/>
      <c r="F11" s="449"/>
      <c r="G11" s="496" t="str">
        <f>入力規則等!P10</f>
        <v>補助</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2">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2">
      <c r="A13" s="453"/>
      <c r="B13" s="454"/>
      <c r="C13" s="454"/>
      <c r="D13" s="454"/>
      <c r="E13" s="454"/>
      <c r="F13" s="455"/>
      <c r="G13" s="464" t="s">
        <v>7</v>
      </c>
      <c r="H13" s="465"/>
      <c r="I13" s="470" t="s">
        <v>8</v>
      </c>
      <c r="J13" s="471"/>
      <c r="K13" s="471"/>
      <c r="L13" s="471"/>
      <c r="M13" s="471"/>
      <c r="N13" s="471"/>
      <c r="O13" s="472"/>
      <c r="P13" s="62" t="s">
        <v>384</v>
      </c>
      <c r="Q13" s="63"/>
      <c r="R13" s="63"/>
      <c r="S13" s="63"/>
      <c r="T13" s="63"/>
      <c r="U13" s="63"/>
      <c r="V13" s="64"/>
      <c r="W13" s="62" t="s">
        <v>385</v>
      </c>
      <c r="X13" s="63"/>
      <c r="Y13" s="63"/>
      <c r="Z13" s="63"/>
      <c r="AA13" s="63"/>
      <c r="AB13" s="63"/>
      <c r="AC13" s="64"/>
      <c r="AD13" s="62" t="s">
        <v>384</v>
      </c>
      <c r="AE13" s="63"/>
      <c r="AF13" s="63"/>
      <c r="AG13" s="63"/>
      <c r="AH13" s="63"/>
      <c r="AI13" s="63"/>
      <c r="AJ13" s="64"/>
      <c r="AK13" s="62" t="s">
        <v>384</v>
      </c>
      <c r="AL13" s="63"/>
      <c r="AM13" s="63"/>
      <c r="AN13" s="63"/>
      <c r="AO13" s="63"/>
      <c r="AP13" s="63"/>
      <c r="AQ13" s="64"/>
      <c r="AR13" s="655">
        <v>2550</v>
      </c>
      <c r="AS13" s="656"/>
      <c r="AT13" s="656"/>
      <c r="AU13" s="656"/>
      <c r="AV13" s="656"/>
      <c r="AW13" s="656"/>
      <c r="AX13" s="657"/>
    </row>
    <row r="14" spans="1:50" ht="21" customHeight="1" x14ac:dyDescent="0.2">
      <c r="A14" s="453"/>
      <c r="B14" s="454"/>
      <c r="C14" s="454"/>
      <c r="D14" s="454"/>
      <c r="E14" s="454"/>
      <c r="F14" s="455"/>
      <c r="G14" s="466"/>
      <c r="H14" s="467"/>
      <c r="I14" s="333" t="s">
        <v>9</v>
      </c>
      <c r="J14" s="461"/>
      <c r="K14" s="461"/>
      <c r="L14" s="461"/>
      <c r="M14" s="461"/>
      <c r="N14" s="461"/>
      <c r="O14" s="462"/>
      <c r="P14" s="62" t="s">
        <v>384</v>
      </c>
      <c r="Q14" s="63"/>
      <c r="R14" s="63"/>
      <c r="S14" s="63"/>
      <c r="T14" s="63"/>
      <c r="U14" s="63"/>
      <c r="V14" s="64"/>
      <c r="W14" s="62" t="s">
        <v>384</v>
      </c>
      <c r="X14" s="63"/>
      <c r="Y14" s="63"/>
      <c r="Z14" s="63"/>
      <c r="AA14" s="63"/>
      <c r="AB14" s="63"/>
      <c r="AC14" s="64"/>
      <c r="AD14" s="62" t="s">
        <v>384</v>
      </c>
      <c r="AE14" s="63"/>
      <c r="AF14" s="63"/>
      <c r="AG14" s="63"/>
      <c r="AH14" s="63"/>
      <c r="AI14" s="63"/>
      <c r="AJ14" s="64"/>
      <c r="AK14" s="62" t="s">
        <v>385</v>
      </c>
      <c r="AL14" s="63"/>
      <c r="AM14" s="63"/>
      <c r="AN14" s="63"/>
      <c r="AO14" s="63"/>
      <c r="AP14" s="63"/>
      <c r="AQ14" s="64"/>
      <c r="AR14" s="653"/>
      <c r="AS14" s="653"/>
      <c r="AT14" s="653"/>
      <c r="AU14" s="653"/>
      <c r="AV14" s="653"/>
      <c r="AW14" s="653"/>
      <c r="AX14" s="654"/>
    </row>
    <row r="15" spans="1:50" ht="21" customHeight="1" x14ac:dyDescent="0.2">
      <c r="A15" s="453"/>
      <c r="B15" s="454"/>
      <c r="C15" s="454"/>
      <c r="D15" s="454"/>
      <c r="E15" s="454"/>
      <c r="F15" s="455"/>
      <c r="G15" s="466"/>
      <c r="H15" s="467"/>
      <c r="I15" s="333" t="s">
        <v>62</v>
      </c>
      <c r="J15" s="334"/>
      <c r="K15" s="334"/>
      <c r="L15" s="334"/>
      <c r="M15" s="334"/>
      <c r="N15" s="334"/>
      <c r="O15" s="335"/>
      <c r="P15" s="62" t="s">
        <v>384</v>
      </c>
      <c r="Q15" s="63"/>
      <c r="R15" s="63"/>
      <c r="S15" s="63"/>
      <c r="T15" s="63"/>
      <c r="U15" s="63"/>
      <c r="V15" s="64"/>
      <c r="W15" s="62" t="s">
        <v>384</v>
      </c>
      <c r="X15" s="63"/>
      <c r="Y15" s="63"/>
      <c r="Z15" s="63"/>
      <c r="AA15" s="63"/>
      <c r="AB15" s="63"/>
      <c r="AC15" s="64"/>
      <c r="AD15" s="62" t="s">
        <v>384</v>
      </c>
      <c r="AE15" s="63"/>
      <c r="AF15" s="63"/>
      <c r="AG15" s="63"/>
      <c r="AH15" s="63"/>
      <c r="AI15" s="63"/>
      <c r="AJ15" s="64"/>
      <c r="AK15" s="62" t="s">
        <v>384</v>
      </c>
      <c r="AL15" s="63"/>
      <c r="AM15" s="63"/>
      <c r="AN15" s="63"/>
      <c r="AO15" s="63"/>
      <c r="AP15" s="63"/>
      <c r="AQ15" s="64"/>
      <c r="AR15" s="62" t="s">
        <v>384</v>
      </c>
      <c r="AS15" s="63"/>
      <c r="AT15" s="63"/>
      <c r="AU15" s="63"/>
      <c r="AV15" s="63"/>
      <c r="AW15" s="63"/>
      <c r="AX15" s="652"/>
    </row>
    <row r="16" spans="1:50" ht="21" customHeight="1" x14ac:dyDescent="0.2">
      <c r="A16" s="453"/>
      <c r="B16" s="454"/>
      <c r="C16" s="454"/>
      <c r="D16" s="454"/>
      <c r="E16" s="454"/>
      <c r="F16" s="455"/>
      <c r="G16" s="466"/>
      <c r="H16" s="467"/>
      <c r="I16" s="333" t="s">
        <v>63</v>
      </c>
      <c r="J16" s="334"/>
      <c r="K16" s="334"/>
      <c r="L16" s="334"/>
      <c r="M16" s="334"/>
      <c r="N16" s="334"/>
      <c r="O16" s="335"/>
      <c r="P16" s="62" t="s">
        <v>384</v>
      </c>
      <c r="Q16" s="63"/>
      <c r="R16" s="63"/>
      <c r="S16" s="63"/>
      <c r="T16" s="63"/>
      <c r="U16" s="63"/>
      <c r="V16" s="64"/>
      <c r="W16" s="62" t="s">
        <v>384</v>
      </c>
      <c r="X16" s="63"/>
      <c r="Y16" s="63"/>
      <c r="Z16" s="63"/>
      <c r="AA16" s="63"/>
      <c r="AB16" s="63"/>
      <c r="AC16" s="64"/>
      <c r="AD16" s="62" t="s">
        <v>385</v>
      </c>
      <c r="AE16" s="63"/>
      <c r="AF16" s="63"/>
      <c r="AG16" s="63"/>
      <c r="AH16" s="63"/>
      <c r="AI16" s="63"/>
      <c r="AJ16" s="64"/>
      <c r="AK16" s="62" t="s">
        <v>384</v>
      </c>
      <c r="AL16" s="63"/>
      <c r="AM16" s="63"/>
      <c r="AN16" s="63"/>
      <c r="AO16" s="63"/>
      <c r="AP16" s="63"/>
      <c r="AQ16" s="64"/>
      <c r="AR16" s="433"/>
      <c r="AS16" s="434"/>
      <c r="AT16" s="434"/>
      <c r="AU16" s="434"/>
      <c r="AV16" s="434"/>
      <c r="AW16" s="434"/>
      <c r="AX16" s="435"/>
    </row>
    <row r="17" spans="1:50" ht="24.75" customHeight="1" x14ac:dyDescent="0.2">
      <c r="A17" s="453"/>
      <c r="B17" s="454"/>
      <c r="C17" s="454"/>
      <c r="D17" s="454"/>
      <c r="E17" s="454"/>
      <c r="F17" s="455"/>
      <c r="G17" s="466"/>
      <c r="H17" s="467"/>
      <c r="I17" s="333" t="s">
        <v>61</v>
      </c>
      <c r="J17" s="461"/>
      <c r="K17" s="461"/>
      <c r="L17" s="461"/>
      <c r="M17" s="461"/>
      <c r="N17" s="461"/>
      <c r="O17" s="462"/>
      <c r="P17" s="62" t="s">
        <v>384</v>
      </c>
      <c r="Q17" s="63"/>
      <c r="R17" s="63"/>
      <c r="S17" s="63"/>
      <c r="T17" s="63"/>
      <c r="U17" s="63"/>
      <c r="V17" s="64"/>
      <c r="W17" s="62" t="s">
        <v>384</v>
      </c>
      <c r="X17" s="63"/>
      <c r="Y17" s="63"/>
      <c r="Z17" s="63"/>
      <c r="AA17" s="63"/>
      <c r="AB17" s="63"/>
      <c r="AC17" s="64"/>
      <c r="AD17" s="62" t="s">
        <v>384</v>
      </c>
      <c r="AE17" s="63"/>
      <c r="AF17" s="63"/>
      <c r="AG17" s="63"/>
      <c r="AH17" s="63"/>
      <c r="AI17" s="63"/>
      <c r="AJ17" s="64"/>
      <c r="AK17" s="62" t="s">
        <v>384</v>
      </c>
      <c r="AL17" s="63"/>
      <c r="AM17" s="63"/>
      <c r="AN17" s="63"/>
      <c r="AO17" s="63"/>
      <c r="AP17" s="63"/>
      <c r="AQ17" s="64"/>
      <c r="AR17" s="436"/>
      <c r="AS17" s="436"/>
      <c r="AT17" s="436"/>
      <c r="AU17" s="436"/>
      <c r="AV17" s="436"/>
      <c r="AW17" s="436"/>
      <c r="AX17" s="437"/>
    </row>
    <row r="18" spans="1:50" ht="24.75" customHeight="1" x14ac:dyDescent="0.2">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0</v>
      </c>
      <c r="AE18" s="307"/>
      <c r="AF18" s="307"/>
      <c r="AG18" s="307"/>
      <c r="AH18" s="307"/>
      <c r="AI18" s="307"/>
      <c r="AJ18" s="308"/>
      <c r="AK18" s="306">
        <f t="shared" ref="AK18" si="1">SUM(AK13:AQ17)</f>
        <v>0</v>
      </c>
      <c r="AL18" s="307"/>
      <c r="AM18" s="307"/>
      <c r="AN18" s="307"/>
      <c r="AO18" s="307"/>
      <c r="AP18" s="307"/>
      <c r="AQ18" s="308"/>
      <c r="AR18" s="306">
        <f t="shared" ref="AR18" si="2">SUM(AR13:AX17)</f>
        <v>2550</v>
      </c>
      <c r="AS18" s="307"/>
      <c r="AT18" s="307"/>
      <c r="AU18" s="307"/>
      <c r="AV18" s="307"/>
      <c r="AW18" s="307"/>
      <c r="AX18" s="309"/>
    </row>
    <row r="19" spans="1:50" ht="24.75" customHeight="1" x14ac:dyDescent="0.2">
      <c r="A19" s="453"/>
      <c r="B19" s="454"/>
      <c r="C19" s="454"/>
      <c r="D19" s="454"/>
      <c r="E19" s="454"/>
      <c r="F19" s="455"/>
      <c r="G19" s="303" t="s">
        <v>10</v>
      </c>
      <c r="H19" s="304"/>
      <c r="I19" s="304"/>
      <c r="J19" s="304"/>
      <c r="K19" s="304"/>
      <c r="L19" s="304"/>
      <c r="M19" s="304"/>
      <c r="N19" s="304"/>
      <c r="O19" s="304"/>
      <c r="P19" s="62" t="s">
        <v>384</v>
      </c>
      <c r="Q19" s="63"/>
      <c r="R19" s="63"/>
      <c r="S19" s="63"/>
      <c r="T19" s="63"/>
      <c r="U19" s="63"/>
      <c r="V19" s="64"/>
      <c r="W19" s="62" t="s">
        <v>384</v>
      </c>
      <c r="X19" s="63"/>
      <c r="Y19" s="63"/>
      <c r="Z19" s="63"/>
      <c r="AA19" s="63"/>
      <c r="AB19" s="63"/>
      <c r="AC19" s="64"/>
      <c r="AD19" s="62" t="s">
        <v>384</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2">
      <c r="A20" s="456"/>
      <c r="B20" s="457"/>
      <c r="C20" s="457"/>
      <c r="D20" s="457"/>
      <c r="E20" s="457"/>
      <c r="F20" s="458"/>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2">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2">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32</v>
      </c>
      <c r="AV22" s="101"/>
      <c r="AW22" s="99" t="s">
        <v>355</v>
      </c>
      <c r="AX22" s="100"/>
    </row>
    <row r="23" spans="1:50" ht="22.5" customHeight="1" x14ac:dyDescent="0.2">
      <c r="A23" s="207"/>
      <c r="B23" s="205"/>
      <c r="C23" s="205"/>
      <c r="D23" s="205"/>
      <c r="E23" s="205"/>
      <c r="F23" s="206"/>
      <c r="G23" s="312" t="s">
        <v>401</v>
      </c>
      <c r="H23" s="279"/>
      <c r="I23" s="279"/>
      <c r="J23" s="279"/>
      <c r="K23" s="279"/>
      <c r="L23" s="279"/>
      <c r="M23" s="279"/>
      <c r="N23" s="279"/>
      <c r="O23" s="280"/>
      <c r="P23" s="245" t="s">
        <v>400</v>
      </c>
      <c r="Q23" s="186"/>
      <c r="R23" s="186"/>
      <c r="S23" s="186"/>
      <c r="T23" s="186"/>
      <c r="U23" s="186"/>
      <c r="V23" s="186"/>
      <c r="W23" s="186"/>
      <c r="X23" s="187"/>
      <c r="Y23" s="284" t="s">
        <v>14</v>
      </c>
      <c r="Z23" s="285"/>
      <c r="AA23" s="286"/>
      <c r="AB23" s="648" t="s">
        <v>394</v>
      </c>
      <c r="AC23" s="287"/>
      <c r="AD23" s="287"/>
      <c r="AE23" s="84" t="s">
        <v>384</v>
      </c>
      <c r="AF23" s="85"/>
      <c r="AG23" s="85"/>
      <c r="AH23" s="85"/>
      <c r="AI23" s="86"/>
      <c r="AJ23" s="84" t="s">
        <v>384</v>
      </c>
      <c r="AK23" s="85"/>
      <c r="AL23" s="85"/>
      <c r="AM23" s="85"/>
      <c r="AN23" s="86"/>
      <c r="AO23" s="84" t="s">
        <v>384</v>
      </c>
      <c r="AP23" s="85"/>
      <c r="AQ23" s="85"/>
      <c r="AR23" s="85"/>
      <c r="AS23" s="86"/>
      <c r="AT23" s="217"/>
      <c r="AU23" s="217"/>
      <c r="AV23" s="217"/>
      <c r="AW23" s="217"/>
      <c r="AX23" s="218"/>
    </row>
    <row r="24" spans="1:50" ht="22.5" customHeight="1" x14ac:dyDescent="0.2">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394</v>
      </c>
      <c r="AC24" s="277"/>
      <c r="AD24" s="277"/>
      <c r="AE24" s="84" t="s">
        <v>384</v>
      </c>
      <c r="AF24" s="85"/>
      <c r="AG24" s="85"/>
      <c r="AH24" s="85"/>
      <c r="AI24" s="86"/>
      <c r="AJ24" s="84" t="s">
        <v>385</v>
      </c>
      <c r="AK24" s="85"/>
      <c r="AL24" s="85"/>
      <c r="AM24" s="85"/>
      <c r="AN24" s="86"/>
      <c r="AO24" s="84" t="s">
        <v>385</v>
      </c>
      <c r="AP24" s="85"/>
      <c r="AQ24" s="85"/>
      <c r="AR24" s="85"/>
      <c r="AS24" s="86"/>
      <c r="AT24" s="84">
        <v>10</v>
      </c>
      <c r="AU24" s="85"/>
      <c r="AV24" s="85"/>
      <c r="AW24" s="85"/>
      <c r="AX24" s="87"/>
    </row>
    <row r="25" spans="1:50" ht="24.75" customHeight="1" x14ac:dyDescent="0.2">
      <c r="A25" s="658"/>
      <c r="B25" s="659"/>
      <c r="C25" s="659"/>
      <c r="D25" s="659"/>
      <c r="E25" s="659"/>
      <c r="F25" s="660"/>
      <c r="G25" s="313"/>
      <c r="H25" s="314"/>
      <c r="I25" s="314"/>
      <c r="J25" s="314"/>
      <c r="K25" s="314"/>
      <c r="L25" s="314"/>
      <c r="M25" s="314"/>
      <c r="N25" s="314"/>
      <c r="O25" s="315"/>
      <c r="P25" s="188"/>
      <c r="Q25" s="188"/>
      <c r="R25" s="188"/>
      <c r="S25" s="188"/>
      <c r="T25" s="188"/>
      <c r="U25" s="188"/>
      <c r="V25" s="188"/>
      <c r="W25" s="188"/>
      <c r="X25" s="189"/>
      <c r="Y25" s="111" t="s">
        <v>15</v>
      </c>
      <c r="Z25" s="112"/>
      <c r="AA25" s="162"/>
      <c r="AB25" s="670" t="s">
        <v>359</v>
      </c>
      <c r="AC25" s="255"/>
      <c r="AD25" s="255"/>
      <c r="AE25" s="84" t="s">
        <v>384</v>
      </c>
      <c r="AF25" s="85"/>
      <c r="AG25" s="85"/>
      <c r="AH25" s="85"/>
      <c r="AI25" s="86"/>
      <c r="AJ25" s="84" t="s">
        <v>384</v>
      </c>
      <c r="AK25" s="85"/>
      <c r="AL25" s="85"/>
      <c r="AM25" s="85"/>
      <c r="AN25" s="86"/>
      <c r="AO25" s="84" t="s">
        <v>395</v>
      </c>
      <c r="AP25" s="85"/>
      <c r="AQ25" s="85"/>
      <c r="AR25" s="85"/>
      <c r="AS25" s="86"/>
      <c r="AT25" s="259"/>
      <c r="AU25" s="260"/>
      <c r="AV25" s="260"/>
      <c r="AW25" s="260"/>
      <c r="AX25" s="261"/>
    </row>
    <row r="26" spans="1:50" ht="18.75" hidden="1" customHeight="1" x14ac:dyDescent="0.2">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9" t="s">
        <v>303</v>
      </c>
      <c r="AU26" s="650"/>
      <c r="AV26" s="650"/>
      <c r="AW26" s="650"/>
      <c r="AX26" s="651"/>
    </row>
    <row r="27" spans="1:50" ht="18.75" hidden="1" customHeight="1" x14ac:dyDescent="0.2">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2">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2">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2">
      <c r="A30" s="658"/>
      <c r="B30" s="659"/>
      <c r="C30" s="659"/>
      <c r="D30" s="659"/>
      <c r="E30" s="659"/>
      <c r="F30" s="660"/>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2">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2">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2">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2">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2">
      <c r="A35" s="658"/>
      <c r="B35" s="659"/>
      <c r="C35" s="659"/>
      <c r="D35" s="659"/>
      <c r="E35" s="659"/>
      <c r="F35" s="660"/>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2">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2">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2">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2">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2">
      <c r="A40" s="658"/>
      <c r="B40" s="659"/>
      <c r="C40" s="659"/>
      <c r="D40" s="659"/>
      <c r="E40" s="659"/>
      <c r="F40" s="660"/>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2">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2">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2">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2">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2">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2">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hidden="1" customHeight="1" x14ac:dyDescent="0.2">
      <c r="A47" s="225" t="s">
        <v>320</v>
      </c>
      <c r="B47" s="673" t="s">
        <v>317</v>
      </c>
      <c r="C47" s="227"/>
      <c r="D47" s="227"/>
      <c r="E47" s="227"/>
      <c r="F47" s="228"/>
      <c r="G47" s="610" t="s">
        <v>311</v>
      </c>
      <c r="H47" s="610"/>
      <c r="I47" s="610"/>
      <c r="J47" s="610"/>
      <c r="K47" s="610"/>
      <c r="L47" s="610"/>
      <c r="M47" s="610"/>
      <c r="N47" s="610"/>
      <c r="O47" s="610"/>
      <c r="P47" s="610"/>
      <c r="Q47" s="610"/>
      <c r="R47" s="610"/>
      <c r="S47" s="610"/>
      <c r="T47" s="610"/>
      <c r="U47" s="610"/>
      <c r="V47" s="610"/>
      <c r="W47" s="610"/>
      <c r="X47" s="610"/>
      <c r="Y47" s="610"/>
      <c r="Z47" s="610"/>
      <c r="AA47" s="678"/>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x14ac:dyDescent="0.2">
      <c r="A48" s="225"/>
      <c r="B48" s="673"/>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2">
      <c r="A49" s="225"/>
      <c r="B49" s="673"/>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3"/>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4"/>
    </row>
    <row r="50" spans="1:50" ht="22.5" hidden="1" customHeight="1" x14ac:dyDescent="0.2">
      <c r="A50" s="225"/>
      <c r="B50" s="673"/>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5"/>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6"/>
    </row>
    <row r="51" spans="1:50" ht="22.5" hidden="1" customHeight="1" x14ac:dyDescent="0.2">
      <c r="A51" s="225"/>
      <c r="B51" s="674"/>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7"/>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8"/>
    </row>
    <row r="52" spans="1:50" ht="18.75" hidden="1" customHeight="1" x14ac:dyDescent="0.2">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2">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2">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2">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6"/>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2">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2">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2">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2">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2">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2">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2">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2">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2">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2">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2">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65" customHeight="1" x14ac:dyDescent="0.2">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7" t="s">
        <v>69</v>
      </c>
      <c r="AF67" s="109"/>
      <c r="AG67" s="109"/>
      <c r="AH67" s="109"/>
      <c r="AI67" s="109"/>
      <c r="AJ67" s="647" t="s">
        <v>70</v>
      </c>
      <c r="AK67" s="109"/>
      <c r="AL67" s="109"/>
      <c r="AM67" s="109"/>
      <c r="AN67" s="109"/>
      <c r="AO67" s="647" t="s">
        <v>71</v>
      </c>
      <c r="AP67" s="109"/>
      <c r="AQ67" s="109"/>
      <c r="AR67" s="109"/>
      <c r="AS67" s="109"/>
      <c r="AT67" s="167" t="s">
        <v>74</v>
      </c>
      <c r="AU67" s="168"/>
      <c r="AV67" s="168"/>
      <c r="AW67" s="168"/>
      <c r="AX67" s="169"/>
    </row>
    <row r="68" spans="1:60" ht="22.5" customHeight="1" x14ac:dyDescent="0.2">
      <c r="A68" s="176"/>
      <c r="B68" s="177"/>
      <c r="C68" s="177"/>
      <c r="D68" s="177"/>
      <c r="E68" s="177"/>
      <c r="F68" s="178"/>
      <c r="G68" s="245" t="s">
        <v>399</v>
      </c>
      <c r="H68" s="186"/>
      <c r="I68" s="186"/>
      <c r="J68" s="186"/>
      <c r="K68" s="186"/>
      <c r="L68" s="186"/>
      <c r="M68" s="186"/>
      <c r="N68" s="186"/>
      <c r="O68" s="186"/>
      <c r="P68" s="186"/>
      <c r="Q68" s="186"/>
      <c r="R68" s="186"/>
      <c r="S68" s="186"/>
      <c r="T68" s="186"/>
      <c r="U68" s="186"/>
      <c r="V68" s="186"/>
      <c r="W68" s="186"/>
      <c r="X68" s="187"/>
      <c r="Y68" s="323" t="s">
        <v>66</v>
      </c>
      <c r="Z68" s="324"/>
      <c r="AA68" s="325"/>
      <c r="AB68" s="193" t="s">
        <v>394</v>
      </c>
      <c r="AC68" s="194"/>
      <c r="AD68" s="195"/>
      <c r="AE68" s="84" t="s">
        <v>384</v>
      </c>
      <c r="AF68" s="85"/>
      <c r="AG68" s="85"/>
      <c r="AH68" s="85"/>
      <c r="AI68" s="86"/>
      <c r="AJ68" s="84" t="s">
        <v>384</v>
      </c>
      <c r="AK68" s="85"/>
      <c r="AL68" s="85"/>
      <c r="AM68" s="85"/>
      <c r="AN68" s="86"/>
      <c r="AO68" s="84" t="s">
        <v>384</v>
      </c>
      <c r="AP68" s="85"/>
      <c r="AQ68" s="85"/>
      <c r="AR68" s="85"/>
      <c r="AS68" s="86"/>
      <c r="AT68" s="196"/>
      <c r="AU68" s="196"/>
      <c r="AV68" s="196"/>
      <c r="AW68" s="196"/>
      <c r="AX68" s="197"/>
      <c r="AY68" s="10"/>
      <c r="AZ68" s="10"/>
      <c r="BA68" s="10"/>
      <c r="BB68" s="10"/>
      <c r="BC68" s="10"/>
    </row>
    <row r="69" spans="1:60" ht="22.5" customHeight="1" x14ac:dyDescent="0.2">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394</v>
      </c>
      <c r="AC69" s="202"/>
      <c r="AD69" s="203"/>
      <c r="AE69" s="84" t="s">
        <v>384</v>
      </c>
      <c r="AF69" s="85"/>
      <c r="AG69" s="85"/>
      <c r="AH69" s="85"/>
      <c r="AI69" s="86"/>
      <c r="AJ69" s="84" t="s">
        <v>384</v>
      </c>
      <c r="AK69" s="85"/>
      <c r="AL69" s="85"/>
      <c r="AM69" s="85"/>
      <c r="AN69" s="86"/>
      <c r="AO69" s="84" t="s">
        <v>384</v>
      </c>
      <c r="AP69" s="85"/>
      <c r="AQ69" s="85"/>
      <c r="AR69" s="85"/>
      <c r="AS69" s="86"/>
      <c r="AT69" s="84" t="s">
        <v>384</v>
      </c>
      <c r="AU69" s="85"/>
      <c r="AV69" s="85"/>
      <c r="AW69" s="85"/>
      <c r="AX69" s="87"/>
      <c r="AY69" s="10"/>
      <c r="AZ69" s="10"/>
      <c r="BA69" s="10"/>
      <c r="BB69" s="10"/>
      <c r="BC69" s="10"/>
      <c r="BD69" s="10"/>
      <c r="BE69" s="10"/>
      <c r="BF69" s="10"/>
      <c r="BG69" s="10"/>
      <c r="BH69" s="10"/>
    </row>
    <row r="70" spans="1:60" ht="33" hidden="1" customHeight="1" x14ac:dyDescent="0.2">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2">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2">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65" hidden="1" customHeight="1" x14ac:dyDescent="0.2">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2">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2">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65" hidden="1" customHeight="1" x14ac:dyDescent="0.2">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2">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2">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65" hidden="1" customHeight="1" x14ac:dyDescent="0.2">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2">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2">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2">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2">
      <c r="A83" s="120"/>
      <c r="B83" s="118"/>
      <c r="C83" s="118"/>
      <c r="D83" s="118"/>
      <c r="E83" s="118"/>
      <c r="F83" s="119"/>
      <c r="G83" s="135" t="s">
        <v>409</v>
      </c>
      <c r="H83" s="135"/>
      <c r="I83" s="135"/>
      <c r="J83" s="135"/>
      <c r="K83" s="135"/>
      <c r="L83" s="135"/>
      <c r="M83" s="135"/>
      <c r="N83" s="135"/>
      <c r="O83" s="135"/>
      <c r="P83" s="135"/>
      <c r="Q83" s="135"/>
      <c r="R83" s="135"/>
      <c r="S83" s="135"/>
      <c r="T83" s="135"/>
      <c r="U83" s="135"/>
      <c r="V83" s="135"/>
      <c r="W83" s="135"/>
      <c r="X83" s="135"/>
      <c r="Y83" s="137" t="s">
        <v>17</v>
      </c>
      <c r="Z83" s="138"/>
      <c r="AA83" s="139"/>
      <c r="AB83" s="172" t="s">
        <v>396</v>
      </c>
      <c r="AC83" s="141"/>
      <c r="AD83" s="142"/>
      <c r="AE83" s="143" t="s">
        <v>384</v>
      </c>
      <c r="AF83" s="144"/>
      <c r="AG83" s="144"/>
      <c r="AH83" s="144"/>
      <c r="AI83" s="144"/>
      <c r="AJ83" s="143" t="s">
        <v>384</v>
      </c>
      <c r="AK83" s="144"/>
      <c r="AL83" s="144"/>
      <c r="AM83" s="144"/>
      <c r="AN83" s="144"/>
      <c r="AO83" s="143" t="s">
        <v>385</v>
      </c>
      <c r="AP83" s="144"/>
      <c r="AQ83" s="144"/>
      <c r="AR83" s="144"/>
      <c r="AS83" s="144"/>
      <c r="AT83" s="84" t="s">
        <v>395</v>
      </c>
      <c r="AU83" s="85"/>
      <c r="AV83" s="85"/>
      <c r="AW83" s="85"/>
      <c r="AX83" s="87"/>
    </row>
    <row r="84" spans="1:60" ht="47.1" customHeight="1" x14ac:dyDescent="0.2">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t="s">
        <v>385</v>
      </c>
      <c r="AF84" s="149"/>
      <c r="AG84" s="149"/>
      <c r="AH84" s="149"/>
      <c r="AI84" s="150"/>
      <c r="AJ84" s="148" t="s">
        <v>385</v>
      </c>
      <c r="AK84" s="149"/>
      <c r="AL84" s="149"/>
      <c r="AM84" s="149"/>
      <c r="AN84" s="150"/>
      <c r="AO84" s="148" t="s">
        <v>385</v>
      </c>
      <c r="AP84" s="149"/>
      <c r="AQ84" s="149"/>
      <c r="AR84" s="149"/>
      <c r="AS84" s="150"/>
      <c r="AT84" s="148" t="s">
        <v>384</v>
      </c>
      <c r="AU84" s="149"/>
      <c r="AV84" s="149"/>
      <c r="AW84" s="149"/>
      <c r="AX84" s="151"/>
    </row>
    <row r="85" spans="1:60" ht="32.25" hidden="1" customHeight="1" x14ac:dyDescent="0.2">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2">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2">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2">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2">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2">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2">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2">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2">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2">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2">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2">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2">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36.75" customHeight="1" x14ac:dyDescent="0.2">
      <c r="A98" s="368"/>
      <c r="B98" s="369"/>
      <c r="C98" s="403" t="s">
        <v>392</v>
      </c>
      <c r="D98" s="404"/>
      <c r="E98" s="404"/>
      <c r="F98" s="404"/>
      <c r="G98" s="404"/>
      <c r="H98" s="404"/>
      <c r="I98" s="404"/>
      <c r="J98" s="404"/>
      <c r="K98" s="405"/>
      <c r="L98" s="62" t="s">
        <v>384</v>
      </c>
      <c r="M98" s="63"/>
      <c r="N98" s="63"/>
      <c r="O98" s="63"/>
      <c r="P98" s="63"/>
      <c r="Q98" s="64"/>
      <c r="R98" s="62">
        <v>2550</v>
      </c>
      <c r="S98" s="63"/>
      <c r="T98" s="63"/>
      <c r="U98" s="63"/>
      <c r="V98" s="63"/>
      <c r="W98" s="64"/>
      <c r="X98" s="661" t="s">
        <v>384</v>
      </c>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x14ac:dyDescent="0.2">
      <c r="A99" s="368"/>
      <c r="B99" s="369"/>
      <c r="C99" s="152"/>
      <c r="D99" s="153"/>
      <c r="E99" s="153"/>
      <c r="F99" s="153"/>
      <c r="G99" s="153"/>
      <c r="H99" s="153"/>
      <c r="I99" s="153"/>
      <c r="J99" s="153"/>
      <c r="K99" s="154"/>
      <c r="L99" s="62"/>
      <c r="M99" s="63"/>
      <c r="N99" s="63"/>
      <c r="O99" s="63"/>
      <c r="P99" s="63"/>
      <c r="Q99" s="64"/>
      <c r="R99" s="62"/>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x14ac:dyDescent="0.2">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customHeight="1" x14ac:dyDescent="0.2">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customHeight="1" x14ac:dyDescent="0.2">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x14ac:dyDescent="0.2">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x14ac:dyDescent="0.25">
      <c r="A104" s="370"/>
      <c r="B104" s="371"/>
      <c r="C104" s="360" t="s">
        <v>22</v>
      </c>
      <c r="D104" s="361"/>
      <c r="E104" s="361"/>
      <c r="F104" s="361"/>
      <c r="G104" s="361"/>
      <c r="H104" s="361"/>
      <c r="I104" s="361"/>
      <c r="J104" s="361"/>
      <c r="K104" s="362"/>
      <c r="L104" s="363">
        <f>SUM(L98:Q103)</f>
        <v>0</v>
      </c>
      <c r="M104" s="364"/>
      <c r="N104" s="364"/>
      <c r="O104" s="364"/>
      <c r="P104" s="364"/>
      <c r="Q104" s="365"/>
      <c r="R104" s="363">
        <f>SUM(R98:W103)</f>
        <v>2550</v>
      </c>
      <c r="S104" s="364"/>
      <c r="T104" s="364"/>
      <c r="U104" s="364"/>
      <c r="V104" s="364"/>
      <c r="W104" s="365"/>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2">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8" t="s">
        <v>38</v>
      </c>
      <c r="AH107" s="585"/>
      <c r="AI107" s="585"/>
      <c r="AJ107" s="585"/>
      <c r="AK107" s="585"/>
      <c r="AL107" s="585"/>
      <c r="AM107" s="585"/>
      <c r="AN107" s="585"/>
      <c r="AO107" s="585"/>
      <c r="AP107" s="585"/>
      <c r="AQ107" s="585"/>
      <c r="AR107" s="585"/>
      <c r="AS107" s="585"/>
      <c r="AT107" s="585"/>
      <c r="AU107" s="585"/>
      <c r="AV107" s="585"/>
      <c r="AW107" s="585"/>
      <c r="AX107" s="619"/>
    </row>
    <row r="108" spans="1:50" ht="78.75" customHeight="1" x14ac:dyDescent="0.2">
      <c r="A108" s="297" t="s">
        <v>312</v>
      </c>
      <c r="B108" s="298"/>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3" t="s">
        <v>386</v>
      </c>
      <c r="AE108" s="594"/>
      <c r="AF108" s="594"/>
      <c r="AG108" s="590" t="s">
        <v>402</v>
      </c>
      <c r="AH108" s="591"/>
      <c r="AI108" s="591"/>
      <c r="AJ108" s="591"/>
      <c r="AK108" s="591"/>
      <c r="AL108" s="591"/>
      <c r="AM108" s="591"/>
      <c r="AN108" s="591"/>
      <c r="AO108" s="591"/>
      <c r="AP108" s="591"/>
      <c r="AQ108" s="591"/>
      <c r="AR108" s="591"/>
      <c r="AS108" s="591"/>
      <c r="AT108" s="591"/>
      <c r="AU108" s="591"/>
      <c r="AV108" s="591"/>
      <c r="AW108" s="591"/>
      <c r="AX108" s="592"/>
    </row>
    <row r="109" spans="1:50" ht="64.5" customHeight="1" x14ac:dyDescent="0.2">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386</v>
      </c>
      <c r="AE109" s="432"/>
      <c r="AF109" s="432"/>
      <c r="AG109" s="294" t="s">
        <v>397</v>
      </c>
      <c r="AH109" s="295"/>
      <c r="AI109" s="295"/>
      <c r="AJ109" s="295"/>
      <c r="AK109" s="295"/>
      <c r="AL109" s="295"/>
      <c r="AM109" s="295"/>
      <c r="AN109" s="295"/>
      <c r="AO109" s="295"/>
      <c r="AP109" s="295"/>
      <c r="AQ109" s="295"/>
      <c r="AR109" s="295"/>
      <c r="AS109" s="295"/>
      <c r="AT109" s="295"/>
      <c r="AU109" s="295"/>
      <c r="AV109" s="295"/>
      <c r="AW109" s="295"/>
      <c r="AX109" s="296"/>
    </row>
    <row r="110" spans="1:50" ht="85.5" customHeight="1" x14ac:dyDescent="0.2">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386</v>
      </c>
      <c r="AE110" s="575"/>
      <c r="AF110" s="575"/>
      <c r="AG110" s="520" t="s">
        <v>412</v>
      </c>
      <c r="AH110" s="188"/>
      <c r="AI110" s="188"/>
      <c r="AJ110" s="188"/>
      <c r="AK110" s="188"/>
      <c r="AL110" s="188"/>
      <c r="AM110" s="188"/>
      <c r="AN110" s="188"/>
      <c r="AO110" s="188"/>
      <c r="AP110" s="188"/>
      <c r="AQ110" s="188"/>
      <c r="AR110" s="188"/>
      <c r="AS110" s="188"/>
      <c r="AT110" s="188"/>
      <c r="AU110" s="188"/>
      <c r="AV110" s="188"/>
      <c r="AW110" s="188"/>
      <c r="AX110" s="521"/>
    </row>
    <row r="111" spans="1:50" ht="49.5" customHeight="1" x14ac:dyDescent="0.2">
      <c r="A111" s="539" t="s">
        <v>46</v>
      </c>
      <c r="B111" s="576"/>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387</v>
      </c>
      <c r="AE111" s="428"/>
      <c r="AF111" s="428"/>
      <c r="AG111" s="291" t="s">
        <v>410</v>
      </c>
      <c r="AH111" s="292"/>
      <c r="AI111" s="292"/>
      <c r="AJ111" s="292"/>
      <c r="AK111" s="292"/>
      <c r="AL111" s="292"/>
      <c r="AM111" s="292"/>
      <c r="AN111" s="292"/>
      <c r="AO111" s="292"/>
      <c r="AP111" s="292"/>
      <c r="AQ111" s="292"/>
      <c r="AR111" s="292"/>
      <c r="AS111" s="292"/>
      <c r="AT111" s="292"/>
      <c r="AU111" s="292"/>
      <c r="AV111" s="292"/>
      <c r="AW111" s="292"/>
      <c r="AX111" s="293"/>
    </row>
    <row r="112" spans="1:50" ht="30" customHeight="1" x14ac:dyDescent="0.2">
      <c r="A112" s="577"/>
      <c r="B112" s="578"/>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386</v>
      </c>
      <c r="AE112" s="432"/>
      <c r="AF112" s="432"/>
      <c r="AG112" s="294" t="s">
        <v>393</v>
      </c>
      <c r="AH112" s="295"/>
      <c r="AI112" s="295"/>
      <c r="AJ112" s="295"/>
      <c r="AK112" s="295"/>
      <c r="AL112" s="295"/>
      <c r="AM112" s="295"/>
      <c r="AN112" s="295"/>
      <c r="AO112" s="295"/>
      <c r="AP112" s="295"/>
      <c r="AQ112" s="295"/>
      <c r="AR112" s="295"/>
      <c r="AS112" s="295"/>
      <c r="AT112" s="295"/>
      <c r="AU112" s="295"/>
      <c r="AV112" s="295"/>
      <c r="AW112" s="295"/>
      <c r="AX112" s="296"/>
    </row>
    <row r="113" spans="1:64" ht="45" customHeight="1" x14ac:dyDescent="0.2">
      <c r="A113" s="577"/>
      <c r="B113" s="578"/>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387</v>
      </c>
      <c r="AE113" s="432"/>
      <c r="AF113" s="432"/>
      <c r="AG113" s="294" t="s">
        <v>404</v>
      </c>
      <c r="AH113" s="295"/>
      <c r="AI113" s="295"/>
      <c r="AJ113" s="295"/>
      <c r="AK113" s="295"/>
      <c r="AL113" s="295"/>
      <c r="AM113" s="295"/>
      <c r="AN113" s="295"/>
      <c r="AO113" s="295"/>
      <c r="AP113" s="295"/>
      <c r="AQ113" s="295"/>
      <c r="AR113" s="295"/>
      <c r="AS113" s="295"/>
      <c r="AT113" s="295"/>
      <c r="AU113" s="295"/>
      <c r="AV113" s="295"/>
      <c r="AW113" s="295"/>
      <c r="AX113" s="296"/>
    </row>
    <row r="114" spans="1:64" ht="39" customHeight="1" x14ac:dyDescent="0.2">
      <c r="A114" s="577"/>
      <c r="B114" s="578"/>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386</v>
      </c>
      <c r="AE114" s="432"/>
      <c r="AF114" s="432"/>
      <c r="AG114" s="294" t="s">
        <v>405</v>
      </c>
      <c r="AH114" s="295"/>
      <c r="AI114" s="295"/>
      <c r="AJ114" s="295"/>
      <c r="AK114" s="295"/>
      <c r="AL114" s="295"/>
      <c r="AM114" s="295"/>
      <c r="AN114" s="295"/>
      <c r="AO114" s="295"/>
      <c r="AP114" s="295"/>
      <c r="AQ114" s="295"/>
      <c r="AR114" s="295"/>
      <c r="AS114" s="295"/>
      <c r="AT114" s="295"/>
      <c r="AU114" s="295"/>
      <c r="AV114" s="295"/>
      <c r="AW114" s="295"/>
      <c r="AX114" s="296"/>
    </row>
    <row r="115" spans="1:64" ht="42" customHeight="1" x14ac:dyDescent="0.2">
      <c r="A115" s="577"/>
      <c r="B115" s="578"/>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387</v>
      </c>
      <c r="AE115" s="432"/>
      <c r="AF115" s="432"/>
      <c r="AG115" s="294" t="s">
        <v>415</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2">
      <c r="A116" s="577"/>
      <c r="B116" s="578"/>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2" t="s">
        <v>387</v>
      </c>
      <c r="AE116" s="623"/>
      <c r="AF116" s="623"/>
      <c r="AG116" s="356" t="s">
        <v>384</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7.25" customHeight="1" x14ac:dyDescent="0.2">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387</v>
      </c>
      <c r="AE117" s="575"/>
      <c r="AF117" s="584"/>
      <c r="AG117" s="588" t="s">
        <v>406</v>
      </c>
      <c r="AH117" s="425"/>
      <c r="AI117" s="425"/>
      <c r="AJ117" s="425"/>
      <c r="AK117" s="425"/>
      <c r="AL117" s="425"/>
      <c r="AM117" s="425"/>
      <c r="AN117" s="425"/>
      <c r="AO117" s="425"/>
      <c r="AP117" s="425"/>
      <c r="AQ117" s="425"/>
      <c r="AR117" s="425"/>
      <c r="AS117" s="425"/>
      <c r="AT117" s="425"/>
      <c r="AU117" s="425"/>
      <c r="AV117" s="425"/>
      <c r="AW117" s="425"/>
      <c r="AX117" s="589"/>
      <c r="BG117" s="10"/>
      <c r="BH117" s="10"/>
      <c r="BI117" s="10"/>
      <c r="BJ117" s="10"/>
    </row>
    <row r="118" spans="1:64" ht="53.25" customHeight="1" x14ac:dyDescent="0.2">
      <c r="A118" s="539" t="s">
        <v>47</v>
      </c>
      <c r="B118" s="576"/>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27" t="s">
        <v>387</v>
      </c>
      <c r="AE118" s="428"/>
      <c r="AF118" s="627"/>
      <c r="AG118" s="291" t="s">
        <v>403</v>
      </c>
      <c r="AH118" s="292"/>
      <c r="AI118" s="292"/>
      <c r="AJ118" s="292"/>
      <c r="AK118" s="292"/>
      <c r="AL118" s="292"/>
      <c r="AM118" s="292"/>
      <c r="AN118" s="292"/>
      <c r="AO118" s="292"/>
      <c r="AP118" s="292"/>
      <c r="AQ118" s="292"/>
      <c r="AR118" s="292"/>
      <c r="AS118" s="292"/>
      <c r="AT118" s="292"/>
      <c r="AU118" s="292"/>
      <c r="AV118" s="292"/>
      <c r="AW118" s="292"/>
      <c r="AX118" s="293"/>
    </row>
    <row r="119" spans="1:64" ht="39" customHeight="1" x14ac:dyDescent="0.2">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5" t="s">
        <v>387</v>
      </c>
      <c r="AE119" s="596"/>
      <c r="AF119" s="596"/>
      <c r="AG119" s="294" t="s">
        <v>407</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2">
      <c r="A120" s="577"/>
      <c r="B120" s="578"/>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387</v>
      </c>
      <c r="AE120" s="432"/>
      <c r="AF120" s="432"/>
      <c r="AG120" s="294" t="s">
        <v>384</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2">
      <c r="A121" s="579"/>
      <c r="B121" s="580"/>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387</v>
      </c>
      <c r="AE121" s="432"/>
      <c r="AF121" s="432"/>
      <c r="AG121" s="520" t="s">
        <v>384</v>
      </c>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2">
      <c r="A122" s="612" t="s">
        <v>80</v>
      </c>
      <c r="B122" s="613"/>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387</v>
      </c>
      <c r="AE122" s="428"/>
      <c r="AF122" s="428"/>
      <c r="AG122" s="566"/>
      <c r="AH122" s="186"/>
      <c r="AI122" s="186"/>
      <c r="AJ122" s="186"/>
      <c r="AK122" s="186"/>
      <c r="AL122" s="186"/>
      <c r="AM122" s="186"/>
      <c r="AN122" s="186"/>
      <c r="AO122" s="186"/>
      <c r="AP122" s="186"/>
      <c r="AQ122" s="186"/>
      <c r="AR122" s="186"/>
      <c r="AS122" s="186"/>
      <c r="AT122" s="186"/>
      <c r="AU122" s="186"/>
      <c r="AV122" s="186"/>
      <c r="AW122" s="186"/>
      <c r="AX122" s="567"/>
    </row>
    <row r="123" spans="1:64" ht="15.75" customHeight="1" x14ac:dyDescent="0.2">
      <c r="A123" s="614"/>
      <c r="B123" s="61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68"/>
      <c r="AH123" s="267"/>
      <c r="AI123" s="267"/>
      <c r="AJ123" s="267"/>
      <c r="AK123" s="267"/>
      <c r="AL123" s="267"/>
      <c r="AM123" s="267"/>
      <c r="AN123" s="267"/>
      <c r="AO123" s="267"/>
      <c r="AP123" s="267"/>
      <c r="AQ123" s="267"/>
      <c r="AR123" s="267"/>
      <c r="AS123" s="267"/>
      <c r="AT123" s="267"/>
      <c r="AU123" s="267"/>
      <c r="AV123" s="267"/>
      <c r="AW123" s="267"/>
      <c r="AX123" s="569"/>
    </row>
    <row r="124" spans="1:64" ht="26.25" customHeight="1" x14ac:dyDescent="0.2">
      <c r="A124" s="614"/>
      <c r="B124" s="615"/>
      <c r="C124" s="628"/>
      <c r="D124" s="629"/>
      <c r="E124" s="629"/>
      <c r="F124" s="629"/>
      <c r="G124" s="629"/>
      <c r="H124" s="629"/>
      <c r="I124" s="629"/>
      <c r="J124" s="629"/>
      <c r="K124" s="629"/>
      <c r="L124" s="629"/>
      <c r="M124" s="629"/>
      <c r="N124" s="629"/>
      <c r="O124" s="630"/>
      <c r="P124" s="637"/>
      <c r="Q124" s="637"/>
      <c r="R124" s="637"/>
      <c r="S124" s="638"/>
      <c r="T124" s="620"/>
      <c r="U124" s="295"/>
      <c r="V124" s="295"/>
      <c r="W124" s="295"/>
      <c r="X124" s="295"/>
      <c r="Y124" s="295"/>
      <c r="Z124" s="295"/>
      <c r="AA124" s="295"/>
      <c r="AB124" s="295"/>
      <c r="AC124" s="295"/>
      <c r="AD124" s="295"/>
      <c r="AE124" s="295"/>
      <c r="AF124" s="621"/>
      <c r="AG124" s="568"/>
      <c r="AH124" s="267"/>
      <c r="AI124" s="267"/>
      <c r="AJ124" s="267"/>
      <c r="AK124" s="267"/>
      <c r="AL124" s="267"/>
      <c r="AM124" s="267"/>
      <c r="AN124" s="267"/>
      <c r="AO124" s="267"/>
      <c r="AP124" s="267"/>
      <c r="AQ124" s="267"/>
      <c r="AR124" s="267"/>
      <c r="AS124" s="267"/>
      <c r="AT124" s="267"/>
      <c r="AU124" s="267"/>
      <c r="AV124" s="267"/>
      <c r="AW124" s="267"/>
      <c r="AX124" s="569"/>
    </row>
    <row r="125" spans="1:64" ht="26.25" customHeight="1" x14ac:dyDescent="0.2">
      <c r="A125" s="616"/>
      <c r="B125" s="617"/>
      <c r="C125" s="631"/>
      <c r="D125" s="632"/>
      <c r="E125" s="632"/>
      <c r="F125" s="632"/>
      <c r="G125" s="632"/>
      <c r="H125" s="632"/>
      <c r="I125" s="632"/>
      <c r="J125" s="632"/>
      <c r="K125" s="632"/>
      <c r="L125" s="632"/>
      <c r="M125" s="632"/>
      <c r="N125" s="632"/>
      <c r="O125" s="633"/>
      <c r="P125" s="639"/>
      <c r="Q125" s="639"/>
      <c r="R125" s="639"/>
      <c r="S125" s="640"/>
      <c r="T125" s="424"/>
      <c r="U125" s="425"/>
      <c r="V125" s="425"/>
      <c r="W125" s="425"/>
      <c r="X125" s="425"/>
      <c r="Y125" s="425"/>
      <c r="Z125" s="425"/>
      <c r="AA125" s="425"/>
      <c r="AB125" s="425"/>
      <c r="AC125" s="425"/>
      <c r="AD125" s="425"/>
      <c r="AE125" s="425"/>
      <c r="AF125" s="426"/>
      <c r="AG125" s="570"/>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2">
      <c r="A126" s="539" t="s">
        <v>58</v>
      </c>
      <c r="B126" s="540"/>
      <c r="C126" s="382" t="s">
        <v>64</v>
      </c>
      <c r="D126" s="562"/>
      <c r="E126" s="562"/>
      <c r="F126" s="563"/>
      <c r="G126" s="533" t="s">
        <v>408</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5">
      <c r="A127" s="541"/>
      <c r="B127" s="542"/>
      <c r="C127" s="351" t="s">
        <v>68</v>
      </c>
      <c r="D127" s="352"/>
      <c r="E127" s="352"/>
      <c r="F127" s="353"/>
      <c r="G127" s="354" t="s">
        <v>411</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2">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3.8" thickBot="1" x14ac:dyDescent="0.25">
      <c r="A129" s="561" t="s">
        <v>384</v>
      </c>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2">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3.8" thickBot="1" x14ac:dyDescent="0.25">
      <c r="A131" s="536"/>
      <c r="B131" s="537"/>
      <c r="C131" s="537"/>
      <c r="D131" s="537"/>
      <c r="E131" s="538"/>
      <c r="F131" s="555" t="s">
        <v>384</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2">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13.8" thickBot="1" x14ac:dyDescent="0.25">
      <c r="A133" s="421"/>
      <c r="B133" s="422"/>
      <c r="C133" s="422"/>
      <c r="D133" s="422"/>
      <c r="E133" s="423"/>
      <c r="F133" s="558" t="s">
        <v>384</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2">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13.8" thickBot="1" x14ac:dyDescent="0.25">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649999999999999" customHeight="1" x14ac:dyDescent="0.2">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95" customHeight="1" x14ac:dyDescent="0.2">
      <c r="A137" s="394" t="s">
        <v>224</v>
      </c>
      <c r="B137" s="395"/>
      <c r="C137" s="395"/>
      <c r="D137" s="395"/>
      <c r="E137" s="395"/>
      <c r="F137" s="395"/>
      <c r="G137" s="408" t="s">
        <v>384</v>
      </c>
      <c r="H137" s="409"/>
      <c r="I137" s="409"/>
      <c r="J137" s="409"/>
      <c r="K137" s="409"/>
      <c r="L137" s="409"/>
      <c r="M137" s="409"/>
      <c r="N137" s="409"/>
      <c r="O137" s="409"/>
      <c r="P137" s="410"/>
      <c r="Q137" s="395" t="s">
        <v>225</v>
      </c>
      <c r="R137" s="395"/>
      <c r="S137" s="395"/>
      <c r="T137" s="395"/>
      <c r="U137" s="395"/>
      <c r="V137" s="395"/>
      <c r="W137" s="408" t="s">
        <v>384</v>
      </c>
      <c r="X137" s="409"/>
      <c r="Y137" s="409"/>
      <c r="Z137" s="409"/>
      <c r="AA137" s="409"/>
      <c r="AB137" s="409"/>
      <c r="AC137" s="409"/>
      <c r="AD137" s="409"/>
      <c r="AE137" s="409"/>
      <c r="AF137" s="410"/>
      <c r="AG137" s="395" t="s">
        <v>226</v>
      </c>
      <c r="AH137" s="395"/>
      <c r="AI137" s="395"/>
      <c r="AJ137" s="395"/>
      <c r="AK137" s="395"/>
      <c r="AL137" s="395"/>
      <c r="AM137" s="391" t="s">
        <v>384</v>
      </c>
      <c r="AN137" s="392"/>
      <c r="AO137" s="392"/>
      <c r="AP137" s="392"/>
      <c r="AQ137" s="392"/>
      <c r="AR137" s="392"/>
      <c r="AS137" s="392"/>
      <c r="AT137" s="392"/>
      <c r="AU137" s="392"/>
      <c r="AV137" s="393"/>
      <c r="AW137" s="12"/>
      <c r="AX137" s="13"/>
    </row>
    <row r="138" spans="1:50" ht="19.95" customHeight="1" thickBot="1" x14ac:dyDescent="0.25">
      <c r="A138" s="396" t="s">
        <v>227</v>
      </c>
      <c r="B138" s="397"/>
      <c r="C138" s="397"/>
      <c r="D138" s="397"/>
      <c r="E138" s="397"/>
      <c r="F138" s="397"/>
      <c r="G138" s="411" t="s">
        <v>388</v>
      </c>
      <c r="H138" s="412"/>
      <c r="I138" s="412"/>
      <c r="J138" s="412"/>
      <c r="K138" s="412"/>
      <c r="L138" s="412"/>
      <c r="M138" s="412"/>
      <c r="N138" s="412"/>
      <c r="O138" s="412"/>
      <c r="P138" s="413"/>
      <c r="Q138" s="397" t="s">
        <v>228</v>
      </c>
      <c r="R138" s="397"/>
      <c r="S138" s="397"/>
      <c r="T138" s="397"/>
      <c r="U138" s="397"/>
      <c r="V138" s="397"/>
      <c r="W138" s="411" t="s">
        <v>384</v>
      </c>
      <c r="X138" s="412"/>
      <c r="Y138" s="412"/>
      <c r="Z138" s="412"/>
      <c r="AA138" s="412"/>
      <c r="AB138" s="412"/>
      <c r="AC138" s="412"/>
      <c r="AD138" s="412"/>
      <c r="AE138" s="412"/>
      <c r="AF138" s="413"/>
      <c r="AG138" s="564"/>
      <c r="AH138" s="565"/>
      <c r="AI138" s="565"/>
      <c r="AJ138" s="565"/>
      <c r="AK138" s="565"/>
      <c r="AL138" s="565"/>
      <c r="AM138" s="600"/>
      <c r="AN138" s="601"/>
      <c r="AO138" s="601"/>
      <c r="AP138" s="601"/>
      <c r="AQ138" s="601"/>
      <c r="AR138" s="601"/>
      <c r="AS138" s="601"/>
      <c r="AT138" s="601"/>
      <c r="AU138" s="601"/>
      <c r="AV138" s="602"/>
      <c r="AW138" s="28"/>
      <c r="AX138" s="29"/>
    </row>
    <row r="139" spans="1:50" ht="23.7" customHeight="1" x14ac:dyDescent="0.2">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2">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2">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2">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2">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2">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2">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2">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2">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2">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2">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2">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2">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2">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2">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2">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2">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2">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2">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2">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x14ac:dyDescent="0.2">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5">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525" t="s">
        <v>34</v>
      </c>
      <c r="B178" s="526"/>
      <c r="C178" s="526"/>
      <c r="D178" s="526"/>
      <c r="E178" s="526"/>
      <c r="F178" s="527"/>
      <c r="G178" s="378" t="s">
        <v>365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2">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2">
      <c r="A180" s="117"/>
      <c r="B180" s="528"/>
      <c r="C180" s="528"/>
      <c r="D180" s="528"/>
      <c r="E180" s="528"/>
      <c r="F180" s="529"/>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2">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2">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2">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2">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2">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2">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2">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2">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2">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5">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2">
      <c r="A191" s="117"/>
      <c r="B191" s="528"/>
      <c r="C191" s="528"/>
      <c r="D191" s="528"/>
      <c r="E191" s="528"/>
      <c r="F191" s="529"/>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2">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2">
      <c r="A193" s="117"/>
      <c r="B193" s="528"/>
      <c r="C193" s="528"/>
      <c r="D193" s="528"/>
      <c r="E193" s="528"/>
      <c r="F193" s="52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2">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2">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2">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2">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2">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2">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2">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2">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2">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5">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2">
      <c r="A204" s="117"/>
      <c r="B204" s="528"/>
      <c r="C204" s="528"/>
      <c r="D204" s="528"/>
      <c r="E204" s="528"/>
      <c r="F204" s="529"/>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2">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2">
      <c r="A206" s="117"/>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2">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2">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2">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2">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2">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2">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2">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2">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2">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5">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2">
      <c r="A217" s="117"/>
      <c r="B217" s="528"/>
      <c r="C217" s="528"/>
      <c r="D217" s="528"/>
      <c r="E217" s="528"/>
      <c r="F217" s="529"/>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2">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2">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x14ac:dyDescent="0.2">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2">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2">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2">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2">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2">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2">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2">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2">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2">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5">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2">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x14ac:dyDescent="0.2">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2">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2">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2">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2">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2">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2">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2">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2">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2">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2">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2">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2">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2">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2">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2">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2">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2">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2">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2">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2">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2">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2">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2">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2">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2">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2">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2">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2">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x14ac:dyDescent="0.2">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x14ac:dyDescent="0.2">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x14ac:dyDescent="0.2">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x14ac:dyDescent="0.2">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x14ac:dyDescent="0.2">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x14ac:dyDescent="0.2">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x14ac:dyDescent="0.2">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x14ac:dyDescent="0.2">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x14ac:dyDescent="0.2">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x14ac:dyDescent="0.2">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2">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2">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2">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2">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2">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2">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2">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2">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2">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2">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2">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2">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2">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2">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2">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2">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2">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2">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2">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2">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2">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2">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x14ac:dyDescent="0.2">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x14ac:dyDescent="0.2">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x14ac:dyDescent="0.2">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x14ac:dyDescent="0.2">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x14ac:dyDescent="0.2">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x14ac:dyDescent="0.2">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x14ac:dyDescent="0.2">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x14ac:dyDescent="0.2">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x14ac:dyDescent="0.2">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x14ac:dyDescent="0.2">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2">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2">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2">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2">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2">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2">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2">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2">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2">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2">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2">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2">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2">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2">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2">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2">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2">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2">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2">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2">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idden="1" x14ac:dyDescent="0.2">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2">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2">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2">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2">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2">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2">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2">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2">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2">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2">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2">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2">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2">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2">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2">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2">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2">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2">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2">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2">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2">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2">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2">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2">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2">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2">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2">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2">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2">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2">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2">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hidden="1" x14ac:dyDescent="0.2">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2">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2">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2">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2">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2">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2">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2">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2">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2">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2">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2">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2">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2">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2">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2">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2">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2">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2">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2">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2">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2">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2">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2">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2">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2">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2">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2">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2">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2">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2">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2"/>
    <row r="399" spans="1:50" hidden="1" x14ac:dyDescent="0.2">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2">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2">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2">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2">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2">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2">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2">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2">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2">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2">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2">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2">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2">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2">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2">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2">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2">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2">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2">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2">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2">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2">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2">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2">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2">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2">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2">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2">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2">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2">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2"/>
    <row r="432" spans="1:50" hidden="1" x14ac:dyDescent="0.2">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2">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2">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2">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2">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2">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2">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2">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2">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2">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2">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2">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2">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2">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2">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2">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2">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2">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2">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2">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2">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2">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2">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2">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2">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2">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2">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2">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2">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2">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2">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2"/>
    <row r="465" spans="1:50" hidden="1" x14ac:dyDescent="0.2">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2">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2">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2">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2">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2">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2">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2">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2">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2">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2">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2">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2">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2">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2">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2">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2">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2">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2">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2">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2">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2">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2">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2">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2">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2">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2">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2">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2">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2">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2">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2">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121920</xdr:colOff>
                    <xdr:row>496</xdr:row>
                    <xdr:rowOff>38100</xdr:rowOff>
                  </from>
                  <to>
                    <xdr:col>44</xdr:col>
                    <xdr:colOff>38100</xdr:colOff>
                    <xdr:row>496</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W20" sqref="W20"/>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386</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
      </c>
      <c r="K9" s="16" t="s">
        <v>265</v>
      </c>
      <c r="L9" s="17" t="s">
        <v>386</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t="s">
        <v>386</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386</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エネルギー対策特別会計エネルギー需給勘定</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2015-09-08T01:07:00Z</cp:lastPrinted>
  <dcterms:created xsi:type="dcterms:W3CDTF">2012-03-13T00:50:25Z</dcterms:created>
  <dcterms:modified xsi:type="dcterms:W3CDTF">2015-09-08T10:45:48Z</dcterms:modified>
</cp:coreProperties>
</file>