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<sst xmlns="http://schemas.openxmlformats.org/spreadsheetml/2006/main" count="1313" uniqueCount="511">
  <si>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</si>
  <si>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</si>
  <si>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</si>
  <si>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</si>
  <si>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</si>
  <si>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</si>
  <si>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</si>
  <si>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</si>
  <si>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</si>
  <si>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</si>
  <si>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</si>
  <si>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</si>
  <si>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</si>
  <si>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</si>
  <si>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</si>
  <si>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</si>
  <si>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</si>
  <si>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</si>
  <si>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</si>
  <si>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</si>
  <si>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</si>
  <si>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</si>
  <si>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</si>
  <si>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</si>
  <si>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</si>
  <si>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</si>
  <si>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</si>
  <si>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</si>
  <si>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</si>
  <si>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</si>
  <si>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</si>
  <si>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</si>
  <si>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</si>
  <si>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</si>
  <si>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</si>
  <si>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</si>
  <si>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</si>
  <si>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</si>
  <si>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</si>
  <si>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</si>
  <si>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</si>
  <si>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</si>
  <si>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</si>
  <si>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</si>
  <si>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</si>
  <si>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</si>
  <si>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</si>
  <si>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</si>
  <si>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</si>
  <si>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</si>
  <si>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</si>
  <si>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</si>
  <si>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</si>
  <si>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</si>
  <si>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</si>
  <si>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</si>
  <si>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</si>
  <si>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</si>
  <si>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</si>
  <si>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</si>
  <si>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</si>
  <si>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</si>
  <si>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</si>
  <si>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</si>
  <si>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</si>
  <si>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</si>
  <si>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</si>
  <si>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</si>
  <si>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</si>
  <si>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</si>
  <si>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</si>
  <si>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</si>
  <si>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</si>
  <si>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</si>
  <si>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</si>
  <si>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</si>
  <si>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</si>
  <si>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</si>
  <si>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</si>
  <si>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</si>
  <si>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</si>
  <si>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</si>
  <si>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</si>
  <si>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</si>
  <si>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</si>
  <si>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</si>
  <si>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</si>
  <si>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</si>
  <si>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</si>
  <si>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</si>
  <si>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</si>
  <si>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</si>
  <si>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</si>
  <si>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</si>
  <si>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</si>
  <si>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</si>
  <si>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</si>
  <si>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</si>
  <si>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</si>
  <si>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</si>
  <si>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</si>
  <si>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</si>
  <si>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</si>
  <si>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</si>
  <si>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</si>
  <si>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</si>
  <si>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</si>
  <si>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</si>
  <si>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</si>
  <si>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</si>
  <si>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</si>
  <si>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</si>
  <si>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</si>
  <si>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</si>
  <si>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</si>
  <si>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</si>
  <si>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</si>
  <si>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</si>
  <si>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</si>
  <si>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</si>
  <si>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</si>
  <si>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</si>
  <si>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</si>
  <si>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</si>
  <si>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</si>
  <si>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</si>
  <si>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</si>
  <si>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</si>
  <si>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</si>
  <si>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</si>
  <si>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</si>
  <si>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</si>
  <si>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</si>
  <si>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</si>
  <si>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</si>
  <si>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</si>
  <si>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</si>
  <si>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</si>
  <si>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</si>
  <si>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</si>
  <si>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</si>
  <si>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</si>
  <si>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</si>
  <si>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</si>
  <si>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</si>
  <si>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</si>
  <si>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</si>
  <si>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</si>
  <si>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</si>
  <si>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</si>
  <si>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</si>
  <si>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</si>
  <si>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</si>
  <si>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</si>
  <si>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</si>
  <si>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</si>
  <si>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</si>
  <si>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</si>
  <si>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</si>
  <si>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</si>
  <si>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</si>
  <si>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</si>
  <si>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</si>
  <si>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</si>
  <si>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</si>
  <si>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</si>
  <si>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</si>
  <si>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</si>
  <si>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</si>
  <si>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</si>
  <si>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</si>
  <si>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</si>
  <si>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</si>
  <si>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</si>
  <si>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</si>
  <si>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</si>
  <si>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</si>
  <si>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</si>
  <si>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</si>
  <si>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</si>
  <si>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</si>
  <si>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</si>
  <si>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</si>
  <si>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</si>
  <si>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</si>
  <si>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</si>
  <si>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</si>
  <si>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</si>
  <si>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</si>
  <si>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</si>
  <si>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</si>
  <si>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</si>
  <si>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</si>
  <si>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</si>
  <si>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</si>
  <si>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</si>
  <si>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</si>
  <si>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</si>
  <si>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</si>
  <si>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</si>
  <si>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</si>
  <si>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</si>
  <si>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</si>
  <si>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</si>
  <si>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</si>
  <si>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</si>
  <si>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</si>
  <si>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</si>
  <si>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</si>
  <si>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</si>
  <si>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</si>
  <si>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</si>
  <si>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</si>
  <si>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</si>
  <si>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</si>
  <si>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</si>
  <si>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</si>
  <si>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</si>
  <si>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</si>
  <si>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</si>
  <si>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</si>
  <si>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</si>
  <si>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</si>
  <si>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</si>
  <si>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</si>
  <si>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</si>
  <si>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</si>
  <si>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</si>
  <si>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</si>
  <si>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</si>
  <si>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</si>
  <si>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</si>
  <si>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</si>
  <si>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</si>
  <si>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</si>
  <si>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</si>
  <si>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</si>
  <si>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</si>
  <si>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</si>
  <si>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</si>
  <si>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</si>
  <si>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</si>
  <si>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</si>
  <si>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</si>
  <si>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</si>
  <si>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</si>
  <si>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</si>
  <si>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</si>
  <si>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</si>
  <si>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</si>
  <si>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</si>
  <si>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</si>
  <si>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</si>
  <si>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</si>
  <si>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</si>
  <si>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</si>
  <si>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</si>
  <si>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</si>
  <si>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</si>
  <si>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</si>
  <si>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</si>
  <si>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</si>
  <si>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</si>
  <si>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</si>
  <si>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</si>
  <si>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</si>
  <si>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</si>
  <si>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</si>
  <si>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</si>
  <si>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</si>
  <si>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</si>
  <si>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</si>
  <si>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</si>
  <si>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</si>
  <si>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</si>
  <si>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</si>
  <si>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</si>
  <si>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</si>
  <si>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</si>
  <si>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</si>
  <si>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</si>
  <si>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</si>
  <si>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</si>
  <si>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</si>
  <si>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</si>
  <si>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</si>
  <si>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</si>
  <si>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</si>
  <si>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</si>
  <si>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</si>
  <si>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</si>
  <si>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</si>
  <si>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</si>
  <si>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</si>
  <si>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</si>
  <si>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</si>
  <si>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</si>
  <si>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</si>
  <si>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</si>
  <si>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</si>
  <si>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</si>
  <si>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</si>
  <si>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</si>
  <si>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</si>
  <si>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</si>
  <si>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</si>
  <si>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</si>
  <si>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</si>
  <si>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</si>
  <si>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</si>
  <si>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</si>
  <si>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</si>
  <si>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</si>
  <si>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</si>
  <si>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</si>
  <si>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</si>
  <si>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</si>
  <si>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</si>
  <si>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</si>
  <si>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</si>
  <si>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</si>
  <si>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</si>
  <si>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</si>
  <si>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</si>
  <si>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</si>
  <si>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</si>
  <si>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</si>
  <si>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</si>
  <si>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</si>
  <si>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</si>
  <si>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</si>
  <si>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</si>
  <si>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</si>
  <si>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</si>
  <si>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</si>
  <si>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</si>
  <si>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</si>
  <si>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</si>
  <si>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</si>
  <si>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</si>
  <si>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</si>
  <si>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</si>
  <si>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</si>
  <si>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</si>
  <si>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</si>
  <si>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</si>
  <si>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</si>
  <si>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</si>
  <si>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</si>
  <si>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</si>
  <si>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</si>
  <si>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</si>
  <si>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</si>
  <si>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</si>
  <si>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</si>
  <si>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</si>
  <si>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</si>
  <si>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</si>
  <si>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</si>
  <si>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</si>
  <si>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</si>
  <si>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</si>
  <si>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</si>
  <si>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</si>
  <si>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</si>
  <si>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</si>
  <si>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</si>
  <si>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</si>
  <si>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</si>
  <si>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</si>
  <si>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</si>
  <si>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</si>
  <si>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</si>
  <si>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</si>
  <si>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</si>
  <si>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</si>
  <si>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</si>
  <si>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</si>
  <si>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</si>
  <si>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</si>
  <si>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</si>
  <si>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</si>
  <si>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</si>
  <si>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</si>
  <si>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</si>
  <si>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</si>
  <si>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</si>
  <si>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</si>
  <si>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</si>
  <si>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</si>
  <si>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</si>
  <si>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</si>
  <si>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</si>
  <si>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</si>
  <si>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</si>
  <si>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</si>
  <si>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</si>
  <si>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</si>
  <si>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</si>
  <si>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</si>
  <si>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</si>
  <si>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</si>
  <si>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</si>
  <si>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</si>
  <si>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</si>
  <si>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</si>
  <si>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</si>
  <si>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</si>
  <si>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</si>
  <si>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</si>
  <si>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</si>
  <si>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</si>
  <si>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</si>
  <si>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</si>
  <si>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</si>
  <si>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</si>
  <si>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</si>
  <si>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</si>
  <si>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</si>
  <si>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</si>
  <si>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</si>
  <si>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</si>
  <si>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</si>
  <si>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</si>
  <si>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</si>
  <si>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</si>
  <si>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</si>
  <si>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</si>
  <si>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</si>
  <si>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</si>
  <si>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</si>
  <si>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</si>
  <si>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</si>
  <si>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</si>
  <si>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</si>
  <si>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</si>
  <si>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</si>
  <si>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</si>
  <si>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</si>
  <si>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</si>
  <si>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</si>
  <si>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</si>
  <si>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</si>
  <si>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</si>
  <si>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</si>
  <si>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</si>
  <si>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</si>
  <si>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</si>
  <si>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</si>
  <si>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</si>
  <si>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</si>
  <si>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</si>
  <si>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</si>
  <si>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</si>
  <si>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</si>
  <si>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</si>
  <si>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</si>
  <si>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</si>
  <si>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</si>
  <si>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</si>
  <si>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</si>
  <si>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</si>
  <si>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</si>
  <si>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</si>
  <si>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</si>
  <si>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</si>
  <si>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</si>
  <si>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</si>
  <si>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</si>
  <si>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</si>
  <si>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
  </si>
  <si>
    <t>大臣官房廃棄物・リサイクル対策部</t>
    <phoneticPr fontId="5"/>
  </si>
  <si>
    <t>企画課リサイクル推進室</t>
    <phoneticPr fontId="5"/>
  </si>
  <si>
    <t>省CO2型リサイクル高度化設備導入促進事業</t>
    <phoneticPr fontId="5"/>
  </si>
  <si>
    <t>○</t>
  </si>
  <si>
    <t>-</t>
    <phoneticPr fontId="5"/>
  </si>
  <si>
    <t>特別会計に関する法律第８５条第３項第１号ホ
特別会計に関する法律施行令第５０条第７項第１０号</t>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</si>
  <si>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5"/>
  </si>
  <si>
    <t>-</t>
    <phoneticPr fontId="5"/>
  </si>
  <si>
    <t>-</t>
    <phoneticPr fontId="5"/>
  </si>
  <si>
    <t>-</t>
    <phoneticPr fontId="5"/>
  </si>
  <si>
    <t>t-CO2/年</t>
    <phoneticPr fontId="5"/>
  </si>
  <si>
    <t>補助事業実施件数（累計）</t>
    <phoneticPr fontId="5"/>
  </si>
  <si>
    <t>件数</t>
    <rPh sb="0" eb="2">
      <t>ケンスウ</t>
    </rPh>
    <phoneticPr fontId="5"/>
  </si>
  <si>
    <t>エネルギー起源CO2年間削減量１トンあたりの執行額
　　（執行額）／（年間削減量）　　　　　　　　　　　　　　</t>
    <phoneticPr fontId="5"/>
  </si>
  <si>
    <t>円/t-CO2/年</t>
    <phoneticPr fontId="5"/>
  </si>
  <si>
    <t>（執行額）／（年間削減量）　　</t>
    <phoneticPr fontId="5"/>
  </si>
  <si>
    <t>二酸化炭素排出抑制対策事業費等補助金</t>
    <phoneticPr fontId="5"/>
  </si>
  <si>
    <t>‐</t>
  </si>
  <si>
    <t>エネルギー使用合理化等事業者支援補助金</t>
    <phoneticPr fontId="5"/>
  </si>
  <si>
    <t>経済産業省の事業は、分野を問わず、既存設備の置き換えや設備改修により工場・事業場全体で一定の省エネを進めることを目的としているのに対し、環境省の事業は、分別・輸送に関する店頭設置型破砕・圧縮設備の設置など省ＣＯ２型リサイクル高度化設備の新規導入等により、リサイクルプロセス全体の低炭素化と資源循環の効率性向上を同時に促進することを目的としている。これらの事業は政策目的、実施内容がいずれも異なり、事業内容の重複はない。</t>
    <phoneticPr fontId="5"/>
  </si>
  <si>
    <t>新27-000１</t>
    <phoneticPr fontId="5"/>
  </si>
  <si>
    <t>A.</t>
    <phoneticPr fontId="5"/>
  </si>
  <si>
    <t>循環型社会形成推進基本計画（平成25年5月閣議決定）
低炭素・資源循環・自然共生政策の統合的アプローチによる社会の構築～環境・生命文明社会の創造～（平成26年7月中央環境審議会意見具申）</t>
    <phoneticPr fontId="5"/>
  </si>
  <si>
    <t>導入済み省CO2型リサイクル高度化設備によるエネルギー起源CO2削減効果（累計）</t>
    <phoneticPr fontId="5"/>
  </si>
  <si>
    <t>平成29年度までに導入済みの省ＣＯ２型リサイクル高度化設備によるエネルギー起源ＣＯ２削減効果目標を達成する。</t>
    <rPh sb="0" eb="2">
      <t>ヘイセイ</t>
    </rPh>
    <rPh sb="4" eb="5">
      <t>ネン</t>
    </rPh>
    <rPh sb="5" eb="6">
      <t>ド</t>
    </rPh>
    <rPh sb="9" eb="11">
      <t>ドウニュウ</t>
    </rPh>
    <rPh sb="11" eb="12">
      <t>ズ</t>
    </rPh>
    <rPh sb="14" eb="15">
      <t>ショウ</t>
    </rPh>
    <rPh sb="18" eb="19">
      <t>ガタ</t>
    </rPh>
    <rPh sb="24" eb="27">
      <t>コウドカ</t>
    </rPh>
    <rPh sb="27" eb="29">
      <t>セツビ</t>
    </rPh>
    <rPh sb="37" eb="39">
      <t>キゲン</t>
    </rPh>
    <rPh sb="42" eb="44">
      <t>サクゲン</t>
    </rPh>
    <rPh sb="44" eb="46">
      <t>コウカ</t>
    </rPh>
    <rPh sb="46" eb="48">
      <t>モクヒョウ</t>
    </rPh>
    <rPh sb="49" eb="51">
      <t>タッセイ</t>
    </rPh>
    <phoneticPr fontId="5"/>
  </si>
  <si>
    <t>経済産業省省エネルギー・新エネルギー部　省エネルギー対策課</t>
    <phoneticPr fontId="5"/>
  </si>
  <si>
    <t>900/20000</t>
    <phoneticPr fontId="5"/>
  </si>
  <si>
    <t>-</t>
    <phoneticPr fontId="5"/>
  </si>
  <si>
    <t>-</t>
    <phoneticPr fontId="5"/>
  </si>
  <si>
    <t>循環型社会形成推進基本計画において、掲げられている重要な課題であり、本事業は水平リサイクル等の高度なリサイクルを推進させる優先度の高い事業である。</t>
    <rPh sb="0" eb="2">
      <t>ジュンカン</t>
    </rPh>
    <rPh sb="2" eb="3">
      <t>ガタ</t>
    </rPh>
    <rPh sb="3" eb="5">
      <t>シャカイ</t>
    </rPh>
    <rPh sb="5" eb="7">
      <t>ケイセイ</t>
    </rPh>
    <rPh sb="7" eb="9">
      <t>スイシン</t>
    </rPh>
    <rPh sb="9" eb="11">
      <t>キホン</t>
    </rPh>
    <rPh sb="11" eb="13">
      <t>ケイカク</t>
    </rPh>
    <rPh sb="18" eb="19">
      <t>カカ</t>
    </rPh>
    <rPh sb="25" eb="27">
      <t>ジュウヨウ</t>
    </rPh>
    <rPh sb="28" eb="30">
      <t>カダイ</t>
    </rPh>
    <rPh sb="34" eb="35">
      <t>ホン</t>
    </rPh>
    <rPh sb="35" eb="37">
      <t>ジギョウ</t>
    </rPh>
    <rPh sb="38" eb="40">
      <t>スイヘイ</t>
    </rPh>
    <rPh sb="45" eb="46">
      <t>ナド</t>
    </rPh>
    <rPh sb="47" eb="49">
      <t>コウド</t>
    </rPh>
    <rPh sb="56" eb="58">
      <t>スイシン</t>
    </rPh>
    <rPh sb="61" eb="64">
      <t>ユウセンド</t>
    </rPh>
    <rPh sb="65" eb="66">
      <t>タカ</t>
    </rPh>
    <rPh sb="67" eb="69">
      <t>ジギョウ</t>
    </rPh>
    <phoneticPr fontId="5"/>
  </si>
  <si>
    <t>二酸化炭素排出抑制対策を目的とした補助事業であるため、国が統括的に実施する必要がある。</t>
    <rPh sb="0" eb="3">
      <t>ニサンカ</t>
    </rPh>
    <rPh sb="3" eb="5">
      <t>タンソ</t>
    </rPh>
    <rPh sb="5" eb="7">
      <t>ハイシュツ</t>
    </rPh>
    <rPh sb="7" eb="9">
      <t>ヨクセイ</t>
    </rPh>
    <rPh sb="9" eb="11">
      <t>タイサク</t>
    </rPh>
    <rPh sb="17" eb="19">
      <t>ホジョ</t>
    </rPh>
    <rPh sb="29" eb="32">
      <t>トウカツテキ</t>
    </rPh>
    <phoneticPr fontId="5"/>
  </si>
  <si>
    <t>低炭素型社会と循環型社会の統合的実現は、中環審意見具申においても掲げられている我が国の喫緊の課題であり、本事業に対する国民や社会のニーズは高い。</t>
    <rPh sb="0" eb="3">
      <t>テイタンソ</t>
    </rPh>
    <rPh sb="3" eb="4">
      <t>ガタ</t>
    </rPh>
    <rPh sb="4" eb="6">
      <t>シャカイ</t>
    </rPh>
    <rPh sb="7" eb="10">
      <t>ジュンカンガタ</t>
    </rPh>
    <rPh sb="10" eb="12">
      <t>シャカイ</t>
    </rPh>
    <rPh sb="13" eb="16">
      <t>トウゴウテキ</t>
    </rPh>
    <rPh sb="16" eb="18">
      <t>ジツゲン</t>
    </rPh>
    <rPh sb="20" eb="23">
      <t>チュウカンシン</t>
    </rPh>
    <rPh sb="23" eb="25">
      <t>イケン</t>
    </rPh>
    <rPh sb="25" eb="27">
      <t>グシン</t>
    </rPh>
    <rPh sb="32" eb="33">
      <t>カカ</t>
    </rPh>
    <rPh sb="39" eb="40">
      <t>ワ</t>
    </rPh>
    <rPh sb="41" eb="42">
      <t>クニ</t>
    </rPh>
    <rPh sb="52" eb="53">
      <t>ホン</t>
    </rPh>
    <rPh sb="53" eb="55">
      <t>ジギョウ</t>
    </rPh>
    <rPh sb="56" eb="57">
      <t>タイ</t>
    </rPh>
    <phoneticPr fontId="5"/>
  </si>
  <si>
    <t>　天然資源に乏しい我が国では、低炭素・資源循環の統合的アプローチにより、持続可能なエネルギー資源を生産・消費する社会システムの構築をすることが極めて重要である。このため、都市鉱山等の有効活用が期待されるところであるが、再生資源回収量を増加させた場合に資源選別等に伴うCO2排出量の増加が懸念されるため、省CO2型リサイクル高度化設備の普及を推進し、リサイクルの低炭素化と資源循環を同時に推進する。</t>
    <phoneticPr fontId="5"/>
  </si>
  <si>
    <t>　天然資源に乏しい我が国では、持続可能なエネルギー資源を生産・消費する社会システム構築に向けて、製品に含まれるレアメタル等の都市鉱山や、プラスチック等の化石燃料由来製品、食品廃棄物等のバイオマス資源等を有効活用にすることが期待されるが、再生資源回収量を増加させた場合に資源選別や輸送等に伴うCO2排出量の増加が懸念されている。このため、自動車、電気・電子機器、容器包装等の使用済製品等のリサイクルプロセス全体を省CO2化すると同時に、再生資源の回収量の増加・質の向上等により資源効率性を高める省CO2型リサイクル高度化設備の導入に対して、補助を行う。</t>
    <rPh sb="265" eb="266">
      <t>タイ</t>
    </rPh>
    <rPh sb="269" eb="271">
      <t>ホジョ</t>
    </rPh>
    <rPh sb="272" eb="273">
      <t>オコナ</t>
    </rPh>
    <phoneticPr fontId="5"/>
  </si>
  <si>
    <t>室長　田中　良典</t>
    <rPh sb="3" eb="5">
      <t>タナカ</t>
    </rPh>
    <rPh sb="6" eb="8">
      <t>ヨシノリ</t>
    </rPh>
    <phoneticPr fontId="5"/>
  </si>
  <si>
    <t>Ｃｏ２排出削減量の多い効率的な補助対象から優先的に補助するなど、効率的な実施に努めること。</t>
    <phoneticPr fontId="5"/>
  </si>
  <si>
    <t>既に審査基準にＣｏ２排出削減量の項目を入れ効率的な執行に努めているところであるが、より効率的な執行が行えるよう審査基準の見直しを適宜実施する予定。</t>
    <phoneticPr fontId="5"/>
  </si>
  <si>
    <t>現状通り</t>
  </si>
  <si>
    <t>点検対象外</t>
    <rPh sb="0" eb="2">
      <t>テンケン</t>
    </rPh>
    <rPh sb="2" eb="5">
      <t>タイショウガイ</t>
    </rPh>
    <phoneticPr fontId="5"/>
  </si>
  <si>
    <t>アルミ等を合金単位で選別可能とするX線等を用いた設備は、大幅なエネルギー起源二酸化炭素排出削減を可能とするが、設備が高額であることから、新たに本事業で支援を行い普及を図る必要があるため増額要求とした。</t>
    <rPh sb="68" eb="69">
      <t>アラ</t>
    </rPh>
    <rPh sb="85" eb="87">
      <t>ヒツヨウ</t>
    </rPh>
    <rPh sb="92" eb="94">
      <t>ゾウガク</t>
    </rPh>
    <rPh sb="94" eb="96">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</si>
</sst>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137568</xdr:colOff>
      <xdr:row>140</xdr:row>
      <xdr:rowOff>317500</xdr:rowOff>
    </xdr:from>
    <xdr:to>
      <xdr:col>30</xdr:col>
      <xdr:colOff>175044</xdr:colOff>
      <xdr:row>142</xdr:row>
      <xdr:rowOff>337746</xdr:rowOff>
    </xdr:to>
    <xdr:sp macro="" textlink="">
      <xdr:nvSpPr>
        <xdr:cNvPr id="11" name="テキスト ボックス 10"/>
        <xdr:cNvSpPr txBox="1"/>
      </xdr:nvSpPr>
      <xdr:spPr>
        <a:xfrm>
          <a:off x="4811168" y="30937200"/>
          <a:ext cx="1459876" cy="7314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９００百万円</a:t>
          </a:r>
        </a:p>
      </xdr:txBody>
    </xdr:sp>
    <xdr:clientData/>
  </xdr:twoCellAnchor>
  <xdr:twoCellAnchor>
    <xdr:from>
      <xdr:col>27</xdr:col>
      <xdr:colOff>42818</xdr:colOff>
      <xdr:row>142</xdr:row>
      <xdr:rowOff>337746</xdr:rowOff>
    </xdr:from>
    <xdr:to>
      <xdr:col>27</xdr:col>
      <xdr:colOff>54706</xdr:colOff>
      <xdr:row>144</xdr:row>
      <xdr:rowOff>31683</xdr:rowOff>
    </xdr:to>
    <xdr:cxnSp macro="">
      <xdr:nvCxnSpPr>
        <xdr:cNvPr id="12" name="直線矢印コネクタ 11"/>
        <xdr:cNvCxnSpPr>
          <a:stCxn id="11" idx="2"/>
          <a:endCxn id="15" idx="0"/>
        </xdr:cNvCxnSpPr>
      </xdr:nvCxnSpPr>
      <xdr:spPr>
        <a:xfrm flipH="1">
          <a:off x="5529218" y="31668646"/>
          <a:ext cx="11888" cy="405137"/>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101600</xdr:colOff>
      <xdr:row>144</xdr:row>
      <xdr:rowOff>31686</xdr:rowOff>
    </xdr:from>
    <xdr:to>
      <xdr:col>34</xdr:col>
      <xdr:colOff>201068</xdr:colOff>
      <xdr:row>150</xdr:row>
      <xdr:rowOff>154783</xdr:rowOff>
    </xdr:to>
    <xdr:grpSp>
      <xdr:nvGrpSpPr>
        <xdr:cNvPr id="13" name="グループ化 44"/>
        <xdr:cNvGrpSpPr>
          <a:grpSpLocks/>
        </xdr:cNvGrpSpPr>
      </xdr:nvGrpSpPr>
      <xdr:grpSpPr bwMode="auto">
        <a:xfrm>
          <a:off x="3947319" y="30475967"/>
          <a:ext cx="3135562" cy="2266222"/>
          <a:chOff x="1441936" y="29540485"/>
          <a:chExt cx="2935741" cy="1872030"/>
        </a:xfrm>
      </xdr:grpSpPr>
      <xdr:sp macro="" textlink="">
        <xdr:nvSpPr>
          <xdr:cNvPr id="14" name="テキスト ボックス 13"/>
          <xdr:cNvSpPr txBox="1"/>
        </xdr:nvSpPr>
        <xdr:spPr>
          <a:xfrm>
            <a:off x="1441936" y="29851590"/>
            <a:ext cx="2935741" cy="8623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非営利法人</a:t>
            </a:r>
            <a:endParaRPr kumimoji="1" lang="en-US" altLang="ja-JP" sz="1100"/>
          </a:p>
          <a:p>
            <a:pPr algn="ctr"/>
            <a:r>
              <a:rPr kumimoji="1" lang="ja-JP" altLang="en-US" sz="1100"/>
              <a:t>（平成</a:t>
            </a:r>
            <a:r>
              <a:rPr kumimoji="1" lang="en-US" altLang="ja-JP" sz="1100"/>
              <a:t>27</a:t>
            </a:r>
            <a:r>
              <a:rPr kumimoji="1" lang="ja-JP" altLang="en-US" sz="1100"/>
              <a:t>年度は公益財団法人</a:t>
            </a:r>
            <a:endParaRPr kumimoji="1" lang="en-US" altLang="ja-JP" sz="1100"/>
          </a:p>
          <a:p>
            <a:pPr algn="ctr"/>
            <a:r>
              <a:rPr kumimoji="1" lang="ja-JP" altLang="en-US" sz="1100"/>
              <a:t>廃棄物・３Ｒ研究財団</a:t>
            </a:r>
            <a:r>
              <a:rPr kumimoji="1" lang="ja-JP" altLang="en-US" sz="1100">
                <a:solidFill>
                  <a:schemeClr val="dk1"/>
                </a:solidFill>
                <a:effectLst/>
                <a:latin typeface="+mn-lt"/>
                <a:ea typeface="+mn-ea"/>
                <a:cs typeface="+mn-cs"/>
              </a:rPr>
              <a:t>に決定）</a:t>
            </a:r>
            <a:endParaRPr kumimoji="1" lang="en-US" altLang="ja-JP" sz="1100">
              <a:solidFill>
                <a:schemeClr val="dk1"/>
              </a:solidFill>
              <a:effectLst/>
              <a:latin typeface="+mn-lt"/>
              <a:ea typeface="+mn-ea"/>
              <a:cs typeface="+mn-cs"/>
            </a:endParaRPr>
          </a:p>
        </xdr:txBody>
      </xdr:sp>
      <xdr:sp macro="" textlink="">
        <xdr:nvSpPr>
          <xdr:cNvPr id="15" name="テキスト ボックス 14"/>
          <xdr:cNvSpPr txBox="1"/>
        </xdr:nvSpPr>
        <xdr:spPr>
          <a:xfrm>
            <a:off x="2071403" y="29540485"/>
            <a:ext cx="1663905"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6" name="大かっこ 15"/>
          <xdr:cNvSpPr/>
        </xdr:nvSpPr>
        <xdr:spPr>
          <a:xfrm>
            <a:off x="1486766" y="30831321"/>
            <a:ext cx="2840114" cy="581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間接補助事業者の公募、選定、補助金交付事務等を行う</a:t>
            </a:r>
            <a:endParaRPr lang="ja-JP" altLang="ja-JP">
              <a:effectLst/>
            </a:endParaRPr>
          </a:p>
        </xdr:txBody>
      </xdr:sp>
    </xdr:grpSp>
    <xdr:clientData/>
  </xdr:twoCellAnchor>
  <xdr:twoCellAnchor>
    <xdr:from>
      <xdr:col>26</xdr:col>
      <xdr:colOff>194406</xdr:colOff>
      <xdr:row>150</xdr:row>
      <xdr:rowOff>285358</xdr:rowOff>
    </xdr:from>
    <xdr:to>
      <xdr:col>26</xdr:col>
      <xdr:colOff>195218</xdr:colOff>
      <xdr:row>151</xdr:row>
      <xdr:rowOff>246044</xdr:rowOff>
    </xdr:to>
    <xdr:cxnSp macro="">
      <xdr:nvCxnSpPr>
        <xdr:cNvPr id="17" name="直線矢印コネクタ 16"/>
        <xdr:cNvCxnSpPr/>
      </xdr:nvCxnSpPr>
      <xdr:spPr>
        <a:xfrm>
          <a:off x="5456969" y="34039577"/>
          <a:ext cx="812" cy="317873"/>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152</xdr:row>
      <xdr:rowOff>31731</xdr:rowOff>
    </xdr:from>
    <xdr:to>
      <xdr:col>34</xdr:col>
      <xdr:colOff>175668</xdr:colOff>
      <xdr:row>157</xdr:row>
      <xdr:rowOff>23283</xdr:rowOff>
    </xdr:to>
    <xdr:grpSp>
      <xdr:nvGrpSpPr>
        <xdr:cNvPr id="18" name="グループ化 44"/>
        <xdr:cNvGrpSpPr>
          <a:grpSpLocks/>
        </xdr:cNvGrpSpPr>
      </xdr:nvGrpSpPr>
      <xdr:grpSpPr bwMode="auto">
        <a:xfrm>
          <a:off x="3921919" y="33333512"/>
          <a:ext cx="3135562" cy="1777490"/>
          <a:chOff x="1441936" y="29466761"/>
          <a:chExt cx="2935741" cy="1774576"/>
        </a:xfrm>
      </xdr:grpSpPr>
      <xdr:sp macro="" textlink="">
        <xdr:nvSpPr>
          <xdr:cNvPr id="19" name="テキスト ボックス 18"/>
          <xdr:cNvSpPr txBox="1"/>
        </xdr:nvSpPr>
        <xdr:spPr>
          <a:xfrm>
            <a:off x="1441936" y="29851590"/>
            <a:ext cx="2935741" cy="8623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民間団体等</a:t>
            </a:r>
            <a:endParaRPr kumimoji="1" lang="en-US" altLang="ja-JP" sz="1100"/>
          </a:p>
          <a:p>
            <a:pPr algn="ctr"/>
            <a:r>
              <a:rPr kumimoji="1" lang="ja-JP" altLang="en-US" sz="1100"/>
              <a:t>設備費の１／２を上限に補助</a:t>
            </a:r>
          </a:p>
        </xdr:txBody>
      </xdr:sp>
      <xdr:sp macro="" textlink="">
        <xdr:nvSpPr>
          <xdr:cNvPr id="20" name="テキスト ボックス 19"/>
          <xdr:cNvSpPr txBox="1"/>
        </xdr:nvSpPr>
        <xdr:spPr>
          <a:xfrm>
            <a:off x="2083248" y="29466761"/>
            <a:ext cx="1663905"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21" name="大かっこ 20"/>
          <xdr:cNvSpPr/>
        </xdr:nvSpPr>
        <xdr:spPr>
          <a:xfrm>
            <a:off x="1486766" y="30831322"/>
            <a:ext cx="2840114" cy="410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省</a:t>
            </a:r>
            <a:r>
              <a:rPr lang="en-US" altLang="ja-JP">
                <a:effectLst/>
              </a:rPr>
              <a:t>CO2</a:t>
            </a:r>
            <a:r>
              <a:rPr lang="ja-JP" altLang="en-US">
                <a:effectLst/>
              </a:rPr>
              <a:t>型リサイクル高度化設備の導入</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24" zoomScale="80" zoomScaleNormal="75" zoomScaleSheetLayoutView="8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361</v>
      </c>
      <c r="AR2" s="686"/>
      <c r="AS2" s="68" t="str">
        <f>IF(OR(AQ2="　", AQ2=""), "", "-")</f>
        <v>-</v>
      </c>
      <c r="AT2" s="687">
        <v>1</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99</v>
      </c>
      <c r="H5" s="623"/>
      <c r="I5" s="623"/>
      <c r="J5" s="623"/>
      <c r="K5" s="623"/>
      <c r="L5" s="623"/>
      <c r="M5" s="662" t="s">
        <v>92</v>
      </c>
      <c r="N5" s="663"/>
      <c r="O5" s="663"/>
      <c r="P5" s="663"/>
      <c r="Q5" s="663"/>
      <c r="R5" s="664"/>
      <c r="S5" s="622" t="s">
        <v>103</v>
      </c>
      <c r="T5" s="623"/>
      <c r="U5" s="623"/>
      <c r="V5" s="623"/>
      <c r="W5" s="623"/>
      <c r="X5" s="624"/>
      <c r="Y5" s="454" t="s">
        <v>3</v>
      </c>
      <c r="Z5" s="455"/>
      <c r="AA5" s="455"/>
      <c r="AB5" s="455"/>
      <c r="AC5" s="455"/>
      <c r="AD5" s="456"/>
      <c r="AE5" s="457" t="s">
        <v>472</v>
      </c>
      <c r="AF5" s="458"/>
      <c r="AG5" s="458"/>
      <c r="AH5" s="458"/>
      <c r="AI5" s="458"/>
      <c r="AJ5" s="458"/>
      <c r="AK5" s="458"/>
      <c r="AL5" s="458"/>
      <c r="AM5" s="458"/>
      <c r="AN5" s="458"/>
      <c r="AO5" s="458"/>
      <c r="AP5" s="459"/>
      <c r="AQ5" s="460" t="s">
        <v>505</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477</v>
      </c>
      <c r="AF6" s="472"/>
      <c r="AG6" s="472"/>
      <c r="AH6" s="472"/>
      <c r="AI6" s="472"/>
      <c r="AJ6" s="472"/>
      <c r="AK6" s="472"/>
      <c r="AL6" s="472"/>
      <c r="AM6" s="472"/>
      <c r="AN6" s="472"/>
      <c r="AO6" s="472"/>
      <c r="AP6" s="472"/>
      <c r="AQ6" s="473"/>
      <c r="AR6" s="473"/>
      <c r="AS6" s="473"/>
      <c r="AT6" s="473"/>
      <c r="AU6" s="473"/>
      <c r="AV6" s="473"/>
      <c r="AW6" s="473"/>
      <c r="AX6" s="474"/>
    </row>
    <row r="7" spans="1:50" ht="69.7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493</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503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478</v>
      </c>
      <c r="Q13" s="185"/>
      <c r="R13" s="185"/>
      <c r="S13" s="185"/>
      <c r="T13" s="185"/>
      <c r="U13" s="185"/>
      <c r="V13" s="186"/>
      <c r="W13" s="184" t="s">
        <v>480</v>
      </c>
      <c r="X13" s="185"/>
      <c r="Y13" s="185"/>
      <c r="Z13" s="185"/>
      <c r="AA13" s="185"/>
      <c r="AB13" s="185"/>
      <c r="AC13" s="186"/>
      <c r="AD13" s="184" t="s">
        <v>480</v>
      </c>
      <c r="AE13" s="185"/>
      <c r="AF13" s="185"/>
      <c r="AG13" s="185"/>
      <c r="AH13" s="185"/>
      <c r="AI13" s="185"/>
      <c r="AJ13" s="186"/>
      <c r="AK13" s="184">
        <v>900</v>
      </c>
      <c r="AL13" s="185"/>
      <c r="AM13" s="185"/>
      <c r="AN13" s="185"/>
      <c r="AO13" s="185"/>
      <c r="AP13" s="185"/>
      <c r="AQ13" s="186"/>
      <c r="AR13" s="198">
        <v>1500</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475</v>
      </c>
      <c r="AL15" s="185"/>
      <c r="AM15" s="185"/>
      <c r="AN15" s="185"/>
      <c r="AO15" s="185"/>
      <c r="AP15" s="185"/>
      <c r="AQ15" s="186"/>
      <c r="AR15" s="184" t="s">
        <v>498</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475</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479</v>
      </c>
      <c r="Q17" s="185"/>
      <c r="R17" s="185"/>
      <c r="S17" s="185"/>
      <c r="T17" s="185"/>
      <c r="U17" s="185"/>
      <c r="V17" s="186"/>
      <c r="W17" s="184" t="s">
        <v>478</v>
      </c>
      <c r="X17" s="185"/>
      <c r="Y17" s="185"/>
      <c r="Z17" s="185"/>
      <c r="AA17" s="185"/>
      <c r="AB17" s="185"/>
      <c r="AC17" s="186"/>
      <c r="AD17" s="184" t="s">
        <v>480</v>
      </c>
      <c r="AE17" s="185"/>
      <c r="AF17" s="185"/>
      <c r="AG17" s="185"/>
      <c r="AH17" s="185"/>
      <c r="AI17" s="185"/>
      <c r="AJ17" s="186"/>
      <c r="AK17" s="184" t="s">
        <v>475</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900</v>
      </c>
      <c r="AL18" s="657"/>
      <c r="AM18" s="657"/>
      <c r="AN18" s="657"/>
      <c r="AO18" s="657"/>
      <c r="AP18" s="657"/>
      <c r="AQ18" s="658"/>
      <c r="AR18" s="656">
        <f t="shared" ref="AR18" si="2">SUM(AR13:AX17)</f>
        <v>1500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480</v>
      </c>
      <c r="Q19" s="185"/>
      <c r="R19" s="185"/>
      <c r="S19" s="185"/>
      <c r="T19" s="185"/>
      <c r="U19" s="185"/>
      <c r="V19" s="186"/>
      <c r="W19" s="184" t="s">
        <v>478</v>
      </c>
      <c r="X19" s="185"/>
      <c r="Y19" s="185"/>
      <c r="Z19" s="185"/>
      <c r="AA19" s="185"/>
      <c r="AB19" s="185"/>
      <c r="AC19" s="186"/>
      <c r="AD19" s="184" t="s">
        <v>478</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495</v>
      </c>
      <c r="H23" s="84"/>
      <c r="I23" s="84"/>
      <c r="J23" s="84"/>
      <c r="K23" s="84"/>
      <c r="L23" s="84"/>
      <c r="M23" s="84"/>
      <c r="N23" s="84"/>
      <c r="O23" s="85"/>
      <c r="P23" s="228" t="s">
        <v>494</v>
      </c>
      <c r="Q23" s="243"/>
      <c r="R23" s="243"/>
      <c r="S23" s="243"/>
      <c r="T23" s="243"/>
      <c r="U23" s="243"/>
      <c r="V23" s="243"/>
      <c r="W23" s="243"/>
      <c r="X23" s="244"/>
      <c r="Y23" s="237" t="s">
        <v>14</v>
      </c>
      <c r="Z23" s="238"/>
      <c r="AA23" s="239"/>
      <c r="AB23" s="176" t="s">
        <v>481</v>
      </c>
      <c r="AC23" s="177"/>
      <c r="AD23" s="177"/>
      <c r="AE23" s="97" t="s">
        <v>478</v>
      </c>
      <c r="AF23" s="98"/>
      <c r="AG23" s="98"/>
      <c r="AH23" s="98"/>
      <c r="AI23" s="99"/>
      <c r="AJ23" s="97" t="s">
        <v>480</v>
      </c>
      <c r="AK23" s="98"/>
      <c r="AL23" s="98"/>
      <c r="AM23" s="98"/>
      <c r="AN23" s="99"/>
      <c r="AO23" s="97" t="s">
        <v>479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481</v>
      </c>
      <c r="AC24" s="206"/>
      <c r="AD24" s="206"/>
      <c r="AE24" s="97" t="s">
        <v>478</v>
      </c>
      <c r="AF24" s="98"/>
      <c r="AG24" s="98"/>
      <c r="AH24" s="98"/>
      <c r="AI24" s="99"/>
      <c r="AJ24" s="97" t="s">
        <v>478</v>
      </c>
      <c r="AK24" s="98"/>
      <c r="AL24" s="98"/>
      <c r="AM24" s="98"/>
      <c r="AN24" s="99"/>
      <c r="AO24" s="97" t="s">
        <v>479</v>
      </c>
      <c r="AP24" s="98"/>
      <c r="AQ24" s="98"/>
      <c r="AR24" s="98"/>
      <c r="AS24" s="99"/>
      <c r="AT24" s="97">
        <v>20000</v>
      </c>
      <c r="AU24" s="98"/>
      <c r="AV24" s="98"/>
      <c r="AW24" s="98"/>
      <c r="AX24" s="357"/>
    </row>
    <row r="25" spans="1:50" ht="30.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t="s">
        <v>480</v>
      </c>
      <c r="AK25" s="98"/>
      <c r="AL25" s="98"/>
      <c r="AM25" s="98"/>
      <c r="AN25" s="99"/>
      <c r="AO25" s="97" t="s">
        <v>478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482</v>
      </c>
      <c r="H68" s="243"/>
      <c r="I68" s="243"/>
      <c r="J68" s="243"/>
      <c r="K68" s="243"/>
      <c r="L68" s="243"/>
      <c r="M68" s="243"/>
      <c r="N68" s="243"/>
      <c r="O68" s="243"/>
      <c r="P68" s="243"/>
      <c r="Q68" s="243"/>
      <c r="R68" s="243"/>
      <c r="S68" s="243"/>
      <c r="T68" s="243"/>
      <c r="U68" s="243"/>
      <c r="V68" s="243"/>
      <c r="W68" s="243"/>
      <c r="X68" s="244"/>
      <c r="Y68" s="625" t="s">
        <v>66</v>
      </c>
      <c r="Z68" s="626"/>
      <c r="AA68" s="627"/>
      <c r="AB68" s="120" t="s">
        <v>483</v>
      </c>
      <c r="AC68" s="121"/>
      <c r="AD68" s="122"/>
      <c r="AE68" s="97" t="s">
        <v>478</v>
      </c>
      <c r="AF68" s="98"/>
      <c r="AG68" s="98"/>
      <c r="AH68" s="98"/>
      <c r="AI68" s="99"/>
      <c r="AJ68" s="97" t="s">
        <v>480</v>
      </c>
      <c r="AK68" s="98"/>
      <c r="AL68" s="98"/>
      <c r="AM68" s="98"/>
      <c r="AN68" s="99"/>
      <c r="AO68" s="97" t="s">
        <v>478</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478</v>
      </c>
      <c r="AF69" s="98"/>
      <c r="AG69" s="98"/>
      <c r="AH69" s="98"/>
      <c r="AI69" s="99"/>
      <c r="AJ69" s="97" t="s">
        <v>478</v>
      </c>
      <c r="AK69" s="98"/>
      <c r="AL69" s="98"/>
      <c r="AM69" s="98"/>
      <c r="AN69" s="99"/>
      <c r="AO69" s="97" t="s">
        <v>478</v>
      </c>
      <c r="AP69" s="98"/>
      <c r="AQ69" s="98"/>
      <c r="AR69" s="98"/>
      <c r="AS69" s="99"/>
      <c r="AT69" s="97">
        <v>20</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4" t="s">
        <v>17</v>
      </c>
      <c r="Z83" s="545"/>
      <c r="AA83" s="546"/>
      <c r="AB83" s="672" t="s">
        <v>485</v>
      </c>
      <c r="AC83" s="124"/>
      <c r="AD83" s="125"/>
      <c r="AE83" s="214" t="s">
        <v>478</v>
      </c>
      <c r="AF83" s="215"/>
      <c r="AG83" s="215"/>
      <c r="AH83" s="215"/>
      <c r="AI83" s="215"/>
      <c r="AJ83" s="214" t="s">
        <v>478</v>
      </c>
      <c r="AK83" s="215"/>
      <c r="AL83" s="215"/>
      <c r="AM83" s="215"/>
      <c r="AN83" s="215"/>
      <c r="AO83" s="214" t="s">
        <v>478</v>
      </c>
      <c r="AP83" s="215"/>
      <c r="AQ83" s="215"/>
      <c r="AR83" s="215"/>
      <c r="AS83" s="215"/>
      <c r="AT83" s="97">
        <v>45000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486</v>
      </c>
      <c r="AC84" s="101"/>
      <c r="AD84" s="102"/>
      <c r="AE84" s="100" t="s">
        <v>480</v>
      </c>
      <c r="AF84" s="101"/>
      <c r="AG84" s="101"/>
      <c r="AH84" s="101"/>
      <c r="AI84" s="102"/>
      <c r="AJ84" s="100" t="s">
        <v>478</v>
      </c>
      <c r="AK84" s="101"/>
      <c r="AL84" s="101"/>
      <c r="AM84" s="101"/>
      <c r="AN84" s="102"/>
      <c r="AO84" s="100" t="s">
        <v>478</v>
      </c>
      <c r="AP84" s="101"/>
      <c r="AQ84" s="101"/>
      <c r="AR84" s="101"/>
      <c r="AS84" s="102"/>
      <c r="AT84" s="100" t="s">
        <v>497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4.5" customHeight="1" x14ac:dyDescent="0.15">
      <c r="A98" s="609"/>
      <c r="B98" s="610"/>
      <c r="C98" s="541" t="s">
        <v>487</v>
      </c>
      <c r="D98" s="542"/>
      <c r="E98" s="542"/>
      <c r="F98" s="542"/>
      <c r="G98" s="542"/>
      <c r="H98" s="542"/>
      <c r="I98" s="542"/>
      <c r="J98" s="542"/>
      <c r="K98" s="543"/>
      <c r="L98" s="184">
        <v>900</v>
      </c>
      <c r="M98" s="185"/>
      <c r="N98" s="185"/>
      <c r="O98" s="185"/>
      <c r="P98" s="185"/>
      <c r="Q98" s="186"/>
      <c r="R98" s="184">
        <v>1500</v>
      </c>
      <c r="S98" s="185"/>
      <c r="T98" s="185"/>
      <c r="U98" s="185"/>
      <c r="V98" s="185"/>
      <c r="W98" s="186"/>
      <c r="X98" s="71" t="s">
        <v>510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8.75"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900</v>
      </c>
      <c r="M104" s="602"/>
      <c r="N104" s="602"/>
      <c r="O104" s="602"/>
      <c r="P104" s="602"/>
      <c r="Q104" s="603"/>
      <c r="R104" s="601">
        <f>SUM(R98:W103)</f>
        <v>1500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6" t="s">
        <v>502</v>
      </c>
      <c r="AH108" s="347"/>
      <c r="AI108" s="347"/>
      <c r="AJ108" s="347"/>
      <c r="AK108" s="347"/>
      <c r="AL108" s="347"/>
      <c r="AM108" s="347"/>
      <c r="AN108" s="347"/>
      <c r="AO108" s="347"/>
      <c r="AP108" s="347"/>
      <c r="AQ108" s="347"/>
      <c r="AR108" s="347"/>
      <c r="AS108" s="347"/>
      <c r="AT108" s="347"/>
      <c r="AU108" s="347"/>
      <c r="AV108" s="347"/>
      <c r="AW108" s="347"/>
      <c r="AX108" s="348"/>
    </row>
    <row r="109" spans="1:50" ht="55.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349" t="s">
        <v>501</v>
      </c>
      <c r="AH109" s="259"/>
      <c r="AI109" s="259"/>
      <c r="AJ109" s="259"/>
      <c r="AK109" s="259"/>
      <c r="AL109" s="259"/>
      <c r="AM109" s="259"/>
      <c r="AN109" s="259"/>
      <c r="AO109" s="259"/>
      <c r="AP109" s="259"/>
      <c r="AQ109" s="259"/>
      <c r="AR109" s="259"/>
      <c r="AS109" s="259"/>
      <c r="AT109" s="259"/>
      <c r="AU109" s="259"/>
      <c r="AV109" s="259"/>
      <c r="AW109" s="259"/>
      <c r="AX109" s="283"/>
    </row>
    <row r="110" spans="1:50" ht="55.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476" t="s">
        <v>500</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488</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488</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488</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488</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488</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488</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26.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488</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488</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488</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488</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474</v>
      </c>
      <c r="AE122" s="277"/>
      <c r="AF122" s="277"/>
      <c r="AG122" s="323" t="s">
        <v>490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45" customHeight="1" x14ac:dyDescent="0.15">
      <c r="A124" s="251"/>
      <c r="B124" s="252"/>
      <c r="C124" s="284" t="s">
        <v>496</v>
      </c>
      <c r="D124" s="285"/>
      <c r="E124" s="285"/>
      <c r="F124" s="285"/>
      <c r="G124" s="285"/>
      <c r="H124" s="285"/>
      <c r="I124" s="285"/>
      <c r="J124" s="285"/>
      <c r="K124" s="285"/>
      <c r="L124" s="285"/>
      <c r="M124" s="285"/>
      <c r="N124" s="285"/>
      <c r="O124" s="286"/>
      <c r="P124" s="293"/>
      <c r="Q124" s="293"/>
      <c r="R124" s="293"/>
      <c r="S124" s="294"/>
      <c r="T124" s="258" t="s">
        <v>489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8.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478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6.25" customHeight="1" thickBot="1" x14ac:dyDescent="0.2">
      <c r="A129" s="430" t="s">
        <v>509</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9.75" customHeight="1" thickBot="1" x14ac:dyDescent="0.2">
      <c r="A131" s="390" t="s">
        <v>307</v>
      </c>
      <c r="B131" s="391"/>
      <c r="C131" s="391"/>
      <c r="D131" s="391"/>
      <c r="E131" s="392"/>
      <c r="F131" s="423" t="s">
        <v>506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7.75" customHeight="1" thickBot="1" x14ac:dyDescent="0.2">
      <c r="A133" s="558" t="s">
        <v>508</v>
      </c>
      <c r="B133" s="559"/>
      <c r="C133" s="559"/>
      <c r="D133" s="559"/>
      <c r="E133" s="560"/>
      <c r="F133" s="426" t="s">
        <v>507</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2.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470</v>
      </c>
      <c r="H137" s="550"/>
      <c r="I137" s="550"/>
      <c r="J137" s="550"/>
      <c r="K137" s="550"/>
      <c r="L137" s="550"/>
      <c r="M137" s="550"/>
      <c r="N137" s="550"/>
      <c r="O137" s="550"/>
      <c r="P137" s="551"/>
      <c r="Q137" s="320" t="s">
        <v>225</v>
      </c>
      <c r="R137" s="320"/>
      <c r="S137" s="320"/>
      <c r="T137" s="320"/>
      <c r="U137" s="320"/>
      <c r="V137" s="320"/>
      <c r="W137" s="549" t="s">
        <v>470</v>
      </c>
      <c r="X137" s="550"/>
      <c r="Y137" s="550"/>
      <c r="Z137" s="550"/>
      <c r="AA137" s="550"/>
      <c r="AB137" s="550"/>
      <c r="AC137" s="550"/>
      <c r="AD137" s="550"/>
      <c r="AE137" s="550"/>
      <c r="AF137" s="551"/>
      <c r="AG137" s="320" t="s">
        <v>226</v>
      </c>
      <c r="AH137" s="320"/>
      <c r="AI137" s="320"/>
      <c r="AJ137" s="320"/>
      <c r="AK137" s="320"/>
      <c r="AL137" s="320"/>
      <c r="AM137" s="521" t="s">
        <v>470</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470</v>
      </c>
      <c r="H138" s="318"/>
      <c r="I138" s="318"/>
      <c r="J138" s="318"/>
      <c r="K138" s="318"/>
      <c r="L138" s="318"/>
      <c r="M138" s="318"/>
      <c r="N138" s="318"/>
      <c r="O138" s="318"/>
      <c r="P138" s="319"/>
      <c r="Q138" s="429" t="s">
        <v>228</v>
      </c>
      <c r="R138" s="429"/>
      <c r="S138" s="429"/>
      <c r="T138" s="429"/>
      <c r="U138" s="429"/>
      <c r="V138" s="429"/>
      <c r="W138" s="317" t="s">
        <v>491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9"/>
      <c r="AR238" s="575"/>
      <c r="AS238" s="575"/>
      <c r="AT238" s="575"/>
      <c r="AU238" s="576"/>
      <c r="AV238" s="577"/>
      <c r="AW238" s="577"/>
      <c r="AX238" s="578"/>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38" max="16383" man="1"/>
    <brk id="177" max="49" man="1"/>
    <brk id="230" max="16383" man="1"/>
    <brk id="3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2015-08-31T11:33:45Z</cp:lastPrinted>
  <dcterms:created xsi:type="dcterms:W3CDTF">2012-03-13T00:50:25Z</dcterms:created>
  <dcterms:modified xsi:type="dcterms:W3CDTF">2015-08-31T11:35:47Z</dcterms:modified>
</cp:coreProperties>
</file>