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020" windowWidth="20520" windowHeight="40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25" i="3" l="1"/>
  <c r="AO30" i="3" l="1"/>
  <c r="AO25" i="3" l="1"/>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<sst xmlns="http://schemas.openxmlformats.org/spreadsheetml/2006/main" count="1394" uniqueCount="575">
  <si>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</si>
  <si>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</si>
  <si>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</si>
  <si>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</si>
  <si>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</si>
  <si>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</si>
  <si>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</si>
  <si>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</si>
  <si>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</si>
  <si>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</si>
  <si>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</si>
  <si>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</si>
  <si>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</si>
  <si>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</si>
  <si>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</si>
  <si>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</si>
  <si>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</si>
  <si>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</si>
  <si>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</si>
  <si>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</si>
  <si>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</si>
  <si>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</si>
  <si>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</si>
  <si>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</si>
  <si>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</si>
  <si>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</si>
  <si>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</si>
  <si>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</si>
  <si>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</si>
  <si>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</si>
  <si>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</si>
  <si>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</si>
  <si>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</si>
  <si>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</si>
  <si>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</si>
  <si>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</si>
  <si>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</si>
  <si>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</si>
  <si>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</si>
  <si>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</si>
  <si>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</si>
  <si>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</si>
  <si>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</si>
  <si>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</si>
  <si>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</si>
  <si>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</si>
  <si>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</si>
  <si>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</si>
  <si>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</si>
  <si>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</si>
  <si>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</si>
  <si>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</si>
  <si>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</si>
  <si>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</si>
  <si>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</si>
  <si>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</si>
  <si>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</si>
  <si>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</si>
  <si>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</si>
  <si>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</si>
  <si>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</si>
  <si>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</si>
  <si>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</si>
  <si>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</si>
  <si>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</si>
  <si>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</si>
  <si>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</si>
  <si>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</si>
  <si>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</si>
  <si>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</si>
  <si>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</si>
  <si>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</si>
  <si>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</si>
  <si>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</si>
  <si>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</si>
  <si>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</si>
  <si>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</si>
  <si>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</si>
  <si>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</si>
  <si>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</si>
  <si>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</si>
  <si>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</si>
  <si>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</si>
  <si>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</si>
  <si>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</si>
  <si>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</si>
  <si>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</si>
  <si>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</si>
  <si>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</si>
  <si>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</si>
  <si>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</si>
  <si>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</si>
  <si>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</si>
  <si>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</si>
  <si>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</si>
  <si>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</si>
  <si>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</si>
  <si>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</si>
  <si>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</si>
  <si>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</si>
  <si>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</si>
  <si>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</si>
  <si>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</si>
  <si>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</si>
  <si>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</si>
  <si>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</si>
  <si>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</si>
  <si>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</si>
  <si>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</si>
  <si>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</si>
  <si>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</si>
  <si>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</si>
  <si>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</si>
  <si>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</si>
  <si>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</si>
  <si>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</si>
  <si>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</si>
  <si>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</si>
  <si>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</si>
  <si>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</si>
  <si>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</si>
  <si>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</si>
  <si>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</si>
  <si>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</si>
  <si>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</si>
  <si>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</si>
  <si>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</si>
  <si>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</si>
  <si>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</si>
  <si>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</si>
  <si>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</si>
  <si>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</si>
  <si>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</si>
  <si>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</si>
  <si>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</si>
  <si>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</si>
  <si>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</si>
  <si>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</si>
  <si>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</si>
  <si>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</si>
  <si>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</si>
  <si>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</si>
  <si>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</si>
  <si>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</si>
  <si>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</si>
  <si>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</si>
  <si>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</si>
  <si>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</si>
  <si>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</si>
  <si>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</si>
  <si>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</si>
  <si>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</si>
  <si>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</si>
  <si>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</si>
  <si>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</si>
  <si>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</si>
  <si>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</si>
  <si>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</si>
  <si>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</si>
  <si>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</si>
  <si>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</si>
  <si>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</si>
  <si>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</si>
  <si>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</si>
  <si>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</si>
  <si>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</si>
  <si>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</si>
  <si>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</si>
  <si>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</si>
  <si>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</si>
  <si>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</si>
  <si>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</si>
  <si>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</si>
  <si>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</si>
  <si>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</si>
  <si>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</si>
  <si>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</si>
  <si>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</si>
  <si>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</si>
  <si>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</si>
  <si>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</si>
  <si>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</si>
  <si>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</si>
  <si>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</si>
  <si>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</si>
  <si>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</si>
  <si>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</si>
  <si>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</si>
  <si>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</si>
  <si>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</si>
  <si>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</si>
  <si>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</si>
  <si>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</si>
  <si>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</si>
  <si>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</si>
  <si>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</si>
  <si>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</si>
  <si>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</si>
  <si>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</si>
  <si>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</si>
  <si>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</si>
  <si>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</si>
  <si>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</si>
  <si>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</si>
  <si>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</si>
  <si>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</si>
  <si>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</si>
  <si>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</si>
  <si>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</si>
  <si>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</si>
  <si>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</si>
  <si>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</si>
  <si>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</si>
  <si>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</si>
  <si>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</si>
  <si>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</si>
  <si>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</si>
  <si>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</si>
  <si>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</si>
  <si>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</si>
  <si>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</si>
  <si>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</si>
  <si>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</si>
  <si>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</si>
  <si>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</si>
  <si>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</si>
  <si>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</si>
  <si>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</si>
  <si>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</si>
  <si>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</si>
  <si>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</si>
  <si>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</si>
  <si>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</si>
  <si>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</si>
  <si>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</si>
  <si>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</si>
  <si>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</si>
  <si>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</si>
  <si>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</si>
  <si>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</si>
  <si>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</si>
  <si>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</si>
  <si>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</si>
  <si>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</si>
  <si>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</si>
  <si>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</si>
  <si>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</si>
  <si>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</si>
  <si>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</si>
  <si>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</si>
  <si>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</si>
  <si>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</si>
  <si>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</si>
  <si>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</si>
  <si>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</si>
  <si>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</si>
  <si>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</si>
  <si>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</si>
  <si>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</si>
  <si>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</si>
  <si>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</si>
  <si>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</si>
  <si>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</si>
  <si>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</si>
  <si>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</si>
  <si>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</si>
  <si>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</si>
  <si>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</si>
  <si>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</si>
  <si>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</si>
  <si>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</si>
  <si>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</si>
  <si>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</si>
  <si>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</si>
  <si>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</si>
  <si>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</si>
  <si>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</si>
  <si>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</si>
  <si>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</si>
  <si>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</si>
  <si>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</si>
  <si>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</si>
  <si>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</si>
  <si>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</si>
  <si>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</si>
  <si>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</si>
  <si>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</si>
  <si>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</si>
  <si>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</si>
  <si>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</si>
  <si>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</si>
  <si>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</si>
  <si>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</si>
  <si>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</si>
  <si>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</si>
  <si>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</si>
  <si>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</si>
  <si>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</si>
  <si>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</si>
  <si>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</si>
  <si>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</si>
  <si>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</si>
  <si>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</si>
  <si>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</si>
  <si>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</si>
  <si>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</si>
  <si>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</si>
  <si>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</si>
  <si>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</si>
  <si>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</si>
  <si>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</si>
  <si>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</si>
  <si>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</si>
  <si>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</si>
  <si>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</si>
  <si>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</si>
  <si>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</si>
  <si>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</si>
  <si>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</si>
  <si>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</si>
  <si>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</si>
  <si>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</si>
  <si>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</si>
  <si>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</si>
  <si>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</si>
  <si>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</si>
  <si>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</si>
  <si>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</si>
  <si>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</si>
  <si>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</si>
  <si>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</si>
  <si>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</si>
  <si>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</si>
  <si>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</si>
  <si>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</si>
  <si>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</si>
  <si>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</si>
  <si>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</si>
  <si>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</si>
  <si>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</si>
  <si>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</si>
  <si>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</si>
  <si>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</si>
  <si>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</si>
  <si>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</si>
  <si>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</si>
  <si>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</si>
  <si>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</si>
  <si>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</si>
  <si>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</si>
  <si>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</si>
  <si>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</si>
  <si>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</si>
  <si>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</si>
  <si>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</si>
  <si>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</si>
  <si>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</si>
  <si>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</si>
  <si>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</si>
  <si>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</si>
  <si>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</si>
  <si>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</si>
  <si>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</si>
  <si>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</si>
  <si>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</si>
  <si>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</si>
  <si>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</si>
  <si>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</si>
  <si>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</si>
  <si>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</si>
  <si>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</si>
  <si>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</si>
  <si>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</si>
  <si>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</si>
  <si>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</si>
  <si>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</si>
  <si>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</si>
  <si>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</si>
  <si>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</si>
  <si>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</si>
  <si>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</si>
  <si>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</si>
  <si>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</si>
  <si>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</si>
  <si>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</si>
  <si>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</si>
  <si>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</si>
  <si>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</si>
  <si>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</si>
  <si>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</si>
  <si>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</si>
  <si>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</si>
  <si>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</si>
  <si>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</si>
  <si>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</si>
  <si>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</si>
  <si>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</si>
  <si>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</si>
  <si>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</si>
  <si>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</si>
  <si>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</si>
  <si>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</si>
  <si>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</si>
  <si>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</si>
  <si>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</si>
  <si>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</si>
  <si>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</si>
  <si>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</si>
  <si>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</si>
  <si>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</si>
  <si>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</si>
  <si>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</si>
  <si>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</si>
  <si>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</si>
  <si>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</si>
  <si>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</si>
  <si>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</si>
  <si>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</si>
  <si>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</si>
  <si>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</si>
  <si>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</si>
  <si>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</si>
  <si>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</si>
  <si>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</si>
  <si>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</si>
  <si>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</si>
  <si>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</si>
  <si>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</si>
  <si>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</si>
  <si>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</si>
  <si>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</si>
  <si>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</si>
  <si>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</si>
  <si>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</si>
  <si>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</si>
  <si>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</si>
  <si>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</si>
  <si>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</si>
  <si>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</si>
  <si>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</si>
  <si>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</si>
  <si>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</si>
  <si>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</si>
  <si>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</si>
  <si>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</si>
  <si>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</si>
  <si>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</si>
  <si>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</si>
  <si>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</si>
  <si>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</si>
  <si>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</si>
  <si>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</si>
  <si>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</si>
  <si>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</si>
  <si>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</si>
  <si>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</si>
  <si>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</si>
  <si>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</si>
  <si>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</si>
  <si>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</si>
  <si>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</si>
  <si>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</si>
  <si>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</si>
  <si>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</si>
  <si>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</si>
  <si>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</si>
  <si>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</si>
  <si>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</si>
  <si>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原子力被災者に対する健康管理・健康調査</t>
    <rPh sb="0" eb="3">
      <t>ゲンシリョク</t>
    </rPh>
    <rPh sb="3" eb="6">
      <t>ヒサイシャ</t>
    </rPh>
    <rPh sb="7" eb="8">
      <t>タイ</t>
    </rPh>
    <rPh sb="10" eb="12">
      <t>ケンコウ</t>
    </rPh>
    <rPh sb="12" eb="14">
      <t>カンリ</t>
    </rPh>
    <rPh sb="15" eb="17">
      <t>ケンコウ</t>
    </rPh>
    <rPh sb="17" eb="19">
      <t>チョウサ</t>
    </rPh>
    <phoneticPr fontId="5"/>
  </si>
  <si>
    <t>○</t>
  </si>
  <si>
    <t>環境保健部</t>
    <rPh sb="0" eb="2">
      <t>カンキョウ</t>
    </rPh>
    <rPh sb="2" eb="5">
      <t>ホケンブ</t>
    </rPh>
    <phoneticPr fontId="5"/>
  </si>
  <si>
    <t>放射線環境管理担当参事官室</t>
  </si>
  <si>
    <t>１０　放射性物質による環境の汚染への対処
１０－３　放射線に係る一般住民の健康管理・健康不安対策</t>
  </si>
  <si>
    <t>福島県において、原子力災害から子どもをはじめ住民の健康を確保するために必要な事業を中長期的に実施するための基金を県に創設する。
福島原子力発電所事故を受け、福島県に「福島県民健康管理基金」を創設するなど、原子力被災者の健康の確保に必要な事業を中長期的に実施する体制を整備したところである。引き続き、原子力被災者の健康確保に万全を期す。</t>
    <phoneticPr fontId="5"/>
  </si>
  <si>
    <t>対応率
（相談員支援センターにおける相談対応）</t>
    <phoneticPr fontId="5"/>
  </si>
  <si>
    <t>住民セミナー・保健医療福祉等関係者研修会の開催件数</t>
    <rPh sb="0" eb="2">
      <t>ジュウミン</t>
    </rPh>
    <rPh sb="7" eb="9">
      <t>ホケン</t>
    </rPh>
    <rPh sb="9" eb="11">
      <t>イリョウ</t>
    </rPh>
    <rPh sb="11" eb="13">
      <t>フクシ</t>
    </rPh>
    <rPh sb="13" eb="14">
      <t>トウ</t>
    </rPh>
    <rPh sb="14" eb="17">
      <t>カンケイシャ</t>
    </rPh>
    <rPh sb="17" eb="20">
      <t>ケンシュウカイ</t>
    </rPh>
    <rPh sb="21" eb="23">
      <t>カイサイ</t>
    </rPh>
    <rPh sb="23" eb="25">
      <t>ケンスウ</t>
    </rPh>
    <phoneticPr fontId="5"/>
  </si>
  <si>
    <t>-</t>
    <phoneticPr fontId="5"/>
  </si>
  <si>
    <t>件</t>
    <rPh sb="0" eb="1">
      <t>ケン</t>
    </rPh>
    <phoneticPr fontId="5"/>
  </si>
  <si>
    <t>原子力災害影響調査等
委託費</t>
  </si>
  <si>
    <t>原子力災害影響調査等
交付金</t>
  </si>
  <si>
    <t>‐</t>
  </si>
  <si>
    <t>本事業は、福島県からの要望を踏まえたものであるため、引き続き、放射線による健康影響に対して、中長期の健康調査等の実施について着実に実施し、適切な執行となるよう努めることとする。</t>
    <phoneticPr fontId="5"/>
  </si>
  <si>
    <t>基金造成費</t>
    <rPh sb="0" eb="2">
      <t>キキン</t>
    </rPh>
    <rPh sb="2" eb="5">
      <t>ゾウセイヒ</t>
    </rPh>
    <phoneticPr fontId="5"/>
  </si>
  <si>
    <t>事業費</t>
    <rPh sb="0" eb="3">
      <t>ジギョウヒ</t>
    </rPh>
    <phoneticPr fontId="5"/>
  </si>
  <si>
    <t>ホールボディカウンタ性能維持</t>
    <rPh sb="10" eb="12">
      <t>セイノウ</t>
    </rPh>
    <rPh sb="12" eb="14">
      <t>イジ</t>
    </rPh>
    <phoneticPr fontId="5"/>
  </si>
  <si>
    <t>B.（公財）原子力安全研究協会</t>
    <phoneticPr fontId="5"/>
  </si>
  <si>
    <t>A.福島県</t>
    <rPh sb="2" eb="5">
      <t>フクシマケン</t>
    </rPh>
    <phoneticPr fontId="5"/>
  </si>
  <si>
    <t>県民健康調査支援のための人材育成に必要な講座の支援</t>
    <rPh sb="0" eb="2">
      <t>ケンミン</t>
    </rPh>
    <rPh sb="2" eb="4">
      <t>ケンコウ</t>
    </rPh>
    <rPh sb="4" eb="6">
      <t>チョウサ</t>
    </rPh>
    <rPh sb="6" eb="8">
      <t>シエン</t>
    </rPh>
    <rPh sb="12" eb="14">
      <t>ジンザイ</t>
    </rPh>
    <rPh sb="14" eb="16">
      <t>イクセイ</t>
    </rPh>
    <rPh sb="17" eb="19">
      <t>ヒツヨウ</t>
    </rPh>
    <rPh sb="20" eb="22">
      <t>コウザ</t>
    </rPh>
    <rPh sb="23" eb="25">
      <t>シエン</t>
    </rPh>
    <phoneticPr fontId="5"/>
  </si>
  <si>
    <t>人件費</t>
    <rPh sb="0" eb="3">
      <t>ジンケンヒ</t>
    </rPh>
    <phoneticPr fontId="5"/>
  </si>
  <si>
    <t>業務費</t>
    <rPh sb="0" eb="3">
      <t>ギョウムヒ</t>
    </rPh>
    <phoneticPr fontId="5"/>
  </si>
  <si>
    <t>間接経費</t>
    <rPh sb="0" eb="2">
      <t>カンセツ</t>
    </rPh>
    <rPh sb="2" eb="4">
      <t>ケイヒ</t>
    </rPh>
    <phoneticPr fontId="5"/>
  </si>
  <si>
    <t>消費税等</t>
    <rPh sb="0" eb="3">
      <t>ショウヒゼイ</t>
    </rPh>
    <rPh sb="3" eb="4">
      <t>トウ</t>
    </rPh>
    <phoneticPr fontId="5"/>
  </si>
  <si>
    <t>研究員等</t>
    <rPh sb="0" eb="3">
      <t>ケンキュウイン</t>
    </rPh>
    <rPh sb="3" eb="4">
      <t>トウ</t>
    </rPh>
    <phoneticPr fontId="5"/>
  </si>
  <si>
    <t>旅費、謝金等</t>
    <rPh sb="0" eb="2">
      <t>リョヒ</t>
    </rPh>
    <rPh sb="3" eb="5">
      <t>シャキン</t>
    </rPh>
    <rPh sb="5" eb="6">
      <t>トウ</t>
    </rPh>
    <phoneticPr fontId="5"/>
  </si>
  <si>
    <t>福島県</t>
    <rPh sb="0" eb="3">
      <t>フクシマケン</t>
    </rPh>
    <phoneticPr fontId="5"/>
  </si>
  <si>
    <t>県民健康調査をバックアップする講座を支援して、不足しているリスクコミュニケーションや甲状腺検査等を担う人材を育成するために必要な資金を交付　等</t>
    <phoneticPr fontId="5"/>
  </si>
  <si>
    <t>－</t>
    <phoneticPr fontId="5"/>
  </si>
  <si>
    <t>（公財）原子力安全研究協会</t>
    <rPh sb="1" eb="3">
      <t>コウザイ</t>
    </rPh>
    <rPh sb="4" eb="7">
      <t>ゲンシリョク</t>
    </rPh>
    <rPh sb="7" eb="9">
      <t>アンゼン</t>
    </rPh>
    <rPh sb="9" eb="11">
      <t>ケンキュウ</t>
    </rPh>
    <rPh sb="11" eb="13">
      <t>キョウカイ</t>
    </rPh>
    <phoneticPr fontId="5"/>
  </si>
  <si>
    <t>放射線による健康不安の軽減等に資する人材育成事業及び住民参加型プログラム等の実施並びに放射線等に関する資料作成事業</t>
    <phoneticPr fontId="5"/>
  </si>
  <si>
    <t>放射線の健康影響に係る研究調査事業</t>
    <phoneticPr fontId="5"/>
  </si>
  <si>
    <t>福島県内における住民の被ばく線量把握・管理事業</t>
    <phoneticPr fontId="5"/>
  </si>
  <si>
    <t>放射線影響に関する相談員の支援拠点事業</t>
    <phoneticPr fontId="5"/>
  </si>
  <si>
    <t>福島県外の放射線による健康不安の軽減等に資する人材育成事業等</t>
    <phoneticPr fontId="5"/>
  </si>
  <si>
    <t>（公財）日本診療放射線技師会</t>
    <rPh sb="1" eb="3">
      <t>コウザイ</t>
    </rPh>
    <rPh sb="4" eb="6">
      <t>ニホン</t>
    </rPh>
    <rPh sb="6" eb="8">
      <t>シンリョウ</t>
    </rPh>
    <rPh sb="8" eb="11">
      <t>ホウシャセン</t>
    </rPh>
    <rPh sb="11" eb="13">
      <t>ギシ</t>
    </rPh>
    <rPh sb="13" eb="14">
      <t>カイ</t>
    </rPh>
    <phoneticPr fontId="5"/>
  </si>
  <si>
    <t>-</t>
    <phoneticPr fontId="5"/>
  </si>
  <si>
    <t xml:space="preserve">福島県民に対する健康調査を確実に実施すべく、全県民を対象とした放射線量の推定調査等を実施し、中長期にわたる放射線の健康影響に係る調査研究、内部被ばくの正確な推計による被ばく線量評価等に関する調査研究、不安を抱く住民に対する安心リスクコミュニケーション事業などを実施することにより、原子力被災者の健康確保、不安解消を図るものであり、必要かつ適切な事業である。
</t>
    <rPh sb="165" eb="167">
      <t>ヒツヨウ</t>
    </rPh>
    <rPh sb="169" eb="171">
      <t>テキセツ</t>
    </rPh>
    <rPh sb="172" eb="174">
      <t>ジギョウ</t>
    </rPh>
    <phoneticPr fontId="5"/>
  </si>
  <si>
    <t>本事業は、放射線による健康影響に対して、中長期の健康調査等の実施に対応するために行ったものであり、国として万全の対応をすることが必要であり、国民のニーズを踏まえ実施している。</t>
    <rPh sb="70" eb="72">
      <t>コクミン</t>
    </rPh>
    <rPh sb="77" eb="78">
      <t>フ</t>
    </rPh>
    <rPh sb="80" eb="82">
      <t>ジッシ</t>
    </rPh>
    <phoneticPr fontId="5"/>
  </si>
  <si>
    <t xml:space="preserve">福島県民に対する健康調査を確実に実施すべく、全県民を対象とした放射線量の推定調査等を実施する。また、子ども等に対する放射線影響の防止策として、子どもの心身の健康確保事業等を実施する。
中長期にわたる放射線の健康影響に係る調査研究、内部被ばくの正確な推計による被ばく線量評価等に関する調査研究、不安を抱く住民に対する安心リスクコミュニケーション事業などを実施することにより、原子力被災者の健康確保、不安解消を図る。
</t>
    <phoneticPr fontId="5"/>
  </si>
  <si>
    <t>事業目的に即した内容に限定されている。</t>
    <rPh sb="0" eb="2">
      <t>ジギョウ</t>
    </rPh>
    <rPh sb="2" eb="4">
      <t>モクテキ</t>
    </rPh>
    <rPh sb="5" eb="6">
      <t>ソク</t>
    </rPh>
    <rPh sb="8" eb="10">
      <t>ナイヨウ</t>
    </rPh>
    <rPh sb="11" eb="13">
      <t>ゲンテイ</t>
    </rPh>
    <phoneticPr fontId="5"/>
  </si>
  <si>
    <t>委託事業は入札によって受託業者を決定しており、競争性を確保しコスト削減を図っている。</t>
    <rPh sb="33" eb="35">
      <t>サクゲン</t>
    </rPh>
    <rPh sb="36" eb="37">
      <t>ハカ</t>
    </rPh>
    <phoneticPr fontId="5"/>
  </si>
  <si>
    <t>放射線の健康影響に係る調査研究等の推進、原子力被災者の健康確保、不安解消等の推進を評価する上で適切な指標を選定している。</t>
    <rPh sb="15" eb="16">
      <t>トウ</t>
    </rPh>
    <rPh sb="17" eb="19">
      <t>スイシン</t>
    </rPh>
    <rPh sb="36" eb="37">
      <t>トウ</t>
    </rPh>
    <rPh sb="38" eb="40">
      <t>スイシン</t>
    </rPh>
    <rPh sb="41" eb="43">
      <t>ヒョウカ</t>
    </rPh>
    <rPh sb="45" eb="46">
      <t>ウエ</t>
    </rPh>
    <rPh sb="47" eb="49">
      <t>テキセツ</t>
    </rPh>
    <rPh sb="50" eb="52">
      <t>シヒョウ</t>
    </rPh>
    <rPh sb="53" eb="55">
      <t>センテイ</t>
    </rPh>
    <phoneticPr fontId="5"/>
  </si>
  <si>
    <t>妥当な水準である。</t>
    <rPh sb="0" eb="2">
      <t>ダトウ</t>
    </rPh>
    <rPh sb="3" eb="5">
      <t>スイジュン</t>
    </rPh>
    <phoneticPr fontId="5"/>
  </si>
  <si>
    <t>成果物は環境省ホームページ、国立国会図書館において公表する等十分に活用されている。</t>
    <rPh sb="0" eb="3">
      <t>セイカブツ</t>
    </rPh>
    <rPh sb="4" eb="7">
      <t>カンキョウショウ</t>
    </rPh>
    <rPh sb="14" eb="16">
      <t>コクリツ</t>
    </rPh>
    <rPh sb="16" eb="18">
      <t>コッカイ</t>
    </rPh>
    <rPh sb="18" eb="21">
      <t>トショカン</t>
    </rPh>
    <rPh sb="25" eb="27">
      <t>コウヒョウ</t>
    </rPh>
    <rPh sb="29" eb="30">
      <t>トウ</t>
    </rPh>
    <rPh sb="30" eb="32">
      <t>ジュウブン</t>
    </rPh>
    <rPh sb="33" eb="35">
      <t>カツヨウ</t>
    </rPh>
    <phoneticPr fontId="5"/>
  </si>
  <si>
    <t>-</t>
    <phoneticPr fontId="5"/>
  </si>
  <si>
    <t>-</t>
    <phoneticPr fontId="5"/>
  </si>
  <si>
    <t>研究の採択等件数
（被ばく線量評価、健康影響、健康不安対策等に関する調査研究）</t>
    <phoneticPr fontId="5"/>
  </si>
  <si>
    <t>業務委託費／研究の採択等件数</t>
    <rPh sb="6" eb="8">
      <t>ケンキュウ</t>
    </rPh>
    <rPh sb="9" eb="12">
      <t>サイタクナド</t>
    </rPh>
    <rPh sb="12" eb="14">
      <t>ケンスウ</t>
    </rPh>
    <phoneticPr fontId="5"/>
  </si>
  <si>
    <t>110/15</t>
  </si>
  <si>
    <t>174/20</t>
  </si>
  <si>
    <t>百万円</t>
    <rPh sb="0" eb="2">
      <t>ヒャクマン</t>
    </rPh>
    <rPh sb="2" eb="3">
      <t>エン</t>
    </rPh>
    <phoneticPr fontId="5"/>
  </si>
  <si>
    <t>282/22</t>
    <phoneticPr fontId="5"/>
  </si>
  <si>
    <t>290/18</t>
    <phoneticPr fontId="5"/>
  </si>
  <si>
    <t>単位あたりコストが上昇しているが、被ばく線量評価研究の充実等による平均額の上昇であり、問題は無い。</t>
    <rPh sb="0" eb="2">
      <t>タンイ</t>
    </rPh>
    <rPh sb="9" eb="11">
      <t>ジョウショウ</t>
    </rPh>
    <rPh sb="17" eb="18">
      <t>ヒ</t>
    </rPh>
    <rPh sb="20" eb="22">
      <t>センリョウ</t>
    </rPh>
    <rPh sb="22" eb="24">
      <t>ヒョウカ</t>
    </rPh>
    <rPh sb="24" eb="26">
      <t>ケンキュウ</t>
    </rPh>
    <rPh sb="27" eb="29">
      <t>ジュウジツ</t>
    </rPh>
    <rPh sb="29" eb="30">
      <t>トウ</t>
    </rPh>
    <rPh sb="33" eb="36">
      <t>ヘイキンガク</t>
    </rPh>
    <rPh sb="37" eb="39">
      <t>ジョウショウ</t>
    </rPh>
    <rPh sb="43" eb="45">
      <t>モンダイ</t>
    </rPh>
    <rPh sb="46" eb="47">
      <t>ナ</t>
    </rPh>
    <phoneticPr fontId="5"/>
  </si>
  <si>
    <t>特別会計に関する法律第85条第6項
特別会計に関する法律施行令第51条第7項第8号</t>
    <phoneticPr fontId="5"/>
  </si>
  <si>
    <t>-</t>
    <phoneticPr fontId="5"/>
  </si>
  <si>
    <t>-</t>
    <phoneticPr fontId="5"/>
  </si>
  <si>
    <t>一般管理費</t>
    <rPh sb="0" eb="2">
      <t>イッパン</t>
    </rPh>
    <rPh sb="2" eb="5">
      <t>カンリヒ</t>
    </rPh>
    <phoneticPr fontId="5"/>
  </si>
  <si>
    <t>消費税及び地方消費税</t>
    <rPh sb="0" eb="3">
      <t>ショウヒゼイ</t>
    </rPh>
    <rPh sb="3" eb="4">
      <t>オヨ</t>
    </rPh>
    <rPh sb="5" eb="7">
      <t>チホウ</t>
    </rPh>
    <rPh sb="7" eb="10">
      <t>ショウヒゼイ</t>
    </rPh>
    <phoneticPr fontId="5"/>
  </si>
  <si>
    <t>諸謝金、旅費、消耗品費等</t>
    <rPh sb="0" eb="1">
      <t>ショ</t>
    </rPh>
    <rPh sb="1" eb="3">
      <t>シャキン</t>
    </rPh>
    <rPh sb="4" eb="6">
      <t>リョヒ</t>
    </rPh>
    <rPh sb="7" eb="10">
      <t>ショウモウヒン</t>
    </rPh>
    <rPh sb="10" eb="11">
      <t>ヒ</t>
    </rPh>
    <rPh sb="11" eb="12">
      <t>トウ</t>
    </rPh>
    <phoneticPr fontId="5"/>
  </si>
  <si>
    <t>研究員</t>
    <rPh sb="0" eb="2">
      <t>ケンキュウ</t>
    </rPh>
    <phoneticPr fontId="5"/>
  </si>
  <si>
    <t>C.研究班Ａ</t>
    <rPh sb="2" eb="5">
      <t>ケンキュウハン</t>
    </rPh>
    <phoneticPr fontId="5"/>
  </si>
  <si>
    <t>研究班Ａ</t>
    <rPh sb="0" eb="3">
      <t>ケンキュウハン</t>
    </rPh>
    <phoneticPr fontId="5"/>
  </si>
  <si>
    <t>個人線量等の結果の分析・加工機能の構築等</t>
    <phoneticPr fontId="5"/>
  </si>
  <si>
    <t>研究班Ｂ</t>
    <rPh sb="0" eb="3">
      <t>ケンキュウハン</t>
    </rPh>
    <phoneticPr fontId="5"/>
  </si>
  <si>
    <t>甲状腺超音波検査の検査従事者育成における講習会、実技研修及び認定試験の実施等</t>
    <rPh sb="37" eb="38">
      <t>トウ</t>
    </rPh>
    <phoneticPr fontId="5"/>
  </si>
  <si>
    <t>ポータルサイトの制作、ウェブ文書の作成等業務</t>
    <rPh sb="17" eb="19">
      <t>サクセイ</t>
    </rPh>
    <phoneticPr fontId="5"/>
  </si>
  <si>
    <t>浪江町リスクコミュニケーションに係る拠点業務</t>
    <rPh sb="0" eb="3">
      <t>ナミエマチ</t>
    </rPh>
    <phoneticPr fontId="5"/>
  </si>
  <si>
    <t>川内村リスクコミュニケーションに係る拠点業務</t>
    <phoneticPr fontId="5"/>
  </si>
  <si>
    <t>委託研究「東京電力福島第一原子力発電所事故における住民の線量評価に関する包括研究」</t>
    <rPh sb="0" eb="2">
      <t>イタク</t>
    </rPh>
    <rPh sb="2" eb="4">
      <t>ケンキュウ</t>
    </rPh>
    <phoneticPr fontId="5"/>
  </si>
  <si>
    <t>委託研究「歯を用いた包括的被ばく線量評価」</t>
    <rPh sb="0" eb="2">
      <t>イタク</t>
    </rPh>
    <rPh sb="2" eb="4">
      <t>ケンキュウ</t>
    </rPh>
    <phoneticPr fontId="5"/>
  </si>
  <si>
    <t>委託研究「原子力災害事故後の中長期にわたる放射線ヘルスプロもモーションの確率に向けて～なみえまちからはじめよう。～」</t>
    <rPh sb="0" eb="2">
      <t>イタク</t>
    </rPh>
    <rPh sb="2" eb="4">
      <t>ケンキュウ</t>
    </rPh>
    <phoneticPr fontId="5"/>
  </si>
  <si>
    <t>委託研究「低線量率・低線量放射線被ばくによる組織幹細胞の放射線障害の蓄積に関する研究」</t>
    <rPh sb="0" eb="2">
      <t>イタク</t>
    </rPh>
    <rPh sb="2" eb="4">
      <t>ケンキュウ</t>
    </rPh>
    <phoneticPr fontId="5"/>
  </si>
  <si>
    <t>委託研究「福島県川内村の帰村促進のための取り組み」</t>
    <rPh sb="0" eb="2">
      <t>イタク</t>
    </rPh>
    <rPh sb="2" eb="4">
      <t>ケンキュウ</t>
    </rPh>
    <phoneticPr fontId="5"/>
  </si>
  <si>
    <t>研究班Ｃ</t>
    <rPh sb="0" eb="3">
      <t>ケンキュウハン</t>
    </rPh>
    <phoneticPr fontId="5"/>
  </si>
  <si>
    <t>研究班Ｄ</t>
    <rPh sb="0" eb="3">
      <t>ケンキュウハン</t>
    </rPh>
    <phoneticPr fontId="5"/>
  </si>
  <si>
    <t>研究班Ｅ</t>
    <rPh sb="0" eb="3">
      <t>ケンキュウハン</t>
    </rPh>
    <phoneticPr fontId="5"/>
  </si>
  <si>
    <t>-</t>
    <phoneticPr fontId="5"/>
  </si>
  <si>
    <t>放射線健康管理担当参事官　得津 馨</t>
    <rPh sb="0" eb="3">
      <t>ホウシャセン</t>
    </rPh>
    <rPh sb="3" eb="5">
      <t>ケンコウ</t>
    </rPh>
    <rPh sb="5" eb="7">
      <t>カンリ</t>
    </rPh>
    <rPh sb="7" eb="9">
      <t>タントウ</t>
    </rPh>
    <rPh sb="9" eb="12">
      <t>サンジカン</t>
    </rPh>
    <rPh sb="13" eb="15">
      <t>トクツ</t>
    </rPh>
    <rPh sb="16" eb="17">
      <t>カオル</t>
    </rPh>
    <phoneticPr fontId="5"/>
  </si>
  <si>
    <t>放射線リスクコミュニケーション相談員支援センターにおいて受け付けた相談に100％対応する</t>
    <rPh sb="0" eb="3">
      <t>ホウシャセン</t>
    </rPh>
    <rPh sb="28" eb="29">
      <t>ウ</t>
    </rPh>
    <rPh sb="30" eb="31">
      <t>ツ</t>
    </rPh>
    <rPh sb="33" eb="35">
      <t>ソウダン</t>
    </rPh>
    <rPh sb="40" eb="42">
      <t>タイオウ</t>
    </rPh>
    <phoneticPr fontId="5"/>
  </si>
  <si>
    <t>委託事業は総合評価落札方式での入札によって受託業者を決定しており、競争性を確保している。</t>
    <phoneticPr fontId="5"/>
  </si>
  <si>
    <t>委託事業は総合評価落札方式での入札によって受託業者を決定しており、競争性を確保していること、再委託を行う場合も必要性等審査しており合理的な支出となっている。</t>
    <rPh sb="46" eb="49">
      <t>サイイタク</t>
    </rPh>
    <rPh sb="50" eb="51">
      <t>オコナ</t>
    </rPh>
    <rPh sb="52" eb="54">
      <t>バアイ</t>
    </rPh>
    <rPh sb="55" eb="58">
      <t>ヒツヨウセイ</t>
    </rPh>
    <rPh sb="58" eb="59">
      <t>トウ</t>
    </rPh>
    <rPh sb="59" eb="61">
      <t>シンサ</t>
    </rPh>
    <rPh sb="65" eb="68">
      <t>ゴウリテキ</t>
    </rPh>
    <rPh sb="69" eb="71">
      <t>シシュツ</t>
    </rPh>
    <phoneticPr fontId="5"/>
  </si>
  <si>
    <t>福島県外における住民の個人被ばく線量把握事業</t>
    <phoneticPr fontId="5"/>
  </si>
  <si>
    <t>（株）博報堂</t>
    <rPh sb="0" eb="3">
      <t>カブ</t>
    </rPh>
    <rPh sb="3" eb="6">
      <t>ハクホウドウ</t>
    </rPh>
    <phoneticPr fontId="5"/>
  </si>
  <si>
    <t>福島県における甲状腺検査の実施体制の強化に係る検査従事者育成</t>
    <phoneticPr fontId="5"/>
  </si>
  <si>
    <t>株式会社三菱総合研究所</t>
    <rPh sb="0" eb="4">
      <t>カブシキガイシャ</t>
    </rPh>
    <rPh sb="4" eb="6">
      <t>ミツビシ</t>
    </rPh>
    <rPh sb="6" eb="8">
      <t>ソウゴウ</t>
    </rPh>
    <rPh sb="8" eb="11">
      <t>ケンキュウジョ</t>
    </rPh>
    <phoneticPr fontId="5"/>
  </si>
  <si>
    <t>一般社団法人福島県医師会</t>
    <rPh sb="0" eb="2">
      <t>イッパン</t>
    </rPh>
    <rPh sb="2" eb="4">
      <t>シャダン</t>
    </rPh>
    <rPh sb="4" eb="6">
      <t>ホウジン</t>
    </rPh>
    <rPh sb="6" eb="9">
      <t>フクシマケン</t>
    </rPh>
    <rPh sb="9" eb="12">
      <t>イシカイ</t>
    </rPh>
    <phoneticPr fontId="5"/>
  </si>
  <si>
    <t>国立大学法人弘前大学</t>
    <rPh sb="0" eb="2">
      <t>コクリツ</t>
    </rPh>
    <rPh sb="2" eb="4">
      <t>ダイガク</t>
    </rPh>
    <rPh sb="4" eb="6">
      <t>ホウジン</t>
    </rPh>
    <rPh sb="6" eb="8">
      <t>ヒロサキ</t>
    </rPh>
    <rPh sb="8" eb="10">
      <t>ダイガク</t>
    </rPh>
    <phoneticPr fontId="5"/>
  </si>
  <si>
    <t>株式会社システムデザイン</t>
    <rPh sb="0" eb="4">
      <t>カブシキガイシャ</t>
    </rPh>
    <phoneticPr fontId="5"/>
  </si>
  <si>
    <t>国立大学法人長崎大学</t>
    <rPh sb="0" eb="2">
      <t>コクリツ</t>
    </rPh>
    <rPh sb="2" eb="4">
      <t>ダイガク</t>
    </rPh>
    <rPh sb="4" eb="6">
      <t>ホウジン</t>
    </rPh>
    <rPh sb="6" eb="8">
      <t>ナガサキ</t>
    </rPh>
    <rPh sb="8" eb="10">
      <t>ダイガク</t>
    </rPh>
    <phoneticPr fontId="5"/>
  </si>
  <si>
    <t>原子力被災者の健康確保、不安解消を図るため、引き続き着実に放射線の健康影響に係る調査研究、内部被爆の正確な推計による被ばく線量評価等に関する調査研究、不安を抱く住民に対する安心リスクコミュニケーション事業などを実施する。</t>
    <phoneticPr fontId="5"/>
  </si>
  <si>
    <t>-</t>
    <phoneticPr fontId="5"/>
  </si>
  <si>
    <t>-</t>
    <phoneticPr fontId="5"/>
  </si>
  <si>
    <t>百万円/件</t>
    <rPh sb="0" eb="2">
      <t>ヒャクマン</t>
    </rPh>
    <rPh sb="2" eb="3">
      <t>エン</t>
    </rPh>
    <rPh sb="4" eb="5">
      <t>ケン</t>
    </rPh>
    <phoneticPr fontId="5"/>
  </si>
  <si>
    <t>避難指示区域の住民の帰還状況や、地方自治体との調整により事業計画の変更等があったため不用率が大きくなった。</t>
    <rPh sb="0" eb="2">
      <t>ヒナン</t>
    </rPh>
    <rPh sb="2" eb="4">
      <t>シジ</t>
    </rPh>
    <rPh sb="4" eb="6">
      <t>クイキ</t>
    </rPh>
    <rPh sb="7" eb="9">
      <t>ジュウミン</t>
    </rPh>
    <rPh sb="10" eb="12">
      <t>キカン</t>
    </rPh>
    <rPh sb="12" eb="14">
      <t>ジョウキョウ</t>
    </rPh>
    <rPh sb="16" eb="18">
      <t>チホウ</t>
    </rPh>
    <rPh sb="18" eb="21">
      <t>ジチタイ</t>
    </rPh>
    <rPh sb="23" eb="25">
      <t>チョウセイ</t>
    </rPh>
    <rPh sb="28" eb="30">
      <t>ジギョウ</t>
    </rPh>
    <rPh sb="30" eb="32">
      <t>ケイカク</t>
    </rPh>
    <rPh sb="33" eb="35">
      <t>ヘンコウ</t>
    </rPh>
    <rPh sb="35" eb="36">
      <t>トウ</t>
    </rPh>
    <rPh sb="42" eb="44">
      <t>フヨウ</t>
    </rPh>
    <rPh sb="44" eb="45">
      <t>リツ</t>
    </rPh>
    <rPh sb="46" eb="47">
      <t>オオ</t>
    </rPh>
    <phoneticPr fontId="5"/>
  </si>
  <si>
    <t>事業は福島県の意向を踏まえ、県民の健康を長期的に見守るため、住民のニーズ等を踏まえ実施している事業であり、他の手段・方法が無いため、特に問題は無い。</t>
    <rPh sb="0" eb="2">
      <t>ジギョウ</t>
    </rPh>
    <rPh sb="3" eb="6">
      <t>フクシマケン</t>
    </rPh>
    <rPh sb="7" eb="9">
      <t>イコウ</t>
    </rPh>
    <rPh sb="10" eb="11">
      <t>フ</t>
    </rPh>
    <rPh sb="14" eb="16">
      <t>ケンミン</t>
    </rPh>
    <rPh sb="17" eb="19">
      <t>ケンコウ</t>
    </rPh>
    <rPh sb="20" eb="23">
      <t>チョウキテキ</t>
    </rPh>
    <rPh sb="24" eb="26">
      <t>ミマモ</t>
    </rPh>
    <rPh sb="30" eb="32">
      <t>ジュウミン</t>
    </rPh>
    <rPh sb="36" eb="37">
      <t>トウ</t>
    </rPh>
    <rPh sb="38" eb="39">
      <t>フ</t>
    </rPh>
    <rPh sb="41" eb="43">
      <t>ジッシ</t>
    </rPh>
    <rPh sb="47" eb="49">
      <t>ジギョウ</t>
    </rPh>
    <rPh sb="53" eb="54">
      <t>タ</t>
    </rPh>
    <rPh sb="55" eb="57">
      <t>シュダン</t>
    </rPh>
    <rPh sb="58" eb="60">
      <t>ホウホウ</t>
    </rPh>
    <rPh sb="61" eb="62">
      <t>ナ</t>
    </rPh>
    <rPh sb="66" eb="67">
      <t>トク</t>
    </rPh>
    <rPh sb="68" eb="70">
      <t>モンダイ</t>
    </rPh>
    <rPh sb="71" eb="72">
      <t>ナ</t>
    </rPh>
    <phoneticPr fontId="5"/>
  </si>
  <si>
    <t>福島復興再生特別措置法等に基づき、放射線による健康影響に対して、中長期の健康調査等の実施に対応するため、国の責務として万全の対応をすることが必要である。</t>
    <rPh sb="0" eb="2">
      <t>フクシマ</t>
    </rPh>
    <rPh sb="2" eb="4">
      <t>フッコウ</t>
    </rPh>
    <rPh sb="4" eb="6">
      <t>サイセイ</t>
    </rPh>
    <rPh sb="6" eb="8">
      <t>トクベツ</t>
    </rPh>
    <rPh sb="8" eb="11">
      <t>ソチホウ</t>
    </rPh>
    <rPh sb="11" eb="12">
      <t>トウ</t>
    </rPh>
    <rPh sb="13" eb="14">
      <t>モト</t>
    </rPh>
    <rPh sb="54" eb="56">
      <t>セキム</t>
    </rPh>
    <phoneticPr fontId="5"/>
  </si>
  <si>
    <t>随意契約</t>
    <rPh sb="0" eb="2">
      <t>ズイイ</t>
    </rPh>
    <rPh sb="2" eb="4">
      <t>ケイヤク</t>
    </rPh>
    <phoneticPr fontId="5"/>
  </si>
  <si>
    <t>被ばく線量評価、健康影響、健康不安対策等に関する調査研究を推進する</t>
    <rPh sb="0" eb="1">
      <t>ヒ</t>
    </rPh>
    <rPh sb="29" eb="31">
      <t>スイシン</t>
    </rPh>
    <phoneticPr fontId="5"/>
  </si>
  <si>
    <t>現状の事業を見直し、メリハリをつけることによる縮減</t>
    <rPh sb="0" eb="2">
      <t>ゲンジョウ</t>
    </rPh>
    <rPh sb="3" eb="5">
      <t>ジギョウ</t>
    </rPh>
    <rPh sb="6" eb="8">
      <t>ミナオ</t>
    </rPh>
    <rPh sb="23" eb="25">
      <t>シュクゲン</t>
    </rPh>
    <phoneticPr fontId="5"/>
  </si>
  <si>
    <t>満足度が80％を超えるように保健医療福祉等関係者研修会、住民セミナーを実施する</t>
    <rPh sb="0" eb="3">
      <t>マンゾクド</t>
    </rPh>
    <rPh sb="8" eb="9">
      <t>コ</t>
    </rPh>
    <rPh sb="28" eb="30">
      <t>ジュウミン</t>
    </rPh>
    <rPh sb="35" eb="37">
      <t>ジッシ</t>
    </rPh>
    <phoneticPr fontId="5"/>
  </si>
  <si>
    <t>受講者満足度
（保健医療福祉等関係者研修会、住民セミナー平均）</t>
    <rPh sb="22" eb="24">
      <t>ジュウミン</t>
    </rPh>
    <rPh sb="28" eb="30">
      <t>ヘイキン</t>
    </rPh>
    <phoneticPr fontId="5"/>
  </si>
  <si>
    <t>・点検については、福島県民のニーズや満足度をきちんと把握して事業の改善につなげるべき。成果目標にも盛り込むべきではないか。
・受付た相談に100%対応することは、当然でありチャレンジ目標とは言えない。</t>
    <phoneticPr fontId="5"/>
  </si>
  <si>
    <t>外部有識者の所見を踏まえ、成果目標を見直すこと。</t>
    <phoneticPr fontId="5"/>
  </si>
  <si>
    <t>・現状の事業を見直し、メリハリをつけることにより縮減を図った。
・成果指標に住民セミナーの受講者満足度を加え、見直しを行った。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</si>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</sst>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79375</xdr:colOff>
      <xdr:row>140</xdr:row>
      <xdr:rowOff>206374</xdr:rowOff>
    </xdr:from>
    <xdr:to>
      <xdr:col>47</xdr:col>
      <xdr:colOff>75295</xdr:colOff>
      <xdr:row>160</xdr:row>
      <xdr:rowOff>164471</xdr:rowOff>
    </xdr:to>
    <xdr:grpSp>
      <xdr:nvGrpSpPr>
        <xdr:cNvPr id="2" name="グループ化 1"/>
        <xdr:cNvGrpSpPr/>
      </xdr:nvGrpSpPr>
      <xdr:grpSpPr>
        <a:xfrm>
          <a:off x="1087904" y="31571639"/>
          <a:ext cx="8467567" cy="6905744"/>
          <a:chOff x="1079500" y="33572449"/>
          <a:chExt cx="8396970" cy="7006597"/>
        </a:xfrm>
      </xdr:grpSpPr>
      <xdr:sp macro="" textlink="">
        <xdr:nvSpPr>
          <xdr:cNvPr id="23" name="テキスト ボックス 2"/>
          <xdr:cNvSpPr txBox="1">
            <a:spLocks noChangeArrowheads="1"/>
          </xdr:cNvSpPr>
        </xdr:nvSpPr>
        <xdr:spPr bwMode="auto">
          <a:xfrm>
            <a:off x="6546916" y="37134792"/>
            <a:ext cx="2929554" cy="1233524"/>
          </a:xfrm>
          <a:prstGeom prst="rect">
            <a:avLst/>
          </a:prstGeom>
          <a:noFill/>
          <a:ln>
            <a:noFill/>
          </a:ln>
        </xdr:spPr>
        <xdr:txBody>
          <a:bodyPr vertOverflow="clip" wrap="square" lIns="91440" tIns="45720" rIns="91440" bIns="45720" anchor="t" upright="1"/>
          <a:lstStyle/>
          <a:p>
            <a:pPr algn="l" rtl="0">
              <a:lnSpc>
                <a:spcPts val="900"/>
              </a:lnSpc>
              <a:defRPr sz="1000"/>
            </a:pPr>
            <a:r>
              <a:rPr lang="ja-JP" altLang="en-US" sz="1000">
                <a:latin typeface="+mj-ea"/>
                <a:ea typeface="+mj-ea"/>
              </a:rPr>
              <a:t>放射線の健康影響に係る調査研究、内部被ばくの正確な推計による被ばく線量評価等に関する調査研究、不安を抱く住民に対する安心リスクコミュニケーション事業などを実施することにより、原子力被災者の健康確保、不安解消を図る。</a:t>
            </a:r>
          </a:p>
          <a:p>
            <a:pPr algn="l" rtl="0">
              <a:lnSpc>
                <a:spcPts val="1100"/>
              </a:lnSpc>
              <a:defRPr sz="1000"/>
            </a:pPr>
            <a:endParaRPr lang="ja-JP" altLang="en-US"/>
          </a:p>
        </xdr:txBody>
      </xdr:sp>
      <xdr:grpSp>
        <xdr:nvGrpSpPr>
          <xdr:cNvPr id="24" name="グループ化 23"/>
          <xdr:cNvGrpSpPr/>
        </xdr:nvGrpSpPr>
        <xdr:grpSpPr>
          <a:xfrm>
            <a:off x="1079500" y="33572449"/>
            <a:ext cx="8369275" cy="7006597"/>
            <a:chOff x="1494073" y="32594550"/>
            <a:chExt cx="8635095" cy="6943271"/>
          </a:xfrm>
        </xdr:grpSpPr>
        <xdr:sp macro="" textlink="">
          <xdr:nvSpPr>
            <xdr:cNvPr id="25" name="正方形/長方形 24"/>
            <xdr:cNvSpPr/>
          </xdr:nvSpPr>
          <xdr:spPr>
            <a:xfrm>
              <a:off x="1847406" y="32594550"/>
              <a:ext cx="7748814" cy="7588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aseline="0">
                  <a:solidFill>
                    <a:sysClr val="windowText" lastClr="000000"/>
                  </a:solidFill>
                </a:rPr>
                <a:t>環境省</a:t>
              </a:r>
              <a:endParaRPr kumimoji="1" lang="en-US" altLang="ja-JP" sz="1400" baseline="0">
                <a:solidFill>
                  <a:sysClr val="windowText" lastClr="000000"/>
                </a:solidFill>
              </a:endParaRPr>
            </a:p>
            <a:p>
              <a:pPr algn="ctr"/>
              <a:r>
                <a:rPr kumimoji="1" lang="ja-JP" altLang="en-US" sz="1400" baseline="0">
                  <a:solidFill>
                    <a:sysClr val="windowText" lastClr="000000"/>
                  </a:solidFill>
                </a:rPr>
                <a:t>１，３３１百万円</a:t>
              </a:r>
            </a:p>
          </xdr:txBody>
        </xdr:sp>
        <xdr:sp macro="" textlink="">
          <xdr:nvSpPr>
            <xdr:cNvPr id="26" name="正方形/長方形 25"/>
            <xdr:cNvSpPr/>
          </xdr:nvSpPr>
          <xdr:spPr>
            <a:xfrm>
              <a:off x="1844230" y="35308721"/>
              <a:ext cx="3186339" cy="157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200" baseline="0">
                  <a:solidFill>
                    <a:sysClr val="windowText" lastClr="000000"/>
                  </a:solidFill>
                </a:rPr>
                <a:t>Ａ．福島県</a:t>
              </a:r>
              <a:endParaRPr kumimoji="1" lang="en-US" altLang="ja-JP" sz="1200" baseline="0">
                <a:solidFill>
                  <a:sysClr val="windowText" lastClr="000000"/>
                </a:solidFill>
              </a:endParaRPr>
            </a:p>
            <a:p>
              <a:pPr algn="ctr">
                <a:lnSpc>
                  <a:spcPts val="1400"/>
                </a:lnSpc>
              </a:pPr>
              <a:r>
                <a:rPr kumimoji="1" lang="ja-JP" altLang="en-US" sz="1200" baseline="0">
                  <a:solidFill>
                    <a:sysClr val="windowText" lastClr="000000"/>
                  </a:solidFill>
                </a:rPr>
                <a:t>（福島県民健康管理基金）</a:t>
              </a:r>
              <a:endParaRPr kumimoji="1" lang="en-US" altLang="ja-JP" sz="1200" baseline="0">
                <a:solidFill>
                  <a:sysClr val="windowText" lastClr="000000"/>
                </a:solidFill>
              </a:endParaRPr>
            </a:p>
            <a:p>
              <a:pPr algn="ctr">
                <a:lnSpc>
                  <a:spcPts val="1300"/>
                </a:lnSpc>
              </a:pPr>
              <a:r>
                <a:rPr kumimoji="1" lang="ja-JP" altLang="en-US" sz="1200" baseline="0">
                  <a:solidFill>
                    <a:sysClr val="windowText" lastClr="000000"/>
                  </a:solidFill>
                </a:rPr>
                <a:t>３８１百万円</a:t>
              </a:r>
              <a:endParaRPr kumimoji="1" lang="en-US" altLang="ja-JP" sz="1200" baseline="0">
                <a:solidFill>
                  <a:sysClr val="windowText" lastClr="000000"/>
                </a:solidFill>
              </a:endParaRPr>
            </a:p>
            <a:p>
              <a:pPr algn="ctr">
                <a:lnSpc>
                  <a:spcPts val="1300"/>
                </a:lnSpc>
              </a:pPr>
              <a:endParaRPr kumimoji="1" lang="en-US" altLang="ja-JP" sz="1200" baseline="0">
                <a:solidFill>
                  <a:sysClr val="windowText" lastClr="000000"/>
                </a:solidFill>
              </a:endParaRPr>
            </a:p>
            <a:p>
              <a:pPr algn="ctr">
                <a:lnSpc>
                  <a:spcPts val="1400"/>
                </a:lnSpc>
              </a:pPr>
              <a:r>
                <a:rPr kumimoji="1" lang="ja-JP" altLang="en-US" sz="1200" strike="noStrike" baseline="0">
                  <a:solidFill>
                    <a:sysClr val="windowText" lastClr="000000"/>
                  </a:solidFill>
                </a:rPr>
                <a:t>基金残高　　精査中</a:t>
              </a:r>
              <a:endParaRPr kumimoji="1" lang="en-US" altLang="ja-JP" sz="1200" strike="noStrike" baseline="0">
                <a:solidFill>
                  <a:sysClr val="windowText" lastClr="000000"/>
                </a:solidFill>
              </a:endParaRPr>
            </a:p>
            <a:p>
              <a:pPr algn="ctr">
                <a:lnSpc>
                  <a:spcPts val="1300"/>
                </a:lnSpc>
              </a:pPr>
              <a:r>
                <a:rPr kumimoji="1" lang="ja-JP" altLang="en-US" sz="1200" strike="noStrike" baseline="0">
                  <a:solidFill>
                    <a:sysClr val="windowText" lastClr="000000"/>
                  </a:solidFill>
                </a:rPr>
                <a:t>（内　国庫補助金相当額　精査中）</a:t>
              </a:r>
              <a:endParaRPr kumimoji="1" lang="en-US" altLang="ja-JP" sz="1200" strike="noStrike" baseline="0">
                <a:solidFill>
                  <a:sysClr val="windowText" lastClr="000000"/>
                </a:solidFill>
              </a:endParaRPr>
            </a:p>
          </xdr:txBody>
        </xdr:sp>
        <xdr:cxnSp macro="">
          <xdr:nvCxnSpPr>
            <xdr:cNvPr id="27" name="直線矢印コネクタ 26"/>
            <xdr:cNvCxnSpPr/>
          </xdr:nvCxnSpPr>
          <xdr:spPr>
            <a:xfrm flipH="1">
              <a:off x="3375488" y="33578800"/>
              <a:ext cx="9525" cy="10441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xdr:cNvSpPr/>
          </xdr:nvSpPr>
          <xdr:spPr>
            <a:xfrm>
              <a:off x="7032635" y="34706379"/>
              <a:ext cx="3067957" cy="516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委託費</a:t>
              </a:r>
              <a:r>
                <a:rPr kumimoji="1" lang="en-US" altLang="ja-JP" sz="1100">
                  <a:solidFill>
                    <a:sysClr val="windowText" lastClr="000000"/>
                  </a:solidFill>
                </a:rPr>
                <a:t>】</a:t>
              </a:r>
              <a:r>
                <a:rPr kumimoji="1" lang="ja-JP" altLang="en-US" sz="1100">
                  <a:solidFill>
                    <a:sysClr val="windowText" lastClr="000000"/>
                  </a:solidFill>
                </a:rPr>
                <a:t>　　総合評価落札方式</a:t>
              </a:r>
              <a:endParaRPr kumimoji="1" lang="en-US" altLang="ja-JP" sz="1100">
                <a:solidFill>
                  <a:sysClr val="windowText" lastClr="000000"/>
                </a:solidFill>
              </a:endParaRPr>
            </a:p>
          </xdr:txBody>
        </xdr:sp>
        <xdr:sp macro="" textlink="">
          <xdr:nvSpPr>
            <xdr:cNvPr id="29" name="正方形/長方形 28"/>
            <xdr:cNvSpPr/>
          </xdr:nvSpPr>
          <xdr:spPr>
            <a:xfrm>
              <a:off x="7135143" y="35251571"/>
              <a:ext cx="2994025" cy="8159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50" baseline="0">
                  <a:solidFill>
                    <a:sysClr val="windowText" lastClr="000000"/>
                  </a:solidFill>
                </a:rPr>
                <a:t>Ｂ．公益法人、民間企業（３機関）</a:t>
              </a:r>
              <a:endParaRPr kumimoji="1" lang="en-US" altLang="ja-JP" sz="1050" baseline="0">
                <a:solidFill>
                  <a:sysClr val="windowText" lastClr="000000"/>
                </a:solidFill>
              </a:endParaRPr>
            </a:p>
            <a:p>
              <a:pPr algn="ctr">
                <a:lnSpc>
                  <a:spcPts val="1300"/>
                </a:lnSpc>
              </a:pPr>
              <a:r>
                <a:rPr kumimoji="1" lang="ja-JP" altLang="en-US" sz="1050" baseline="0">
                  <a:solidFill>
                    <a:sysClr val="windowText" lastClr="000000"/>
                  </a:solidFill>
                </a:rPr>
                <a:t>９５０百万円</a:t>
              </a:r>
            </a:p>
          </xdr:txBody>
        </xdr:sp>
        <xdr:sp macro="" textlink="">
          <xdr:nvSpPr>
            <xdr:cNvPr id="30" name="正方形/長方形 29"/>
            <xdr:cNvSpPr/>
          </xdr:nvSpPr>
          <xdr:spPr>
            <a:xfrm>
              <a:off x="1494073" y="34816596"/>
              <a:ext cx="3643984" cy="396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交付金</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31" name="直線矢印コネクタ 30"/>
            <xdr:cNvCxnSpPr/>
          </xdr:nvCxnSpPr>
          <xdr:spPr>
            <a:xfrm flipH="1">
              <a:off x="3365963" y="37594721"/>
              <a:ext cx="9525" cy="10414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正方形/長方形 31"/>
            <xdr:cNvSpPr/>
          </xdr:nvSpPr>
          <xdr:spPr>
            <a:xfrm>
              <a:off x="2220695" y="38883771"/>
              <a:ext cx="2401661" cy="6540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ysClr val="windowText" lastClr="000000"/>
                  </a:solidFill>
                </a:rPr>
                <a:t>福島県立医科大学　</a:t>
              </a:r>
              <a:endParaRPr kumimoji="1" lang="en-US" altLang="ja-JP" sz="1050" baseline="0">
                <a:solidFill>
                  <a:sysClr val="windowText" lastClr="000000"/>
                </a:solidFill>
              </a:endParaRPr>
            </a:p>
          </xdr:txBody>
        </xdr:sp>
        <xdr:sp macro="" textlink="">
          <xdr:nvSpPr>
            <xdr:cNvPr id="33" name="正方形/長方形 32"/>
            <xdr:cNvSpPr/>
          </xdr:nvSpPr>
          <xdr:spPr>
            <a:xfrm>
              <a:off x="1815656" y="38569446"/>
              <a:ext cx="14890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交付</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35" name="直線矢印コネクタ 34"/>
            <xdr:cNvCxnSpPr/>
          </xdr:nvCxnSpPr>
          <xdr:spPr>
            <a:xfrm flipH="1">
              <a:off x="8502660" y="33553400"/>
              <a:ext cx="9525" cy="10441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2"/>
            <xdr:cNvSpPr txBox="1">
              <a:spLocks noChangeArrowheads="1"/>
            </xdr:cNvSpPr>
          </xdr:nvSpPr>
          <xdr:spPr bwMode="auto">
            <a:xfrm>
              <a:off x="1825181" y="36921621"/>
              <a:ext cx="3414939" cy="835025"/>
            </a:xfrm>
            <a:prstGeom prst="rect">
              <a:avLst/>
            </a:prstGeom>
            <a:noFill/>
            <a:ln>
              <a:noFill/>
            </a:ln>
          </xdr:spPr>
          <xdr:txBody>
            <a:bodyPr vertOverflow="clip" wrap="square" lIns="91440" tIns="45720" rIns="91440" bIns="45720" anchor="t" upright="1"/>
            <a:lstStyle/>
            <a:p>
              <a:pPr algn="l" rtl="0">
                <a:lnSpc>
                  <a:spcPts val="800"/>
                </a:lnSpc>
                <a:defRPr sz="1000"/>
              </a:pPr>
              <a:endParaRPr lang="en-US" altLang="ja-JP" sz="1000">
                <a:latin typeface="+mj-ea"/>
                <a:ea typeface="+mj-ea"/>
              </a:endParaRPr>
            </a:p>
            <a:p>
              <a:pPr algn="l" rtl="0">
                <a:lnSpc>
                  <a:spcPts val="800"/>
                </a:lnSpc>
                <a:defRPr sz="1000"/>
              </a:pPr>
              <a:r>
                <a:rPr lang="ja-JP" altLang="en-US" sz="1000">
                  <a:latin typeface="+mj-ea"/>
                  <a:ea typeface="+mj-ea"/>
                </a:rPr>
                <a:t>県民健康調査をバックアップする講座を支援して、不足しているリスクコミュニケーションや甲状腺検査等を担う人材を育成するため</a:t>
              </a:r>
              <a:r>
                <a:rPr lang="ja-JP" altLang="en-US"/>
                <a:t>に必要な資金を交付　等</a:t>
              </a:r>
            </a:p>
            <a:p>
              <a:pPr algn="l" rtl="0">
                <a:lnSpc>
                  <a:spcPts val="1100"/>
                </a:lnSpc>
                <a:defRPr sz="1000"/>
              </a:pPr>
              <a:endParaRPr lang="ja-JP" altLang="en-US"/>
            </a:p>
          </xdr:txBody>
        </xdr:sp>
      </xdr:grpSp>
    </xdr:grpSp>
    <xdr:clientData/>
  </xdr:twoCellAnchor>
  <xdr:twoCellAnchor>
    <xdr:from>
      <xdr:col>29</xdr:col>
      <xdr:colOff>9525</xdr:colOff>
      <xdr:row>154</xdr:row>
      <xdr:rowOff>0</xdr:rowOff>
    </xdr:from>
    <xdr:to>
      <xdr:col>45</xdr:col>
      <xdr:colOff>191417</xdr:colOff>
      <xdr:row>160</xdr:row>
      <xdr:rowOff>154669</xdr:rowOff>
    </xdr:to>
    <xdr:grpSp>
      <xdr:nvGrpSpPr>
        <xdr:cNvPr id="19" name="グループ化 18"/>
        <xdr:cNvGrpSpPr/>
      </xdr:nvGrpSpPr>
      <xdr:grpSpPr>
        <a:xfrm>
          <a:off x="5858996" y="36228618"/>
          <a:ext cx="3409186" cy="2238963"/>
          <a:chOff x="6082393" y="36820927"/>
          <a:chExt cx="3382292" cy="2269219"/>
        </a:xfrm>
      </xdr:grpSpPr>
      <xdr:sp macro="" textlink="">
        <xdr:nvSpPr>
          <xdr:cNvPr id="20" name="正方形/長方形 19"/>
          <xdr:cNvSpPr/>
        </xdr:nvSpPr>
        <xdr:spPr>
          <a:xfrm>
            <a:off x="7235381" y="38340846"/>
            <a:ext cx="2229304" cy="7493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50" baseline="0">
                <a:solidFill>
                  <a:sysClr val="windowText" lastClr="000000"/>
                </a:solidFill>
              </a:rPr>
              <a:t>Ｃ．研究班Ａ　外２５件</a:t>
            </a:r>
            <a:endParaRPr kumimoji="1" lang="en-US" altLang="ja-JP" sz="1050" baseline="0">
              <a:solidFill>
                <a:sysClr val="windowText" lastClr="000000"/>
              </a:solidFill>
            </a:endParaRPr>
          </a:p>
          <a:p>
            <a:pPr algn="ctr">
              <a:lnSpc>
                <a:spcPts val="1300"/>
              </a:lnSpc>
            </a:pPr>
            <a:r>
              <a:rPr kumimoji="1" lang="ja-JP" altLang="en-US" sz="1050" baseline="0">
                <a:solidFill>
                  <a:sysClr val="windowText" lastClr="000000"/>
                </a:solidFill>
              </a:rPr>
              <a:t>３９０百万円</a:t>
            </a:r>
          </a:p>
        </xdr:txBody>
      </xdr:sp>
      <xdr:cxnSp macro="">
        <xdr:nvCxnSpPr>
          <xdr:cNvPr id="21" name="直線矢印コネクタ 20"/>
          <xdr:cNvCxnSpPr/>
        </xdr:nvCxnSpPr>
        <xdr:spPr>
          <a:xfrm flipH="1">
            <a:off x="8150677" y="36820927"/>
            <a:ext cx="9525" cy="10414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正方形/長方形 21"/>
          <xdr:cNvSpPr/>
        </xdr:nvSpPr>
        <xdr:spPr>
          <a:xfrm>
            <a:off x="6082393" y="37923107"/>
            <a:ext cx="2921907" cy="396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zoomScale="85" zoomScaleNormal="75" zoomScaleSheetLayoutView="85" zoomScalePageLayoutView="85" workbookViewId="0">
      <selection activeCell="AC140" sqref="AC14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7" t="s">
        <v>462</v>
      </c>
      <c r="AR2" s="687"/>
      <c r="AS2" s="68" t="str">
        <f>IF(OR(AQ2="　", AQ2=""), "", "-")</f>
        <v/>
      </c>
      <c r="AT2" s="688">
        <v>317</v>
      </c>
      <c r="AU2" s="688"/>
      <c r="AV2" s="69" t="str">
        <f>IF(AW2="", "", "-")</f>
        <v/>
      </c>
      <c r="AW2" s="689"/>
      <c r="AX2" s="689"/>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467</v>
      </c>
      <c r="AK3" s="645"/>
      <c r="AL3" s="645"/>
      <c r="AM3" s="645"/>
      <c r="AN3" s="645"/>
      <c r="AO3" s="645"/>
      <c r="AP3" s="645"/>
      <c r="AQ3" s="645"/>
      <c r="AR3" s="645"/>
      <c r="AS3" s="645"/>
      <c r="AT3" s="645"/>
      <c r="AU3" s="645"/>
      <c r="AV3" s="645"/>
      <c r="AW3" s="645"/>
      <c r="AX3" s="36" t="s">
        <v>91</v>
      </c>
    </row>
    <row r="4" spans="1:50" ht="24.75" customHeight="1" x14ac:dyDescent="0.15">
      <c r="A4" s="463" t="s">
        <v>30</v>
      </c>
      <c r="B4" s="464"/>
      <c r="C4" s="464"/>
      <c r="D4" s="464"/>
      <c r="E4" s="464"/>
      <c r="F4" s="464"/>
      <c r="G4" s="437" t="s">
        <v>468</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470</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0" t="s">
        <v>212</v>
      </c>
      <c r="H5" s="622"/>
      <c r="I5" s="622"/>
      <c r="J5" s="622"/>
      <c r="K5" s="622"/>
      <c r="L5" s="622"/>
      <c r="M5" s="661" t="s">
        <v>92</v>
      </c>
      <c r="N5" s="662"/>
      <c r="O5" s="662"/>
      <c r="P5" s="662"/>
      <c r="Q5" s="662"/>
      <c r="R5" s="663"/>
      <c r="S5" s="621" t="s">
        <v>157</v>
      </c>
      <c r="T5" s="622"/>
      <c r="U5" s="622"/>
      <c r="V5" s="622"/>
      <c r="W5" s="622"/>
      <c r="X5" s="623"/>
      <c r="Y5" s="454" t="s">
        <v>3</v>
      </c>
      <c r="Z5" s="455"/>
      <c r="AA5" s="455"/>
      <c r="AB5" s="455"/>
      <c r="AC5" s="455"/>
      <c r="AD5" s="456"/>
      <c r="AE5" s="457" t="s">
        <v>471</v>
      </c>
      <c r="AF5" s="458"/>
      <c r="AG5" s="458"/>
      <c r="AH5" s="458"/>
      <c r="AI5" s="458"/>
      <c r="AJ5" s="458"/>
      <c r="AK5" s="458"/>
      <c r="AL5" s="458"/>
      <c r="AM5" s="458"/>
      <c r="AN5" s="458"/>
      <c r="AO5" s="458"/>
      <c r="AP5" s="459"/>
      <c r="AQ5" s="460" t="s">
        <v>547</v>
      </c>
      <c r="AR5" s="461"/>
      <c r="AS5" s="461"/>
      <c r="AT5" s="461"/>
      <c r="AU5" s="461"/>
      <c r="AV5" s="461"/>
      <c r="AW5" s="461"/>
      <c r="AX5" s="462"/>
    </row>
    <row r="6" spans="1:50" ht="39" customHeight="1" x14ac:dyDescent="0.15">
      <c r="A6" s="465" t="s">
        <v>4</v>
      </c>
      <c r="B6" s="466"/>
      <c r="C6" s="466"/>
      <c r="D6" s="466"/>
      <c r="E6" s="466"/>
      <c r="F6" s="466"/>
      <c r="G6" s="467" t="str">
        <f>入力規則等!F39</f>
        <v>エネルギー対策特別会計電源開発促進勘定</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472</v>
      </c>
      <c r="AF6" s="472"/>
      <c r="AG6" s="472"/>
      <c r="AH6" s="472"/>
      <c r="AI6" s="472"/>
      <c r="AJ6" s="472"/>
      <c r="AK6" s="472"/>
      <c r="AL6" s="472"/>
      <c r="AM6" s="472"/>
      <c r="AN6" s="472"/>
      <c r="AO6" s="472"/>
      <c r="AP6" s="472"/>
      <c r="AQ6" s="473"/>
      <c r="AR6" s="473"/>
      <c r="AS6" s="473"/>
      <c r="AT6" s="473"/>
      <c r="AU6" s="473"/>
      <c r="AV6" s="473"/>
      <c r="AW6" s="473"/>
      <c r="AX6" s="474"/>
    </row>
    <row r="7" spans="1:50" ht="39.75" customHeight="1" x14ac:dyDescent="0.15">
      <c r="A7" s="489" t="s">
        <v>25</v>
      </c>
      <c r="B7" s="490"/>
      <c r="C7" s="490"/>
      <c r="D7" s="490"/>
      <c r="E7" s="490"/>
      <c r="F7" s="490"/>
      <c r="G7" s="491" t="s">
        <v>523</v>
      </c>
      <c r="H7" s="492"/>
      <c r="I7" s="492"/>
      <c r="J7" s="492"/>
      <c r="K7" s="492"/>
      <c r="L7" s="492"/>
      <c r="M7" s="492"/>
      <c r="N7" s="492"/>
      <c r="O7" s="492"/>
      <c r="P7" s="492"/>
      <c r="Q7" s="492"/>
      <c r="R7" s="492"/>
      <c r="S7" s="492"/>
      <c r="T7" s="492"/>
      <c r="U7" s="492"/>
      <c r="V7" s="493"/>
      <c r="W7" s="493"/>
      <c r="X7" s="493"/>
      <c r="Y7" s="494" t="s">
        <v>5</v>
      </c>
      <c r="Z7" s="385"/>
      <c r="AA7" s="385"/>
      <c r="AB7" s="385"/>
      <c r="AC7" s="385"/>
      <c r="AD7" s="387"/>
      <c r="AE7" s="495" t="s">
        <v>513</v>
      </c>
      <c r="AF7" s="496"/>
      <c r="AG7" s="496"/>
      <c r="AH7" s="496"/>
      <c r="AI7" s="496"/>
      <c r="AJ7" s="496"/>
      <c r="AK7" s="496"/>
      <c r="AL7" s="496"/>
      <c r="AM7" s="496"/>
      <c r="AN7" s="496"/>
      <c r="AO7" s="496"/>
      <c r="AP7" s="496"/>
      <c r="AQ7" s="496"/>
      <c r="AR7" s="496"/>
      <c r="AS7" s="496"/>
      <c r="AT7" s="496"/>
      <c r="AU7" s="496"/>
      <c r="AV7" s="496"/>
      <c r="AW7" s="496"/>
      <c r="AX7" s="497"/>
    </row>
    <row r="8" spans="1:50" ht="31.5" customHeight="1" x14ac:dyDescent="0.15">
      <c r="A8" s="640" t="s">
        <v>308</v>
      </c>
      <c r="B8" s="641"/>
      <c r="C8" s="641"/>
      <c r="D8" s="641"/>
      <c r="E8" s="641"/>
      <c r="F8" s="642"/>
      <c r="G8" s="637" t="str">
        <f>入力規則等!A26</f>
        <v/>
      </c>
      <c r="H8" s="638"/>
      <c r="I8" s="638"/>
      <c r="J8" s="638"/>
      <c r="K8" s="638"/>
      <c r="L8" s="638"/>
      <c r="M8" s="638"/>
      <c r="N8" s="638"/>
      <c r="O8" s="638"/>
      <c r="P8" s="638"/>
      <c r="Q8" s="638"/>
      <c r="R8" s="638"/>
      <c r="S8" s="638"/>
      <c r="T8" s="638"/>
      <c r="U8" s="638"/>
      <c r="V8" s="638"/>
      <c r="W8" s="638"/>
      <c r="X8" s="639"/>
      <c r="Y8" s="475" t="s">
        <v>79</v>
      </c>
      <c r="Z8" s="475"/>
      <c r="AA8" s="475"/>
      <c r="AB8" s="475"/>
      <c r="AC8" s="475"/>
      <c r="AD8" s="475"/>
      <c r="AE8" s="517" t="str">
        <f>入力規則等!K13</f>
        <v>エネルギー対策</v>
      </c>
      <c r="AF8" s="518"/>
      <c r="AG8" s="518"/>
      <c r="AH8" s="518"/>
      <c r="AI8" s="518"/>
      <c r="AJ8" s="518"/>
      <c r="AK8" s="518"/>
      <c r="AL8" s="518"/>
      <c r="AM8" s="518"/>
      <c r="AN8" s="518"/>
      <c r="AO8" s="518"/>
      <c r="AP8" s="518"/>
      <c r="AQ8" s="518"/>
      <c r="AR8" s="518"/>
      <c r="AS8" s="518"/>
      <c r="AT8" s="518"/>
      <c r="AU8" s="518"/>
      <c r="AV8" s="518"/>
      <c r="AW8" s="518"/>
      <c r="AX8" s="519"/>
    </row>
    <row r="9" spans="1:50" ht="50.25" customHeight="1" x14ac:dyDescent="0.15">
      <c r="A9" s="193" t="s">
        <v>26</v>
      </c>
      <c r="B9" s="194"/>
      <c r="C9" s="194"/>
      <c r="D9" s="194"/>
      <c r="E9" s="194"/>
      <c r="F9" s="194"/>
      <c r="G9" s="195" t="s">
        <v>473</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62.25" customHeight="1" x14ac:dyDescent="0.15">
      <c r="A10" s="193" t="s">
        <v>36</v>
      </c>
      <c r="B10" s="194"/>
      <c r="C10" s="194"/>
      <c r="D10" s="194"/>
      <c r="E10" s="194"/>
      <c r="F10" s="194"/>
      <c r="G10" s="195" t="s">
        <v>507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35.25" customHeight="1" x14ac:dyDescent="0.15">
      <c r="A11" s="193" t="s">
        <v>6</v>
      </c>
      <c r="B11" s="194"/>
      <c r="C11" s="194"/>
      <c r="D11" s="194"/>
      <c r="E11" s="194"/>
      <c r="F11" s="498"/>
      <c r="G11" s="451" t="str">
        <f>入力規則等!P10</f>
        <v>委託・請負、交付</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6"/>
      <c r="B13" s="407"/>
      <c r="C13" s="407"/>
      <c r="D13" s="407"/>
      <c r="E13" s="407"/>
      <c r="F13" s="408"/>
      <c r="G13" s="508" t="s">
        <v>7</v>
      </c>
      <c r="H13" s="509"/>
      <c r="I13" s="514" t="s">
        <v>8</v>
      </c>
      <c r="J13" s="515"/>
      <c r="K13" s="515"/>
      <c r="L13" s="515"/>
      <c r="M13" s="515"/>
      <c r="N13" s="515"/>
      <c r="O13" s="516"/>
      <c r="P13" s="184">
        <v>1900</v>
      </c>
      <c r="Q13" s="185"/>
      <c r="R13" s="185"/>
      <c r="S13" s="185"/>
      <c r="T13" s="185"/>
      <c r="U13" s="185"/>
      <c r="V13" s="186"/>
      <c r="W13" s="184">
        <v>1400</v>
      </c>
      <c r="X13" s="185"/>
      <c r="Y13" s="185"/>
      <c r="Z13" s="185"/>
      <c r="AA13" s="185"/>
      <c r="AB13" s="185"/>
      <c r="AC13" s="186"/>
      <c r="AD13" s="184">
        <v>2309</v>
      </c>
      <c r="AE13" s="185"/>
      <c r="AF13" s="185"/>
      <c r="AG13" s="185"/>
      <c r="AH13" s="185"/>
      <c r="AI13" s="185"/>
      <c r="AJ13" s="186"/>
      <c r="AK13" s="184">
        <v>2255</v>
      </c>
      <c r="AL13" s="185"/>
      <c r="AM13" s="185"/>
      <c r="AN13" s="185"/>
      <c r="AO13" s="185"/>
      <c r="AP13" s="185"/>
      <c r="AQ13" s="186"/>
      <c r="AR13" s="198">
        <v>2151</v>
      </c>
      <c r="AS13" s="199"/>
      <c r="AT13" s="199"/>
      <c r="AU13" s="199"/>
      <c r="AV13" s="199"/>
      <c r="AW13" s="199"/>
      <c r="AX13" s="200"/>
    </row>
    <row r="14" spans="1:50" ht="21" customHeight="1" x14ac:dyDescent="0.15">
      <c r="A14" s="406"/>
      <c r="B14" s="407"/>
      <c r="C14" s="407"/>
      <c r="D14" s="407"/>
      <c r="E14" s="407"/>
      <c r="F14" s="408"/>
      <c r="G14" s="510"/>
      <c r="H14" s="511"/>
      <c r="I14" s="188" t="s">
        <v>9</v>
      </c>
      <c r="J14" s="189"/>
      <c r="K14" s="189"/>
      <c r="L14" s="189"/>
      <c r="M14" s="189"/>
      <c r="N14" s="189"/>
      <c r="O14" s="190"/>
      <c r="P14" s="184" t="s">
        <v>560</v>
      </c>
      <c r="Q14" s="185"/>
      <c r="R14" s="185"/>
      <c r="S14" s="185"/>
      <c r="T14" s="185"/>
      <c r="U14" s="185"/>
      <c r="V14" s="186"/>
      <c r="W14" s="184">
        <v>-350</v>
      </c>
      <c r="X14" s="185"/>
      <c r="Y14" s="185"/>
      <c r="Z14" s="185"/>
      <c r="AA14" s="185"/>
      <c r="AB14" s="185"/>
      <c r="AC14" s="186"/>
      <c r="AD14" s="184" t="s">
        <v>560</v>
      </c>
      <c r="AE14" s="185"/>
      <c r="AF14" s="185"/>
      <c r="AG14" s="185"/>
      <c r="AH14" s="185"/>
      <c r="AI14" s="185"/>
      <c r="AJ14" s="186"/>
      <c r="AK14" s="184" t="s">
        <v>560</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0"/>
      <c r="H15" s="511"/>
      <c r="I15" s="188" t="s">
        <v>62</v>
      </c>
      <c r="J15" s="434"/>
      <c r="K15" s="434"/>
      <c r="L15" s="434"/>
      <c r="M15" s="434"/>
      <c r="N15" s="434"/>
      <c r="O15" s="435"/>
      <c r="P15" s="184" t="s">
        <v>560</v>
      </c>
      <c r="Q15" s="185"/>
      <c r="R15" s="185"/>
      <c r="S15" s="185"/>
      <c r="T15" s="185"/>
      <c r="U15" s="185"/>
      <c r="V15" s="186"/>
      <c r="W15" s="184" t="s">
        <v>560</v>
      </c>
      <c r="X15" s="185"/>
      <c r="Y15" s="185"/>
      <c r="Z15" s="185"/>
      <c r="AA15" s="185"/>
      <c r="AB15" s="185"/>
      <c r="AC15" s="186"/>
      <c r="AD15" s="184" t="s">
        <v>560</v>
      </c>
      <c r="AE15" s="185"/>
      <c r="AF15" s="185"/>
      <c r="AG15" s="185"/>
      <c r="AH15" s="185"/>
      <c r="AI15" s="185"/>
      <c r="AJ15" s="186"/>
      <c r="AK15" s="184" t="s">
        <v>561</v>
      </c>
      <c r="AL15" s="185"/>
      <c r="AM15" s="185"/>
      <c r="AN15" s="185"/>
      <c r="AO15" s="185"/>
      <c r="AP15" s="185"/>
      <c r="AQ15" s="186"/>
      <c r="AR15" s="184" t="s">
        <v>560</v>
      </c>
      <c r="AS15" s="185"/>
      <c r="AT15" s="185"/>
      <c r="AU15" s="185"/>
      <c r="AV15" s="185"/>
      <c r="AW15" s="185"/>
      <c r="AX15" s="187"/>
    </row>
    <row r="16" spans="1:50" ht="21" customHeight="1" x14ac:dyDescent="0.15">
      <c r="A16" s="406"/>
      <c r="B16" s="407"/>
      <c r="C16" s="407"/>
      <c r="D16" s="407"/>
      <c r="E16" s="407"/>
      <c r="F16" s="408"/>
      <c r="G16" s="510"/>
      <c r="H16" s="511"/>
      <c r="I16" s="188" t="s">
        <v>63</v>
      </c>
      <c r="J16" s="434"/>
      <c r="K16" s="434"/>
      <c r="L16" s="434"/>
      <c r="M16" s="434"/>
      <c r="N16" s="434"/>
      <c r="O16" s="435"/>
      <c r="P16" s="184" t="s">
        <v>560</v>
      </c>
      <c r="Q16" s="185"/>
      <c r="R16" s="185"/>
      <c r="S16" s="185"/>
      <c r="T16" s="185"/>
      <c r="U16" s="185"/>
      <c r="V16" s="186"/>
      <c r="W16" s="184" t="s">
        <v>560</v>
      </c>
      <c r="X16" s="185"/>
      <c r="Y16" s="185"/>
      <c r="Z16" s="185"/>
      <c r="AA16" s="185"/>
      <c r="AB16" s="185"/>
      <c r="AC16" s="186"/>
      <c r="AD16" s="184" t="s">
        <v>560</v>
      </c>
      <c r="AE16" s="185"/>
      <c r="AF16" s="185"/>
      <c r="AG16" s="185"/>
      <c r="AH16" s="185"/>
      <c r="AI16" s="185"/>
      <c r="AJ16" s="186"/>
      <c r="AK16" s="184" t="s">
        <v>561</v>
      </c>
      <c r="AL16" s="185"/>
      <c r="AM16" s="185"/>
      <c r="AN16" s="185"/>
      <c r="AO16" s="185"/>
      <c r="AP16" s="185"/>
      <c r="AQ16" s="186"/>
      <c r="AR16" s="484"/>
      <c r="AS16" s="485"/>
      <c r="AT16" s="485"/>
      <c r="AU16" s="485"/>
      <c r="AV16" s="485"/>
      <c r="AW16" s="485"/>
      <c r="AX16" s="486"/>
    </row>
    <row r="17" spans="1:50" ht="24.75" customHeight="1" x14ac:dyDescent="0.15">
      <c r="A17" s="406"/>
      <c r="B17" s="407"/>
      <c r="C17" s="407"/>
      <c r="D17" s="407"/>
      <c r="E17" s="407"/>
      <c r="F17" s="408"/>
      <c r="G17" s="510"/>
      <c r="H17" s="511"/>
      <c r="I17" s="188" t="s">
        <v>61</v>
      </c>
      <c r="J17" s="189"/>
      <c r="K17" s="189"/>
      <c r="L17" s="189"/>
      <c r="M17" s="189"/>
      <c r="N17" s="189"/>
      <c r="O17" s="190"/>
      <c r="P17" s="184" t="s">
        <v>560</v>
      </c>
      <c r="Q17" s="185"/>
      <c r="R17" s="185"/>
      <c r="S17" s="185"/>
      <c r="T17" s="185"/>
      <c r="U17" s="185"/>
      <c r="V17" s="186"/>
      <c r="W17" s="184" t="s">
        <v>560</v>
      </c>
      <c r="X17" s="185"/>
      <c r="Y17" s="185"/>
      <c r="Z17" s="185"/>
      <c r="AA17" s="185"/>
      <c r="AB17" s="185"/>
      <c r="AC17" s="186"/>
      <c r="AD17" s="184" t="s">
        <v>560</v>
      </c>
      <c r="AE17" s="185"/>
      <c r="AF17" s="185"/>
      <c r="AG17" s="185"/>
      <c r="AH17" s="185"/>
      <c r="AI17" s="185"/>
      <c r="AJ17" s="186"/>
      <c r="AK17" s="184" t="s">
        <v>561</v>
      </c>
      <c r="AL17" s="185"/>
      <c r="AM17" s="185"/>
      <c r="AN17" s="185"/>
      <c r="AO17" s="185"/>
      <c r="AP17" s="185"/>
      <c r="AQ17" s="186"/>
      <c r="AR17" s="487"/>
      <c r="AS17" s="487"/>
      <c r="AT17" s="487"/>
      <c r="AU17" s="487"/>
      <c r="AV17" s="487"/>
      <c r="AW17" s="487"/>
      <c r="AX17" s="488"/>
    </row>
    <row r="18" spans="1:50" ht="24.75" customHeight="1" x14ac:dyDescent="0.15">
      <c r="A18" s="406"/>
      <c r="B18" s="407"/>
      <c r="C18" s="407"/>
      <c r="D18" s="407"/>
      <c r="E18" s="407"/>
      <c r="F18" s="408"/>
      <c r="G18" s="512"/>
      <c r="H18" s="513"/>
      <c r="I18" s="632" t="s">
        <v>22</v>
      </c>
      <c r="J18" s="633"/>
      <c r="K18" s="633"/>
      <c r="L18" s="633"/>
      <c r="M18" s="633"/>
      <c r="N18" s="633"/>
      <c r="O18" s="634"/>
      <c r="P18" s="655">
        <f>SUM(P13:V17)</f>
        <v>1900</v>
      </c>
      <c r="Q18" s="656"/>
      <c r="R18" s="656"/>
      <c r="S18" s="656"/>
      <c r="T18" s="656"/>
      <c r="U18" s="656"/>
      <c r="V18" s="657"/>
      <c r="W18" s="655">
        <f>SUM(W13:AC17)</f>
        <v>1050</v>
      </c>
      <c r="X18" s="656"/>
      <c r="Y18" s="656"/>
      <c r="Z18" s="656"/>
      <c r="AA18" s="656"/>
      <c r="AB18" s="656"/>
      <c r="AC18" s="657"/>
      <c r="AD18" s="655">
        <f t="shared" ref="AD18" si="0">SUM(AD13:AJ17)</f>
        <v>2309</v>
      </c>
      <c r="AE18" s="656"/>
      <c r="AF18" s="656"/>
      <c r="AG18" s="656"/>
      <c r="AH18" s="656"/>
      <c r="AI18" s="656"/>
      <c r="AJ18" s="657"/>
      <c r="AK18" s="655">
        <f t="shared" ref="AK18" si="1">SUM(AK13:AQ17)</f>
        <v>2255</v>
      </c>
      <c r="AL18" s="656"/>
      <c r="AM18" s="656"/>
      <c r="AN18" s="656"/>
      <c r="AO18" s="656"/>
      <c r="AP18" s="656"/>
      <c r="AQ18" s="657"/>
      <c r="AR18" s="655">
        <f t="shared" ref="AR18" si="2">SUM(AR13:AX17)</f>
        <v>2151</v>
      </c>
      <c r="AS18" s="656"/>
      <c r="AT18" s="656"/>
      <c r="AU18" s="656"/>
      <c r="AV18" s="656"/>
      <c r="AW18" s="656"/>
      <c r="AX18" s="658"/>
    </row>
    <row r="19" spans="1:50" ht="24.75" customHeight="1" x14ac:dyDescent="0.15">
      <c r="A19" s="406"/>
      <c r="B19" s="407"/>
      <c r="C19" s="407"/>
      <c r="D19" s="407"/>
      <c r="E19" s="407"/>
      <c r="F19" s="408"/>
      <c r="G19" s="653" t="s">
        <v>10</v>
      </c>
      <c r="H19" s="654"/>
      <c r="I19" s="654"/>
      <c r="J19" s="654"/>
      <c r="K19" s="654"/>
      <c r="L19" s="654"/>
      <c r="M19" s="654"/>
      <c r="N19" s="654"/>
      <c r="O19" s="654"/>
      <c r="P19" s="184">
        <v>1100</v>
      </c>
      <c r="Q19" s="185"/>
      <c r="R19" s="185"/>
      <c r="S19" s="185"/>
      <c r="T19" s="185"/>
      <c r="U19" s="185"/>
      <c r="V19" s="186"/>
      <c r="W19" s="184">
        <v>942</v>
      </c>
      <c r="X19" s="185"/>
      <c r="Y19" s="185"/>
      <c r="Z19" s="185"/>
      <c r="AA19" s="185"/>
      <c r="AB19" s="185"/>
      <c r="AC19" s="186"/>
      <c r="AD19" s="184">
        <v>1331</v>
      </c>
      <c r="AE19" s="185"/>
      <c r="AF19" s="185"/>
      <c r="AG19" s="185"/>
      <c r="AH19" s="185"/>
      <c r="AI19" s="185"/>
      <c r="AJ19" s="186"/>
      <c r="AK19" s="630"/>
      <c r="AL19" s="630"/>
      <c r="AM19" s="630"/>
      <c r="AN19" s="630"/>
      <c r="AO19" s="630"/>
      <c r="AP19" s="630"/>
      <c r="AQ19" s="630"/>
      <c r="AR19" s="630"/>
      <c r="AS19" s="630"/>
      <c r="AT19" s="630"/>
      <c r="AU19" s="630"/>
      <c r="AV19" s="630"/>
      <c r="AW19" s="630"/>
      <c r="AX19" s="631"/>
    </row>
    <row r="20" spans="1:50" ht="24.75" customHeight="1" x14ac:dyDescent="0.15">
      <c r="A20" s="502"/>
      <c r="B20" s="503"/>
      <c r="C20" s="503"/>
      <c r="D20" s="503"/>
      <c r="E20" s="503"/>
      <c r="F20" s="504"/>
      <c r="G20" s="653" t="s">
        <v>11</v>
      </c>
      <c r="H20" s="654"/>
      <c r="I20" s="654"/>
      <c r="J20" s="654"/>
      <c r="K20" s="654"/>
      <c r="L20" s="654"/>
      <c r="M20" s="654"/>
      <c r="N20" s="654"/>
      <c r="O20" s="654"/>
      <c r="P20" s="659">
        <f>IF(P18=0, "-", P19/P18)</f>
        <v>0.57894736842105265</v>
      </c>
      <c r="Q20" s="659"/>
      <c r="R20" s="659"/>
      <c r="S20" s="659"/>
      <c r="T20" s="659"/>
      <c r="U20" s="659"/>
      <c r="V20" s="659"/>
      <c r="W20" s="659">
        <f>IF(W18=0, "-", W19/W18)</f>
        <v>0.89714285714285713</v>
      </c>
      <c r="X20" s="659"/>
      <c r="Y20" s="659"/>
      <c r="Z20" s="659"/>
      <c r="AA20" s="659"/>
      <c r="AB20" s="659"/>
      <c r="AC20" s="659"/>
      <c r="AD20" s="659">
        <f>IF(AD18=0, "-", AD19/AD18)</f>
        <v>0.57644001732351668</v>
      </c>
      <c r="AE20" s="659"/>
      <c r="AF20" s="659"/>
      <c r="AG20" s="659"/>
      <c r="AH20" s="659"/>
      <c r="AI20" s="659"/>
      <c r="AJ20" s="659"/>
      <c r="AK20" s="630"/>
      <c r="AL20" s="630"/>
      <c r="AM20" s="630"/>
      <c r="AN20" s="630"/>
      <c r="AO20" s="630"/>
      <c r="AP20" s="630"/>
      <c r="AQ20" s="630"/>
      <c r="AR20" s="630"/>
      <c r="AS20" s="630"/>
      <c r="AT20" s="630"/>
      <c r="AU20" s="630"/>
      <c r="AV20" s="630"/>
      <c r="AW20" s="630"/>
      <c r="AX20" s="63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524</v>
      </c>
      <c r="AV22" s="80"/>
      <c r="AW22" s="81" t="s">
        <v>360</v>
      </c>
      <c r="AX22" s="82"/>
    </row>
    <row r="23" spans="1:50" ht="22.5" customHeight="1" x14ac:dyDescent="0.15">
      <c r="A23" s="139"/>
      <c r="B23" s="137"/>
      <c r="C23" s="137"/>
      <c r="D23" s="137"/>
      <c r="E23" s="137"/>
      <c r="F23" s="138"/>
      <c r="G23" s="83" t="s">
        <v>567</v>
      </c>
      <c r="H23" s="84"/>
      <c r="I23" s="84"/>
      <c r="J23" s="84"/>
      <c r="K23" s="84"/>
      <c r="L23" s="84"/>
      <c r="M23" s="84"/>
      <c r="N23" s="84"/>
      <c r="O23" s="85"/>
      <c r="P23" s="229" t="s">
        <v>515</v>
      </c>
      <c r="Q23" s="244"/>
      <c r="R23" s="244"/>
      <c r="S23" s="244"/>
      <c r="T23" s="244"/>
      <c r="U23" s="244"/>
      <c r="V23" s="244"/>
      <c r="W23" s="244"/>
      <c r="X23" s="245"/>
      <c r="Y23" s="238" t="s">
        <v>14</v>
      </c>
      <c r="Z23" s="239"/>
      <c r="AA23" s="240"/>
      <c r="AB23" s="176" t="s">
        <v>477</v>
      </c>
      <c r="AC23" s="177"/>
      <c r="AD23" s="177"/>
      <c r="AE23" s="97">
        <v>15</v>
      </c>
      <c r="AF23" s="98"/>
      <c r="AG23" s="98"/>
      <c r="AH23" s="98"/>
      <c r="AI23" s="99"/>
      <c r="AJ23" s="97">
        <v>20</v>
      </c>
      <c r="AK23" s="98"/>
      <c r="AL23" s="98"/>
      <c r="AM23" s="98"/>
      <c r="AN23" s="99"/>
      <c r="AO23" s="97">
        <v>22</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206" t="s">
        <v>477</v>
      </c>
      <c r="AC24" s="207"/>
      <c r="AD24" s="207"/>
      <c r="AE24" s="97">
        <v>10</v>
      </c>
      <c r="AF24" s="98"/>
      <c r="AG24" s="98"/>
      <c r="AH24" s="98"/>
      <c r="AI24" s="99"/>
      <c r="AJ24" s="97">
        <v>20</v>
      </c>
      <c r="AK24" s="98"/>
      <c r="AL24" s="98"/>
      <c r="AM24" s="98"/>
      <c r="AN24" s="99"/>
      <c r="AO24" s="97">
        <v>20</v>
      </c>
      <c r="AP24" s="98"/>
      <c r="AQ24" s="98"/>
      <c r="AR24" s="98"/>
      <c r="AS24" s="99"/>
      <c r="AT24" s="97" t="s">
        <v>560</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363</v>
      </c>
      <c r="AC25" s="96"/>
      <c r="AD25" s="96"/>
      <c r="AE25" s="97">
        <f>AE23/AE24*100</f>
        <v>150</v>
      </c>
      <c r="AF25" s="98"/>
      <c r="AG25" s="98"/>
      <c r="AH25" s="98"/>
      <c r="AI25" s="99"/>
      <c r="AJ25" s="97">
        <f>AJ23/AJ24*100</f>
        <v>100</v>
      </c>
      <c r="AK25" s="98"/>
      <c r="AL25" s="98"/>
      <c r="AM25" s="98"/>
      <c r="AN25" s="99"/>
      <c r="AO25" s="97">
        <f>AO23/AO24*100</f>
        <v>110.00000000000001</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525</v>
      </c>
      <c r="AV27" s="80"/>
      <c r="AW27" s="81" t="s">
        <v>360</v>
      </c>
      <c r="AX27" s="82"/>
    </row>
    <row r="28" spans="1:50" ht="22.5" customHeight="1" x14ac:dyDescent="0.15">
      <c r="A28" s="139"/>
      <c r="B28" s="137"/>
      <c r="C28" s="137"/>
      <c r="D28" s="137"/>
      <c r="E28" s="137"/>
      <c r="F28" s="138"/>
      <c r="G28" s="83" t="s">
        <v>569</v>
      </c>
      <c r="H28" s="84"/>
      <c r="I28" s="84"/>
      <c r="J28" s="84"/>
      <c r="K28" s="84"/>
      <c r="L28" s="84"/>
      <c r="M28" s="84"/>
      <c r="N28" s="84"/>
      <c r="O28" s="85"/>
      <c r="P28" s="229" t="s">
        <v>570</v>
      </c>
      <c r="Q28" s="244"/>
      <c r="R28" s="244"/>
      <c r="S28" s="244"/>
      <c r="T28" s="244"/>
      <c r="U28" s="244"/>
      <c r="V28" s="244"/>
      <c r="W28" s="244"/>
      <c r="X28" s="245"/>
      <c r="Y28" s="238" t="s">
        <v>14</v>
      </c>
      <c r="Z28" s="239"/>
      <c r="AA28" s="240"/>
      <c r="AB28" s="176" t="s">
        <v>363</v>
      </c>
      <c r="AC28" s="177"/>
      <c r="AD28" s="177"/>
      <c r="AE28" s="97" t="s">
        <v>476</v>
      </c>
      <c r="AF28" s="98"/>
      <c r="AG28" s="98"/>
      <c r="AH28" s="98"/>
      <c r="AI28" s="99"/>
      <c r="AJ28" s="97" t="s">
        <v>513</v>
      </c>
      <c r="AK28" s="98"/>
      <c r="AL28" s="98"/>
      <c r="AM28" s="98"/>
      <c r="AN28" s="99"/>
      <c r="AO28" s="97">
        <v>92</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6" t="s">
        <v>363</v>
      </c>
      <c r="AC29" s="207"/>
      <c r="AD29" s="207"/>
      <c r="AE29" s="97" t="s">
        <v>504</v>
      </c>
      <c r="AF29" s="98"/>
      <c r="AG29" s="98"/>
      <c r="AH29" s="98"/>
      <c r="AI29" s="99"/>
      <c r="AJ29" s="97" t="s">
        <v>504</v>
      </c>
      <c r="AK29" s="98"/>
      <c r="AL29" s="98"/>
      <c r="AM29" s="98"/>
      <c r="AN29" s="99"/>
      <c r="AO29" s="97">
        <v>80</v>
      </c>
      <c r="AP29" s="98"/>
      <c r="AQ29" s="98"/>
      <c r="AR29" s="98"/>
      <c r="AS29" s="99"/>
      <c r="AT29" s="97" t="s">
        <v>560</v>
      </c>
      <c r="AU29" s="98"/>
      <c r="AV29" s="98"/>
      <c r="AW29" s="98"/>
      <c r="AX29" s="358"/>
    </row>
    <row r="30" spans="1:50" ht="22.5"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t="s">
        <v>504</v>
      </c>
      <c r="AF30" s="98"/>
      <c r="AG30" s="98"/>
      <c r="AH30" s="98"/>
      <c r="AI30" s="99"/>
      <c r="AJ30" s="97" t="s">
        <v>504</v>
      </c>
      <c r="AK30" s="98"/>
      <c r="AL30" s="98"/>
      <c r="AM30" s="98"/>
      <c r="AN30" s="99"/>
      <c r="AO30" s="97">
        <f>AO28/AO29*100</f>
        <v>114.99999999999999</v>
      </c>
      <c r="AP30" s="98"/>
      <c r="AQ30" s="98"/>
      <c r="AR30" s="98"/>
      <c r="AS30" s="99"/>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t="s">
        <v>525</v>
      </c>
      <c r="AV32" s="80"/>
      <c r="AW32" s="81" t="s">
        <v>360</v>
      </c>
      <c r="AX32" s="82"/>
    </row>
    <row r="33" spans="1:50" ht="22.5" customHeight="1" x14ac:dyDescent="0.15">
      <c r="A33" s="139"/>
      <c r="B33" s="137"/>
      <c r="C33" s="137"/>
      <c r="D33" s="137"/>
      <c r="E33" s="137"/>
      <c r="F33" s="138"/>
      <c r="G33" s="83" t="s">
        <v>548</v>
      </c>
      <c r="H33" s="84"/>
      <c r="I33" s="84"/>
      <c r="J33" s="84"/>
      <c r="K33" s="84"/>
      <c r="L33" s="84"/>
      <c r="M33" s="84"/>
      <c r="N33" s="84"/>
      <c r="O33" s="85"/>
      <c r="P33" s="229" t="s">
        <v>474</v>
      </c>
      <c r="Q33" s="244"/>
      <c r="R33" s="244"/>
      <c r="S33" s="244"/>
      <c r="T33" s="244"/>
      <c r="U33" s="244"/>
      <c r="V33" s="244"/>
      <c r="W33" s="244"/>
      <c r="X33" s="245"/>
      <c r="Y33" s="238" t="s">
        <v>14</v>
      </c>
      <c r="Z33" s="239"/>
      <c r="AA33" s="240"/>
      <c r="AB33" s="176" t="s">
        <v>363</v>
      </c>
      <c r="AC33" s="177"/>
      <c r="AD33" s="177"/>
      <c r="AE33" s="97" t="s">
        <v>476</v>
      </c>
      <c r="AF33" s="98"/>
      <c r="AG33" s="98"/>
      <c r="AH33" s="98"/>
      <c r="AI33" s="99"/>
      <c r="AJ33" s="97" t="s">
        <v>476</v>
      </c>
      <c r="AK33" s="98"/>
      <c r="AL33" s="98"/>
      <c r="AM33" s="98"/>
      <c r="AN33" s="99"/>
      <c r="AO33" s="97">
        <v>100</v>
      </c>
      <c r="AP33" s="98"/>
      <c r="AQ33" s="98"/>
      <c r="AR33" s="98"/>
      <c r="AS33" s="99"/>
      <c r="AT33" s="204"/>
      <c r="AU33" s="204"/>
      <c r="AV33" s="204"/>
      <c r="AW33" s="204"/>
      <c r="AX33" s="205"/>
    </row>
    <row r="34" spans="1:50" ht="22.5" customHeight="1" x14ac:dyDescent="0.15">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6" t="s">
        <v>363</v>
      </c>
      <c r="AC34" s="207"/>
      <c r="AD34" s="207"/>
      <c r="AE34" s="97" t="s">
        <v>476</v>
      </c>
      <c r="AF34" s="98"/>
      <c r="AG34" s="98"/>
      <c r="AH34" s="98"/>
      <c r="AI34" s="99"/>
      <c r="AJ34" s="97" t="s">
        <v>476</v>
      </c>
      <c r="AK34" s="98"/>
      <c r="AL34" s="98"/>
      <c r="AM34" s="98"/>
      <c r="AN34" s="99"/>
      <c r="AO34" s="97">
        <v>100</v>
      </c>
      <c r="AP34" s="98"/>
      <c r="AQ34" s="98"/>
      <c r="AR34" s="98"/>
      <c r="AS34" s="99"/>
      <c r="AT34" s="97" t="s">
        <v>560</v>
      </c>
      <c r="AU34" s="98"/>
      <c r="AV34" s="98"/>
      <c r="AW34" s="98"/>
      <c r="AX34" s="358"/>
    </row>
    <row r="35" spans="1:50" ht="22.5"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t="s">
        <v>476</v>
      </c>
      <c r="AF35" s="98"/>
      <c r="AG35" s="98"/>
      <c r="AH35" s="98"/>
      <c r="AI35" s="99"/>
      <c r="AJ35" s="97" t="s">
        <v>476</v>
      </c>
      <c r="AK35" s="98"/>
      <c r="AL35" s="98"/>
      <c r="AM35" s="98"/>
      <c r="AN35" s="99"/>
      <c r="AO35" s="97">
        <v>100</v>
      </c>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27"/>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4"/>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28"/>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4"/>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29"/>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5"/>
      <c r="H54" s="244"/>
      <c r="I54" s="244"/>
      <c r="J54" s="244"/>
      <c r="K54" s="244"/>
      <c r="L54" s="244"/>
      <c r="M54" s="244"/>
      <c r="N54" s="244"/>
      <c r="O54" s="245"/>
      <c r="P54" s="229"/>
      <c r="Q54" s="230"/>
      <c r="R54" s="230"/>
      <c r="S54" s="230"/>
      <c r="T54" s="230"/>
      <c r="U54" s="230"/>
      <c r="V54" s="230"/>
      <c r="W54" s="230"/>
      <c r="X54" s="231"/>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6"/>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4"/>
      <c r="B56" s="112"/>
      <c r="C56" s="112"/>
      <c r="D56" s="112"/>
      <c r="E56" s="112"/>
      <c r="F56" s="113"/>
      <c r="G56" s="617"/>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5"/>
      <c r="H59" s="244"/>
      <c r="I59" s="244"/>
      <c r="J59" s="244"/>
      <c r="K59" s="244"/>
      <c r="L59" s="244"/>
      <c r="M59" s="244"/>
      <c r="N59" s="244"/>
      <c r="O59" s="245"/>
      <c r="P59" s="229"/>
      <c r="Q59" s="230"/>
      <c r="R59" s="230"/>
      <c r="S59" s="230"/>
      <c r="T59" s="230"/>
      <c r="U59" s="230"/>
      <c r="V59" s="230"/>
      <c r="W59" s="230"/>
      <c r="X59" s="231"/>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6"/>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4"/>
      <c r="B61" s="112"/>
      <c r="C61" s="112"/>
      <c r="D61" s="112"/>
      <c r="E61" s="112"/>
      <c r="F61" s="113"/>
      <c r="G61" s="617"/>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5"/>
      <c r="H64" s="244"/>
      <c r="I64" s="244"/>
      <c r="J64" s="244"/>
      <c r="K64" s="244"/>
      <c r="L64" s="244"/>
      <c r="M64" s="244"/>
      <c r="N64" s="244"/>
      <c r="O64" s="245"/>
      <c r="P64" s="229"/>
      <c r="Q64" s="230"/>
      <c r="R64" s="230"/>
      <c r="S64" s="230"/>
      <c r="T64" s="230"/>
      <c r="U64" s="230"/>
      <c r="V64" s="230"/>
      <c r="W64" s="230"/>
      <c r="X64" s="231"/>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6"/>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5"/>
      <c r="B66" s="112"/>
      <c r="C66" s="112"/>
      <c r="D66" s="112"/>
      <c r="E66" s="112"/>
      <c r="F66" s="113"/>
      <c r="G66" s="617"/>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4"/>
      <c r="B68" s="535"/>
      <c r="C68" s="535"/>
      <c r="D68" s="535"/>
      <c r="E68" s="535"/>
      <c r="F68" s="536"/>
      <c r="G68" s="229" t="s">
        <v>475</v>
      </c>
      <c r="H68" s="244"/>
      <c r="I68" s="244"/>
      <c r="J68" s="244"/>
      <c r="K68" s="244"/>
      <c r="L68" s="244"/>
      <c r="M68" s="244"/>
      <c r="N68" s="244"/>
      <c r="O68" s="244"/>
      <c r="P68" s="244"/>
      <c r="Q68" s="244"/>
      <c r="R68" s="244"/>
      <c r="S68" s="244"/>
      <c r="T68" s="244"/>
      <c r="U68" s="244"/>
      <c r="V68" s="244"/>
      <c r="W68" s="244"/>
      <c r="X68" s="245"/>
      <c r="Y68" s="624" t="s">
        <v>66</v>
      </c>
      <c r="Z68" s="625"/>
      <c r="AA68" s="626"/>
      <c r="AB68" s="120" t="s">
        <v>477</v>
      </c>
      <c r="AC68" s="121"/>
      <c r="AD68" s="122"/>
      <c r="AE68" s="97" t="s">
        <v>514</v>
      </c>
      <c r="AF68" s="98"/>
      <c r="AG68" s="98"/>
      <c r="AH68" s="98"/>
      <c r="AI68" s="99"/>
      <c r="AJ68" s="97">
        <v>80</v>
      </c>
      <c r="AK68" s="98"/>
      <c r="AL68" s="98"/>
      <c r="AM68" s="98"/>
      <c r="AN68" s="99"/>
      <c r="AO68" s="97">
        <v>62</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477</v>
      </c>
      <c r="AC69" s="213"/>
      <c r="AD69" s="214"/>
      <c r="AE69" s="97" t="s">
        <v>514</v>
      </c>
      <c r="AF69" s="98"/>
      <c r="AG69" s="98"/>
      <c r="AH69" s="98"/>
      <c r="AI69" s="99"/>
      <c r="AJ69" s="97">
        <v>80</v>
      </c>
      <c r="AK69" s="98"/>
      <c r="AL69" s="98"/>
      <c r="AM69" s="98"/>
      <c r="AN69" s="99"/>
      <c r="AO69" s="97">
        <v>62</v>
      </c>
      <c r="AP69" s="98"/>
      <c r="AQ69" s="98"/>
      <c r="AR69" s="98"/>
      <c r="AS69" s="99"/>
      <c r="AT69" s="97">
        <v>62</v>
      </c>
      <c r="AU69" s="98"/>
      <c r="AV69" s="98"/>
      <c r="AW69" s="98"/>
      <c r="AX69" s="358"/>
      <c r="AY69" s="10"/>
      <c r="AZ69" s="10"/>
      <c r="BA69" s="10"/>
      <c r="BB69" s="10"/>
      <c r="BC69" s="10"/>
      <c r="BD69" s="10"/>
      <c r="BE69" s="10"/>
      <c r="BF69" s="10"/>
      <c r="BG69" s="10"/>
      <c r="BH69" s="10"/>
    </row>
    <row r="70" spans="1:60" ht="33" hidden="1"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4" t="s">
        <v>74</v>
      </c>
      <c r="AU70" s="275"/>
      <c r="AV70" s="275"/>
      <c r="AW70" s="275"/>
      <c r="AX70" s="276"/>
    </row>
    <row r="71" spans="1:60" ht="22.5" hidden="1" customHeight="1" x14ac:dyDescent="0.15">
      <c r="A71" s="534"/>
      <c r="B71" s="535"/>
      <c r="C71" s="535"/>
      <c r="D71" s="535"/>
      <c r="E71" s="535"/>
      <c r="F71" s="536"/>
      <c r="G71" s="244"/>
      <c r="H71" s="244"/>
      <c r="I71" s="244"/>
      <c r="J71" s="244"/>
      <c r="K71" s="244"/>
      <c r="L71" s="244"/>
      <c r="M71" s="244"/>
      <c r="N71" s="244"/>
      <c r="O71" s="244"/>
      <c r="P71" s="244"/>
      <c r="Q71" s="244"/>
      <c r="R71" s="244"/>
      <c r="S71" s="244"/>
      <c r="T71" s="244"/>
      <c r="U71" s="244"/>
      <c r="V71" s="244"/>
      <c r="W71" s="244"/>
      <c r="X71" s="245"/>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8"/>
      <c r="H72" s="248"/>
      <c r="I72" s="248"/>
      <c r="J72" s="248"/>
      <c r="K72" s="248"/>
      <c r="L72" s="248"/>
      <c r="M72" s="248"/>
      <c r="N72" s="248"/>
      <c r="O72" s="248"/>
      <c r="P72" s="248"/>
      <c r="Q72" s="248"/>
      <c r="R72" s="248"/>
      <c r="S72" s="248"/>
      <c r="T72" s="248"/>
      <c r="U72" s="248"/>
      <c r="V72" s="248"/>
      <c r="W72" s="248"/>
      <c r="X72" s="249"/>
      <c r="Y72" s="117" t="s">
        <v>67</v>
      </c>
      <c r="Z72" s="669"/>
      <c r="AA72" s="670"/>
      <c r="AB72" s="212"/>
      <c r="AC72" s="213"/>
      <c r="AD72" s="214"/>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4" t="s">
        <v>74</v>
      </c>
      <c r="AU73" s="275"/>
      <c r="AV73" s="275"/>
      <c r="AW73" s="275"/>
      <c r="AX73" s="276"/>
    </row>
    <row r="74" spans="1:60" ht="22.5" hidden="1" customHeight="1" x14ac:dyDescent="0.15">
      <c r="A74" s="534"/>
      <c r="B74" s="535"/>
      <c r="C74" s="535"/>
      <c r="D74" s="535"/>
      <c r="E74" s="535"/>
      <c r="F74" s="536"/>
      <c r="G74" s="244"/>
      <c r="H74" s="244"/>
      <c r="I74" s="244"/>
      <c r="J74" s="244"/>
      <c r="K74" s="244"/>
      <c r="L74" s="244"/>
      <c r="M74" s="244"/>
      <c r="N74" s="244"/>
      <c r="O74" s="244"/>
      <c r="P74" s="244"/>
      <c r="Q74" s="244"/>
      <c r="R74" s="244"/>
      <c r="S74" s="244"/>
      <c r="T74" s="244"/>
      <c r="U74" s="244"/>
      <c r="V74" s="244"/>
      <c r="W74" s="244"/>
      <c r="X74" s="245"/>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8"/>
      <c r="H75" s="248"/>
      <c r="I75" s="248"/>
      <c r="J75" s="248"/>
      <c r="K75" s="248"/>
      <c r="L75" s="248"/>
      <c r="M75" s="248"/>
      <c r="N75" s="248"/>
      <c r="O75" s="248"/>
      <c r="P75" s="248"/>
      <c r="Q75" s="248"/>
      <c r="R75" s="248"/>
      <c r="S75" s="248"/>
      <c r="T75" s="248"/>
      <c r="U75" s="248"/>
      <c r="V75" s="248"/>
      <c r="W75" s="248"/>
      <c r="X75" s="249"/>
      <c r="Y75" s="117" t="s">
        <v>67</v>
      </c>
      <c r="Z75" s="669"/>
      <c r="AA75" s="670"/>
      <c r="AB75" s="212"/>
      <c r="AC75" s="213"/>
      <c r="AD75" s="214"/>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4" t="s">
        <v>74</v>
      </c>
      <c r="AU76" s="275"/>
      <c r="AV76" s="275"/>
      <c r="AW76" s="275"/>
      <c r="AX76" s="276"/>
    </row>
    <row r="77" spans="1:60" ht="22.5" hidden="1" customHeight="1" x14ac:dyDescent="0.15">
      <c r="A77" s="534"/>
      <c r="B77" s="535"/>
      <c r="C77" s="535"/>
      <c r="D77" s="535"/>
      <c r="E77" s="535"/>
      <c r="F77" s="536"/>
      <c r="G77" s="244"/>
      <c r="H77" s="244"/>
      <c r="I77" s="244"/>
      <c r="J77" s="244"/>
      <c r="K77" s="244"/>
      <c r="L77" s="244"/>
      <c r="M77" s="244"/>
      <c r="N77" s="244"/>
      <c r="O77" s="244"/>
      <c r="P77" s="244"/>
      <c r="Q77" s="244"/>
      <c r="R77" s="244"/>
      <c r="S77" s="244"/>
      <c r="T77" s="244"/>
      <c r="U77" s="244"/>
      <c r="V77" s="244"/>
      <c r="W77" s="244"/>
      <c r="X77" s="245"/>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8"/>
      <c r="H78" s="248"/>
      <c r="I78" s="248"/>
      <c r="J78" s="248"/>
      <c r="K78" s="248"/>
      <c r="L78" s="248"/>
      <c r="M78" s="248"/>
      <c r="N78" s="248"/>
      <c r="O78" s="248"/>
      <c r="P78" s="248"/>
      <c r="Q78" s="248"/>
      <c r="R78" s="248"/>
      <c r="S78" s="248"/>
      <c r="T78" s="248"/>
      <c r="U78" s="248"/>
      <c r="V78" s="248"/>
      <c r="W78" s="248"/>
      <c r="X78" s="249"/>
      <c r="Y78" s="117" t="s">
        <v>67</v>
      </c>
      <c r="Z78" s="669"/>
      <c r="AA78" s="670"/>
      <c r="AB78" s="212"/>
      <c r="AC78" s="213"/>
      <c r="AD78" s="214"/>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4" t="s">
        <v>74</v>
      </c>
      <c r="AU79" s="275"/>
      <c r="AV79" s="275"/>
      <c r="AW79" s="275"/>
      <c r="AX79" s="276"/>
    </row>
    <row r="80" spans="1:60" ht="22.5" hidden="1" customHeight="1" x14ac:dyDescent="0.15">
      <c r="A80" s="534"/>
      <c r="B80" s="535"/>
      <c r="C80" s="535"/>
      <c r="D80" s="535"/>
      <c r="E80" s="535"/>
      <c r="F80" s="536"/>
      <c r="G80" s="244"/>
      <c r="H80" s="244"/>
      <c r="I80" s="244"/>
      <c r="J80" s="244"/>
      <c r="K80" s="244"/>
      <c r="L80" s="244"/>
      <c r="M80" s="244"/>
      <c r="N80" s="244"/>
      <c r="O80" s="244"/>
      <c r="P80" s="244"/>
      <c r="Q80" s="244"/>
      <c r="R80" s="244"/>
      <c r="S80" s="244"/>
      <c r="T80" s="244"/>
      <c r="U80" s="244"/>
      <c r="V80" s="244"/>
      <c r="W80" s="244"/>
      <c r="X80" s="245"/>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8"/>
      <c r="H81" s="248"/>
      <c r="I81" s="248"/>
      <c r="J81" s="248"/>
      <c r="K81" s="248"/>
      <c r="L81" s="248"/>
      <c r="M81" s="248"/>
      <c r="N81" s="248"/>
      <c r="O81" s="248"/>
      <c r="P81" s="248"/>
      <c r="Q81" s="248"/>
      <c r="R81" s="248"/>
      <c r="S81" s="248"/>
      <c r="T81" s="248"/>
      <c r="U81" s="248"/>
      <c r="V81" s="248"/>
      <c r="W81" s="248"/>
      <c r="X81" s="249"/>
      <c r="Y81" s="117" t="s">
        <v>67</v>
      </c>
      <c r="Z81" s="669"/>
      <c r="AA81" s="670"/>
      <c r="AB81" s="212"/>
      <c r="AC81" s="213"/>
      <c r="AD81" s="214"/>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x14ac:dyDescent="0.15">
      <c r="A83" s="129"/>
      <c r="B83" s="130"/>
      <c r="C83" s="130"/>
      <c r="D83" s="130"/>
      <c r="E83" s="130"/>
      <c r="F83" s="131"/>
      <c r="G83" s="305" t="s">
        <v>516</v>
      </c>
      <c r="H83" s="305"/>
      <c r="I83" s="305"/>
      <c r="J83" s="305"/>
      <c r="K83" s="305"/>
      <c r="L83" s="305"/>
      <c r="M83" s="305"/>
      <c r="N83" s="305"/>
      <c r="O83" s="305"/>
      <c r="P83" s="305"/>
      <c r="Q83" s="305"/>
      <c r="R83" s="305"/>
      <c r="S83" s="305"/>
      <c r="T83" s="305"/>
      <c r="U83" s="305"/>
      <c r="V83" s="305"/>
      <c r="W83" s="305"/>
      <c r="X83" s="305"/>
      <c r="Y83" s="543" t="s">
        <v>17</v>
      </c>
      <c r="Z83" s="544"/>
      <c r="AA83" s="545"/>
      <c r="AB83" s="671" t="s">
        <v>519</v>
      </c>
      <c r="AC83" s="124"/>
      <c r="AD83" s="125"/>
      <c r="AE83" s="215">
        <v>7</v>
      </c>
      <c r="AF83" s="216"/>
      <c r="AG83" s="216"/>
      <c r="AH83" s="216"/>
      <c r="AI83" s="216"/>
      <c r="AJ83" s="215">
        <v>9</v>
      </c>
      <c r="AK83" s="216"/>
      <c r="AL83" s="216"/>
      <c r="AM83" s="216"/>
      <c r="AN83" s="216"/>
      <c r="AO83" s="215">
        <v>13</v>
      </c>
      <c r="AP83" s="216"/>
      <c r="AQ83" s="216"/>
      <c r="AR83" s="216"/>
      <c r="AS83" s="216"/>
      <c r="AT83" s="97">
        <v>16</v>
      </c>
      <c r="AU83" s="98"/>
      <c r="AV83" s="98"/>
      <c r="AW83" s="98"/>
      <c r="AX83" s="358"/>
    </row>
    <row r="84" spans="1:60" ht="30.75"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8" t="s">
        <v>59</v>
      </c>
      <c r="Z84" s="118"/>
      <c r="AA84" s="119"/>
      <c r="AB84" s="100" t="s">
        <v>562</v>
      </c>
      <c r="AC84" s="101"/>
      <c r="AD84" s="102"/>
      <c r="AE84" s="100" t="s">
        <v>517</v>
      </c>
      <c r="AF84" s="101"/>
      <c r="AG84" s="101"/>
      <c r="AH84" s="101"/>
      <c r="AI84" s="102"/>
      <c r="AJ84" s="100" t="s">
        <v>518</v>
      </c>
      <c r="AK84" s="101"/>
      <c r="AL84" s="101"/>
      <c r="AM84" s="101"/>
      <c r="AN84" s="102"/>
      <c r="AO84" s="100" t="s">
        <v>520</v>
      </c>
      <c r="AP84" s="101"/>
      <c r="AQ84" s="101"/>
      <c r="AR84" s="101"/>
      <c r="AS84" s="102"/>
      <c r="AT84" s="100" t="s">
        <v>521</v>
      </c>
      <c r="AU84" s="101"/>
      <c r="AV84" s="101"/>
      <c r="AW84" s="101"/>
      <c r="AX84" s="273"/>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5"/>
      <c r="H86" s="305"/>
      <c r="I86" s="305"/>
      <c r="J86" s="305"/>
      <c r="K86" s="305"/>
      <c r="L86" s="305"/>
      <c r="M86" s="305"/>
      <c r="N86" s="305"/>
      <c r="O86" s="305"/>
      <c r="P86" s="305"/>
      <c r="Q86" s="305"/>
      <c r="R86" s="305"/>
      <c r="S86" s="305"/>
      <c r="T86" s="305"/>
      <c r="U86" s="305"/>
      <c r="V86" s="305"/>
      <c r="W86" s="305"/>
      <c r="X86" s="305"/>
      <c r="Y86" s="543" t="s">
        <v>17</v>
      </c>
      <c r="Z86" s="544"/>
      <c r="AA86" s="545"/>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8"/>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3" t="s">
        <v>17</v>
      </c>
      <c r="Z89" s="544"/>
      <c r="AA89" s="545"/>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8"/>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72"/>
      <c r="Y92" s="543" t="s">
        <v>17</v>
      </c>
      <c r="Z92" s="544"/>
      <c r="AA92" s="545"/>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8"/>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73"/>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3" t="s">
        <v>17</v>
      </c>
      <c r="Z95" s="544"/>
      <c r="AA95" s="545"/>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8"/>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x14ac:dyDescent="0.15">
      <c r="A97" s="606" t="s">
        <v>77</v>
      </c>
      <c r="B97" s="607"/>
      <c r="C97" s="635" t="s">
        <v>19</v>
      </c>
      <c r="D97" s="529"/>
      <c r="E97" s="529"/>
      <c r="F97" s="529"/>
      <c r="G97" s="529"/>
      <c r="H97" s="529"/>
      <c r="I97" s="529"/>
      <c r="J97" s="529"/>
      <c r="K97" s="636"/>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32.25" customHeight="1" x14ac:dyDescent="0.15">
      <c r="A98" s="608"/>
      <c r="B98" s="609"/>
      <c r="C98" s="540" t="s">
        <v>478</v>
      </c>
      <c r="D98" s="541"/>
      <c r="E98" s="541"/>
      <c r="F98" s="541"/>
      <c r="G98" s="541"/>
      <c r="H98" s="541"/>
      <c r="I98" s="541"/>
      <c r="J98" s="541"/>
      <c r="K98" s="542"/>
      <c r="L98" s="184">
        <v>1661.0319999999999</v>
      </c>
      <c r="M98" s="185"/>
      <c r="N98" s="185"/>
      <c r="O98" s="185"/>
      <c r="P98" s="185"/>
      <c r="Q98" s="186"/>
      <c r="R98" s="184">
        <v>1632</v>
      </c>
      <c r="S98" s="185"/>
      <c r="T98" s="185"/>
      <c r="U98" s="185"/>
      <c r="V98" s="185"/>
      <c r="W98" s="186"/>
      <c r="X98" s="71" t="s">
        <v>568</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3.75" customHeight="1" x14ac:dyDescent="0.15">
      <c r="A99" s="608"/>
      <c r="B99" s="609"/>
      <c r="C99" s="603" t="s">
        <v>479</v>
      </c>
      <c r="D99" s="604"/>
      <c r="E99" s="604"/>
      <c r="F99" s="604"/>
      <c r="G99" s="604"/>
      <c r="H99" s="604"/>
      <c r="I99" s="604"/>
      <c r="J99" s="604"/>
      <c r="K99" s="605"/>
      <c r="L99" s="184">
        <v>594</v>
      </c>
      <c r="M99" s="185"/>
      <c r="N99" s="185"/>
      <c r="O99" s="185"/>
      <c r="P99" s="185"/>
      <c r="Q99" s="186"/>
      <c r="R99" s="184">
        <v>519</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hidden="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hidden="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hidden="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2255.0320000000002</v>
      </c>
      <c r="M104" s="601"/>
      <c r="N104" s="601"/>
      <c r="O104" s="601"/>
      <c r="P104" s="601"/>
      <c r="Q104" s="602"/>
      <c r="R104" s="600">
        <f>SUM(R98:W103)</f>
        <v>2151</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63"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1" t="s">
        <v>469</v>
      </c>
      <c r="AE108" s="352"/>
      <c r="AF108" s="352"/>
      <c r="AG108" s="348" t="s">
        <v>506</v>
      </c>
      <c r="AH108" s="349"/>
      <c r="AI108" s="349"/>
      <c r="AJ108" s="349"/>
      <c r="AK108" s="349"/>
      <c r="AL108" s="349"/>
      <c r="AM108" s="349"/>
      <c r="AN108" s="349"/>
      <c r="AO108" s="349"/>
      <c r="AP108" s="349"/>
      <c r="AQ108" s="349"/>
      <c r="AR108" s="349"/>
      <c r="AS108" s="349"/>
      <c r="AT108" s="349"/>
      <c r="AU108" s="349"/>
      <c r="AV108" s="349"/>
      <c r="AW108" s="349"/>
      <c r="AX108" s="350"/>
    </row>
    <row r="109" spans="1:50" ht="58.5"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40"/>
      <c r="AD109" s="303" t="s">
        <v>469</v>
      </c>
      <c r="AE109" s="304"/>
      <c r="AF109" s="304"/>
      <c r="AG109" s="283" t="s">
        <v>565</v>
      </c>
      <c r="AH109" s="260"/>
      <c r="AI109" s="260"/>
      <c r="AJ109" s="260"/>
      <c r="AK109" s="260"/>
      <c r="AL109" s="260"/>
      <c r="AM109" s="260"/>
      <c r="AN109" s="260"/>
      <c r="AO109" s="260"/>
      <c r="AP109" s="260"/>
      <c r="AQ109" s="260"/>
      <c r="AR109" s="260"/>
      <c r="AS109" s="260"/>
      <c r="AT109" s="260"/>
      <c r="AU109" s="260"/>
      <c r="AV109" s="260"/>
      <c r="AW109" s="260"/>
      <c r="AX109" s="284"/>
    </row>
    <row r="110" spans="1:50" ht="132.75"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3" t="s">
        <v>469</v>
      </c>
      <c r="AE110" s="334"/>
      <c r="AF110" s="334"/>
      <c r="AG110" s="343" t="s">
        <v>505</v>
      </c>
      <c r="AH110" s="248"/>
      <c r="AI110" s="248"/>
      <c r="AJ110" s="248"/>
      <c r="AK110" s="248"/>
      <c r="AL110" s="248"/>
      <c r="AM110" s="248"/>
      <c r="AN110" s="248"/>
      <c r="AO110" s="248"/>
      <c r="AP110" s="248"/>
      <c r="AQ110" s="248"/>
      <c r="AR110" s="248"/>
      <c r="AS110" s="248"/>
      <c r="AT110" s="248"/>
      <c r="AU110" s="248"/>
      <c r="AV110" s="248"/>
      <c r="AW110" s="248"/>
      <c r="AX110" s="329"/>
    </row>
    <row r="111" spans="1:50" ht="41.25" customHeight="1" x14ac:dyDescent="0.15">
      <c r="A111" s="264" t="s">
        <v>46</v>
      </c>
      <c r="B111" s="265"/>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7" t="s">
        <v>469</v>
      </c>
      <c r="AE111" s="278"/>
      <c r="AF111" s="278"/>
      <c r="AG111" s="280" t="s">
        <v>549</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480</v>
      </c>
      <c r="AE112" s="304"/>
      <c r="AF112" s="304"/>
      <c r="AG112" s="646"/>
      <c r="AH112" s="260"/>
      <c r="AI112" s="260"/>
      <c r="AJ112" s="260"/>
      <c r="AK112" s="260"/>
      <c r="AL112" s="260"/>
      <c r="AM112" s="260"/>
      <c r="AN112" s="260"/>
      <c r="AO112" s="260"/>
      <c r="AP112" s="260"/>
      <c r="AQ112" s="260"/>
      <c r="AR112" s="260"/>
      <c r="AS112" s="260"/>
      <c r="AT112" s="260"/>
      <c r="AU112" s="260"/>
      <c r="AV112" s="260"/>
      <c r="AW112" s="260"/>
      <c r="AX112" s="284"/>
    </row>
    <row r="113" spans="1:64" ht="33.75" customHeight="1" x14ac:dyDescent="0.15">
      <c r="A113" s="266"/>
      <c r="B113" s="267"/>
      <c r="C113" s="450"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469</v>
      </c>
      <c r="AE113" s="304"/>
      <c r="AF113" s="304"/>
      <c r="AG113" s="283" t="s">
        <v>522</v>
      </c>
      <c r="AH113" s="260"/>
      <c r="AI113" s="260"/>
      <c r="AJ113" s="260"/>
      <c r="AK113" s="260"/>
      <c r="AL113" s="260"/>
      <c r="AM113" s="260"/>
      <c r="AN113" s="260"/>
      <c r="AO113" s="260"/>
      <c r="AP113" s="260"/>
      <c r="AQ113" s="260"/>
      <c r="AR113" s="260"/>
      <c r="AS113" s="260"/>
      <c r="AT113" s="260"/>
      <c r="AU113" s="260"/>
      <c r="AV113" s="260"/>
      <c r="AW113" s="260"/>
      <c r="AX113" s="284"/>
    </row>
    <row r="114" spans="1:64" ht="60"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469</v>
      </c>
      <c r="AE114" s="304"/>
      <c r="AF114" s="304"/>
      <c r="AG114" s="283" t="s">
        <v>550</v>
      </c>
      <c r="AH114" s="260"/>
      <c r="AI114" s="260"/>
      <c r="AJ114" s="260"/>
      <c r="AK114" s="260"/>
      <c r="AL114" s="260"/>
      <c r="AM114" s="260"/>
      <c r="AN114" s="260"/>
      <c r="AO114" s="260"/>
      <c r="AP114" s="260"/>
      <c r="AQ114" s="260"/>
      <c r="AR114" s="260"/>
      <c r="AS114" s="260"/>
      <c r="AT114" s="260"/>
      <c r="AU114" s="260"/>
      <c r="AV114" s="260"/>
      <c r="AW114" s="260"/>
      <c r="AX114" s="284"/>
    </row>
    <row r="115" spans="1:64" ht="19.350000000000001"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469</v>
      </c>
      <c r="AE115" s="304"/>
      <c r="AF115" s="304"/>
      <c r="AG115" s="283" t="s">
        <v>508</v>
      </c>
      <c r="AH115" s="260"/>
      <c r="AI115" s="260"/>
      <c r="AJ115" s="260"/>
      <c r="AK115" s="260"/>
      <c r="AL115" s="260"/>
      <c r="AM115" s="260"/>
      <c r="AN115" s="260"/>
      <c r="AO115" s="260"/>
      <c r="AP115" s="260"/>
      <c r="AQ115" s="260"/>
      <c r="AR115" s="260"/>
      <c r="AS115" s="260"/>
      <c r="AT115" s="260"/>
      <c r="AU115" s="260"/>
      <c r="AV115" s="260"/>
      <c r="AW115" s="260"/>
      <c r="AX115" s="284"/>
    </row>
    <row r="116" spans="1:64" ht="41.25"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2" t="s">
        <v>469</v>
      </c>
      <c r="AE116" s="263"/>
      <c r="AF116" s="263"/>
      <c r="AG116" s="589" t="s">
        <v>563</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469</v>
      </c>
      <c r="AE117" s="334"/>
      <c r="AF117" s="338"/>
      <c r="AG117" s="344" t="s">
        <v>509</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469</v>
      </c>
      <c r="AE118" s="278"/>
      <c r="AF118" s="279"/>
      <c r="AG118" s="280" t="s">
        <v>510</v>
      </c>
      <c r="AH118" s="281"/>
      <c r="AI118" s="281"/>
      <c r="AJ118" s="281"/>
      <c r="AK118" s="281"/>
      <c r="AL118" s="281"/>
      <c r="AM118" s="281"/>
      <c r="AN118" s="281"/>
      <c r="AO118" s="281"/>
      <c r="AP118" s="281"/>
      <c r="AQ118" s="281"/>
      <c r="AR118" s="281"/>
      <c r="AS118" s="281"/>
      <c r="AT118" s="281"/>
      <c r="AU118" s="281"/>
      <c r="AV118" s="281"/>
      <c r="AW118" s="281"/>
      <c r="AX118" s="282"/>
    </row>
    <row r="119" spans="1:64" ht="57"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469</v>
      </c>
      <c r="AE119" s="354"/>
      <c r="AF119" s="354"/>
      <c r="AG119" s="283" t="s">
        <v>564</v>
      </c>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469</v>
      </c>
      <c r="AE120" s="304"/>
      <c r="AF120" s="304"/>
      <c r="AG120" s="283" t="s">
        <v>511</v>
      </c>
      <c r="AH120" s="260"/>
      <c r="AI120" s="260"/>
      <c r="AJ120" s="260"/>
      <c r="AK120" s="260"/>
      <c r="AL120" s="260"/>
      <c r="AM120" s="260"/>
      <c r="AN120" s="260"/>
      <c r="AO120" s="260"/>
      <c r="AP120" s="260"/>
      <c r="AQ120" s="260"/>
      <c r="AR120" s="260"/>
      <c r="AS120" s="260"/>
      <c r="AT120" s="260"/>
      <c r="AU120" s="260"/>
      <c r="AV120" s="260"/>
      <c r="AW120" s="260"/>
      <c r="AX120" s="284"/>
    </row>
    <row r="121" spans="1:64" ht="41.25"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469</v>
      </c>
      <c r="AE121" s="304"/>
      <c r="AF121" s="304"/>
      <c r="AG121" s="343" t="s">
        <v>512</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7" t="s">
        <v>480</v>
      </c>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0"/>
      <c r="U125" s="345"/>
      <c r="V125" s="345"/>
      <c r="W125" s="345"/>
      <c r="X125" s="345"/>
      <c r="Y125" s="345"/>
      <c r="Z125" s="345"/>
      <c r="AA125" s="345"/>
      <c r="AB125" s="345"/>
      <c r="AC125" s="345"/>
      <c r="AD125" s="345"/>
      <c r="AE125" s="345"/>
      <c r="AF125" s="561"/>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4"/>
      <c r="C126" s="384" t="s">
        <v>64</v>
      </c>
      <c r="D126" s="431"/>
      <c r="E126" s="431"/>
      <c r="F126" s="432"/>
      <c r="G126" s="388" t="s">
        <v>481</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4" t="s">
        <v>68</v>
      </c>
      <c r="D127" s="585"/>
      <c r="E127" s="585"/>
      <c r="F127" s="586"/>
      <c r="G127" s="587" t="s">
        <v>559</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40.5" customHeight="1" thickBot="1" x14ac:dyDescent="0.2">
      <c r="A129" s="430" t="s">
        <v>571</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30.75" customHeight="1" thickBot="1" x14ac:dyDescent="0.2">
      <c r="A131" s="391" t="s">
        <v>306</v>
      </c>
      <c r="B131" s="392"/>
      <c r="C131" s="392"/>
      <c r="D131" s="392"/>
      <c r="E131" s="393"/>
      <c r="F131" s="424" t="s">
        <v>572</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29.25" customHeight="1" thickBot="1" x14ac:dyDescent="0.2">
      <c r="A133" s="557" t="s">
        <v>574</v>
      </c>
      <c r="B133" s="558"/>
      <c r="C133" s="558"/>
      <c r="D133" s="558"/>
      <c r="E133" s="559"/>
      <c r="F133" s="713" t="s">
        <v>573</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25.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3" t="s">
        <v>224</v>
      </c>
      <c r="B137" s="321"/>
      <c r="C137" s="321"/>
      <c r="D137" s="321"/>
      <c r="E137" s="321"/>
      <c r="F137" s="321"/>
      <c r="G137" s="548" t="s">
        <v>504</v>
      </c>
      <c r="H137" s="549"/>
      <c r="I137" s="549"/>
      <c r="J137" s="549"/>
      <c r="K137" s="549"/>
      <c r="L137" s="549"/>
      <c r="M137" s="549"/>
      <c r="N137" s="549"/>
      <c r="O137" s="549"/>
      <c r="P137" s="550"/>
      <c r="Q137" s="321" t="s">
        <v>225</v>
      </c>
      <c r="R137" s="321"/>
      <c r="S137" s="321"/>
      <c r="T137" s="321"/>
      <c r="U137" s="321"/>
      <c r="V137" s="321"/>
      <c r="W137" s="548" t="s">
        <v>476</v>
      </c>
      <c r="X137" s="549"/>
      <c r="Y137" s="549"/>
      <c r="Z137" s="549"/>
      <c r="AA137" s="549"/>
      <c r="AB137" s="549"/>
      <c r="AC137" s="549"/>
      <c r="AD137" s="549"/>
      <c r="AE137" s="549"/>
      <c r="AF137" s="550"/>
      <c r="AG137" s="321" t="s">
        <v>226</v>
      </c>
      <c r="AH137" s="321"/>
      <c r="AI137" s="321"/>
      <c r="AJ137" s="321"/>
      <c r="AK137" s="321"/>
      <c r="AL137" s="321"/>
      <c r="AM137" s="520">
        <v>380</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8">
        <v>335</v>
      </c>
      <c r="H138" s="319"/>
      <c r="I138" s="319"/>
      <c r="J138" s="319"/>
      <c r="K138" s="319"/>
      <c r="L138" s="319"/>
      <c r="M138" s="319"/>
      <c r="N138" s="319"/>
      <c r="O138" s="319"/>
      <c r="P138" s="320"/>
      <c r="Q138" s="429" t="s">
        <v>228</v>
      </c>
      <c r="R138" s="429"/>
      <c r="S138" s="429"/>
      <c r="T138" s="429"/>
      <c r="U138" s="429"/>
      <c r="V138" s="429"/>
      <c r="W138" s="318">
        <v>322</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80.2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486</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461</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79"/>
    </row>
    <row r="180" spans="1:50" ht="24.75" customHeight="1" x14ac:dyDescent="0.15">
      <c r="A180" s="371"/>
      <c r="B180" s="372"/>
      <c r="C180" s="372"/>
      <c r="D180" s="372"/>
      <c r="E180" s="372"/>
      <c r="F180" s="373"/>
      <c r="G180" s="362" t="s">
        <v>482</v>
      </c>
      <c r="H180" s="363"/>
      <c r="I180" s="363"/>
      <c r="J180" s="363"/>
      <c r="K180" s="364"/>
      <c r="L180" s="365" t="s">
        <v>487</v>
      </c>
      <c r="M180" s="366"/>
      <c r="N180" s="366"/>
      <c r="O180" s="366"/>
      <c r="P180" s="366"/>
      <c r="Q180" s="366"/>
      <c r="R180" s="366"/>
      <c r="S180" s="366"/>
      <c r="T180" s="366"/>
      <c r="U180" s="366"/>
      <c r="V180" s="366"/>
      <c r="W180" s="366"/>
      <c r="X180" s="367"/>
      <c r="Y180" s="397">
        <v>377</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0"/>
    </row>
    <row r="181" spans="1:50" ht="24.75" customHeight="1" x14ac:dyDescent="0.15">
      <c r="A181" s="371"/>
      <c r="B181" s="372"/>
      <c r="C181" s="372"/>
      <c r="D181" s="372"/>
      <c r="E181" s="372"/>
      <c r="F181" s="373"/>
      <c r="G181" s="412" t="s">
        <v>483</v>
      </c>
      <c r="H181" s="413"/>
      <c r="I181" s="413"/>
      <c r="J181" s="413"/>
      <c r="K181" s="414"/>
      <c r="L181" s="415" t="s">
        <v>484</v>
      </c>
      <c r="M181" s="416"/>
      <c r="N181" s="416"/>
      <c r="O181" s="416"/>
      <c r="P181" s="416"/>
      <c r="Q181" s="416"/>
      <c r="R181" s="416"/>
      <c r="S181" s="416"/>
      <c r="T181" s="416"/>
      <c r="U181" s="416"/>
      <c r="V181" s="416"/>
      <c r="W181" s="416"/>
      <c r="X181" s="417"/>
      <c r="Y181" s="418">
        <v>4</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2"/>
    </row>
    <row r="182" spans="1:50" ht="24.75" hidden="1"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2"/>
    </row>
    <row r="183" spans="1:50" ht="24.75" hidden="1"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2"/>
    </row>
    <row r="184" spans="1:50" ht="24.75" hidden="1"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2"/>
    </row>
    <row r="185" spans="1:50" ht="24.75" hidden="1"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2"/>
    </row>
    <row r="186" spans="1:50" ht="24.75" hidden="1"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2"/>
    </row>
    <row r="187" spans="1:50" ht="24.75" hidden="1"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2"/>
    </row>
    <row r="188" spans="1:50" ht="24.75" hidden="1"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2"/>
    </row>
    <row r="189" spans="1:50" ht="24.75" hidden="1"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2"/>
    </row>
    <row r="190" spans="1:50" ht="24.75" customHeight="1" thickBot="1" x14ac:dyDescent="0.2">
      <c r="A190" s="371"/>
      <c r="B190" s="372"/>
      <c r="C190" s="372"/>
      <c r="D190" s="372"/>
      <c r="E190" s="372"/>
      <c r="F190" s="373"/>
      <c r="G190" s="563" t="s">
        <v>22</v>
      </c>
      <c r="H190" s="564"/>
      <c r="I190" s="564"/>
      <c r="J190" s="564"/>
      <c r="K190" s="564"/>
      <c r="L190" s="565"/>
      <c r="M190" s="155"/>
      <c r="N190" s="155"/>
      <c r="O190" s="155"/>
      <c r="P190" s="155"/>
      <c r="Q190" s="155"/>
      <c r="R190" s="155"/>
      <c r="S190" s="155"/>
      <c r="T190" s="155"/>
      <c r="U190" s="155"/>
      <c r="V190" s="155"/>
      <c r="W190" s="155"/>
      <c r="X190" s="156"/>
      <c r="Y190" s="566">
        <f>SUM(Y180:AB189)</f>
        <v>381</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x14ac:dyDescent="0.15">
      <c r="A191" s="371"/>
      <c r="B191" s="372"/>
      <c r="C191" s="372"/>
      <c r="D191" s="372"/>
      <c r="E191" s="372"/>
      <c r="F191" s="373"/>
      <c r="G191" s="377" t="s">
        <v>485</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364</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79"/>
    </row>
    <row r="193" spans="1:50" ht="24.75" customHeight="1" x14ac:dyDescent="0.15">
      <c r="A193" s="371"/>
      <c r="B193" s="372"/>
      <c r="C193" s="372"/>
      <c r="D193" s="372"/>
      <c r="E193" s="372"/>
      <c r="F193" s="373"/>
      <c r="G193" s="362" t="s">
        <v>488</v>
      </c>
      <c r="H193" s="363"/>
      <c r="I193" s="363"/>
      <c r="J193" s="363"/>
      <c r="K193" s="364"/>
      <c r="L193" s="365" t="s">
        <v>492</v>
      </c>
      <c r="M193" s="366"/>
      <c r="N193" s="366"/>
      <c r="O193" s="366"/>
      <c r="P193" s="366"/>
      <c r="Q193" s="366"/>
      <c r="R193" s="366"/>
      <c r="S193" s="366"/>
      <c r="T193" s="366"/>
      <c r="U193" s="366"/>
      <c r="V193" s="366"/>
      <c r="W193" s="366"/>
      <c r="X193" s="367"/>
      <c r="Y193" s="397">
        <v>142</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0"/>
    </row>
    <row r="194" spans="1:50" ht="24.75" customHeight="1" x14ac:dyDescent="0.15">
      <c r="A194" s="371"/>
      <c r="B194" s="372"/>
      <c r="C194" s="372"/>
      <c r="D194" s="372"/>
      <c r="E194" s="372"/>
      <c r="F194" s="373"/>
      <c r="G194" s="412" t="s">
        <v>489</v>
      </c>
      <c r="H194" s="413"/>
      <c r="I194" s="413"/>
      <c r="J194" s="413"/>
      <c r="K194" s="414"/>
      <c r="L194" s="415" t="s">
        <v>493</v>
      </c>
      <c r="M194" s="416"/>
      <c r="N194" s="416"/>
      <c r="O194" s="416"/>
      <c r="P194" s="416"/>
      <c r="Q194" s="416"/>
      <c r="R194" s="416"/>
      <c r="S194" s="416"/>
      <c r="T194" s="416"/>
      <c r="U194" s="416"/>
      <c r="V194" s="416"/>
      <c r="W194" s="416"/>
      <c r="X194" s="417"/>
      <c r="Y194" s="418">
        <v>108</v>
      </c>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2"/>
    </row>
    <row r="195" spans="1:50" ht="24.75" customHeight="1" x14ac:dyDescent="0.15">
      <c r="A195" s="371"/>
      <c r="B195" s="372"/>
      <c r="C195" s="372"/>
      <c r="D195" s="372"/>
      <c r="E195" s="372"/>
      <c r="F195" s="373"/>
      <c r="G195" s="412" t="s">
        <v>490</v>
      </c>
      <c r="H195" s="413"/>
      <c r="I195" s="413"/>
      <c r="J195" s="413"/>
      <c r="K195" s="414"/>
      <c r="L195" s="415"/>
      <c r="M195" s="416"/>
      <c r="N195" s="416"/>
      <c r="O195" s="416"/>
      <c r="P195" s="416"/>
      <c r="Q195" s="416"/>
      <c r="R195" s="416"/>
      <c r="S195" s="416"/>
      <c r="T195" s="416"/>
      <c r="U195" s="416"/>
      <c r="V195" s="416"/>
      <c r="W195" s="416"/>
      <c r="X195" s="417"/>
      <c r="Y195" s="418">
        <v>39</v>
      </c>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2"/>
    </row>
    <row r="196" spans="1:50" ht="24.75" customHeight="1" x14ac:dyDescent="0.15">
      <c r="A196" s="371"/>
      <c r="B196" s="372"/>
      <c r="C196" s="372"/>
      <c r="D196" s="372"/>
      <c r="E196" s="372"/>
      <c r="F196" s="373"/>
      <c r="G196" s="412" t="s">
        <v>491</v>
      </c>
      <c r="H196" s="413"/>
      <c r="I196" s="413"/>
      <c r="J196" s="413"/>
      <c r="K196" s="414"/>
      <c r="L196" s="415"/>
      <c r="M196" s="416"/>
      <c r="N196" s="416"/>
      <c r="O196" s="416"/>
      <c r="P196" s="416"/>
      <c r="Q196" s="416"/>
      <c r="R196" s="416"/>
      <c r="S196" s="416"/>
      <c r="T196" s="416"/>
      <c r="U196" s="416"/>
      <c r="V196" s="416"/>
      <c r="W196" s="416"/>
      <c r="X196" s="417"/>
      <c r="Y196" s="418">
        <v>23</v>
      </c>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2"/>
    </row>
    <row r="197" spans="1:50" ht="24.75" hidden="1"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2"/>
    </row>
    <row r="198" spans="1:50" ht="24.75" hidden="1"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2"/>
    </row>
    <row r="199" spans="1:50" ht="24.75" hidden="1"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2"/>
    </row>
    <row r="200" spans="1:50" ht="24.75" hidden="1"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2"/>
    </row>
    <row r="201" spans="1:50" ht="24.75" hidden="1"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2"/>
    </row>
    <row r="202" spans="1:50" ht="24.75" hidden="1"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2"/>
    </row>
    <row r="203" spans="1:50" ht="24.75" customHeight="1" thickBot="1" x14ac:dyDescent="0.2">
      <c r="A203" s="371"/>
      <c r="B203" s="372"/>
      <c r="C203" s="372"/>
      <c r="D203" s="372"/>
      <c r="E203" s="372"/>
      <c r="F203" s="373"/>
      <c r="G203" s="563" t="s">
        <v>22</v>
      </c>
      <c r="H203" s="564"/>
      <c r="I203" s="564"/>
      <c r="J203" s="564"/>
      <c r="K203" s="564"/>
      <c r="L203" s="565"/>
      <c r="M203" s="155"/>
      <c r="N203" s="155"/>
      <c r="O203" s="155"/>
      <c r="P203" s="155"/>
      <c r="Q203" s="155"/>
      <c r="R203" s="155"/>
      <c r="S203" s="155"/>
      <c r="T203" s="155"/>
      <c r="U203" s="155"/>
      <c r="V203" s="155"/>
      <c r="W203" s="155"/>
      <c r="X203" s="156"/>
      <c r="Y203" s="566">
        <f>SUM(Y193:AB202)</f>
        <v>312</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customHeight="1" x14ac:dyDescent="0.15">
      <c r="A204" s="371"/>
      <c r="B204" s="372"/>
      <c r="C204" s="372"/>
      <c r="D204" s="372"/>
      <c r="E204" s="372"/>
      <c r="F204" s="373"/>
      <c r="G204" s="377" t="s">
        <v>530</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365</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79"/>
    </row>
    <row r="206" spans="1:50" ht="24.75" customHeight="1" x14ac:dyDescent="0.15">
      <c r="A206" s="371"/>
      <c r="B206" s="372"/>
      <c r="C206" s="372"/>
      <c r="D206" s="372"/>
      <c r="E206" s="372"/>
      <c r="F206" s="373"/>
      <c r="G206" s="362" t="s">
        <v>489</v>
      </c>
      <c r="H206" s="363"/>
      <c r="I206" s="363"/>
      <c r="J206" s="363"/>
      <c r="K206" s="364"/>
      <c r="L206" s="365" t="s">
        <v>528</v>
      </c>
      <c r="M206" s="366"/>
      <c r="N206" s="366"/>
      <c r="O206" s="366"/>
      <c r="P206" s="366"/>
      <c r="Q206" s="366"/>
      <c r="R206" s="366"/>
      <c r="S206" s="366"/>
      <c r="T206" s="366"/>
      <c r="U206" s="366"/>
      <c r="V206" s="366"/>
      <c r="W206" s="366"/>
      <c r="X206" s="367"/>
      <c r="Y206" s="397">
        <v>67.047888</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0"/>
    </row>
    <row r="207" spans="1:50" ht="24.75" customHeight="1" x14ac:dyDescent="0.15">
      <c r="A207" s="371"/>
      <c r="B207" s="372"/>
      <c r="C207" s="372"/>
      <c r="D207" s="372"/>
      <c r="E207" s="372"/>
      <c r="F207" s="373"/>
      <c r="G207" s="412" t="s">
        <v>488</v>
      </c>
      <c r="H207" s="413"/>
      <c r="I207" s="413"/>
      <c r="J207" s="413"/>
      <c r="K207" s="414"/>
      <c r="L207" s="415" t="s">
        <v>529</v>
      </c>
      <c r="M207" s="416"/>
      <c r="N207" s="416"/>
      <c r="O207" s="416"/>
      <c r="P207" s="416"/>
      <c r="Q207" s="416"/>
      <c r="R207" s="416"/>
      <c r="S207" s="416"/>
      <c r="T207" s="416"/>
      <c r="U207" s="416"/>
      <c r="V207" s="416"/>
      <c r="W207" s="416"/>
      <c r="X207" s="417"/>
      <c r="Y207" s="418">
        <v>2.9797509999999998</v>
      </c>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2"/>
    </row>
    <row r="208" spans="1:50" ht="24.75" customHeight="1" x14ac:dyDescent="0.15">
      <c r="A208" s="371"/>
      <c r="B208" s="372"/>
      <c r="C208" s="372"/>
      <c r="D208" s="372"/>
      <c r="E208" s="372"/>
      <c r="F208" s="373"/>
      <c r="G208" s="412" t="s">
        <v>526</v>
      </c>
      <c r="H208" s="413"/>
      <c r="I208" s="413"/>
      <c r="J208" s="413"/>
      <c r="K208" s="414"/>
      <c r="L208" s="415"/>
      <c r="M208" s="416"/>
      <c r="N208" s="416"/>
      <c r="O208" s="416"/>
      <c r="P208" s="416"/>
      <c r="Q208" s="416"/>
      <c r="R208" s="416"/>
      <c r="S208" s="416"/>
      <c r="T208" s="416"/>
      <c r="U208" s="416"/>
      <c r="V208" s="416"/>
      <c r="W208" s="416"/>
      <c r="X208" s="417"/>
      <c r="Y208" s="418">
        <v>4</v>
      </c>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2"/>
    </row>
    <row r="209" spans="1:50" ht="24.75" customHeight="1" x14ac:dyDescent="0.15">
      <c r="A209" s="371"/>
      <c r="B209" s="372"/>
      <c r="C209" s="372"/>
      <c r="D209" s="372"/>
      <c r="E209" s="372"/>
      <c r="F209" s="373"/>
      <c r="G209" s="412" t="s">
        <v>527</v>
      </c>
      <c r="H209" s="413"/>
      <c r="I209" s="413"/>
      <c r="J209" s="413"/>
      <c r="K209" s="414"/>
      <c r="L209" s="415"/>
      <c r="M209" s="416"/>
      <c r="N209" s="416"/>
      <c r="O209" s="416"/>
      <c r="P209" s="416"/>
      <c r="Q209" s="416"/>
      <c r="R209" s="416"/>
      <c r="S209" s="416"/>
      <c r="T209" s="416"/>
      <c r="U209" s="416"/>
      <c r="V209" s="416"/>
      <c r="W209" s="416"/>
      <c r="X209" s="417"/>
      <c r="Y209" s="418">
        <v>6</v>
      </c>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2"/>
    </row>
    <row r="210" spans="1:50" ht="24.75" hidden="1"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2"/>
    </row>
    <row r="211" spans="1:50" ht="24.75" hidden="1"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2"/>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2"/>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2"/>
    </row>
    <row r="214" spans="1:50" ht="24.75" hidden="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2"/>
    </row>
    <row r="215" spans="1:50" ht="24.75" hidden="1"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2"/>
    </row>
    <row r="216" spans="1:50" ht="24.75" customHeight="1" x14ac:dyDescent="0.15">
      <c r="A216" s="371"/>
      <c r="B216" s="372"/>
      <c r="C216" s="372"/>
      <c r="D216" s="372"/>
      <c r="E216" s="372"/>
      <c r="F216" s="373"/>
      <c r="G216" s="563" t="s">
        <v>22</v>
      </c>
      <c r="H216" s="564"/>
      <c r="I216" s="564"/>
      <c r="J216" s="564"/>
      <c r="K216" s="564"/>
      <c r="L216" s="565"/>
      <c r="M216" s="155"/>
      <c r="N216" s="155"/>
      <c r="O216" s="155"/>
      <c r="P216" s="155"/>
      <c r="Q216" s="155"/>
      <c r="R216" s="155"/>
      <c r="S216" s="155"/>
      <c r="T216" s="155"/>
      <c r="U216" s="155"/>
      <c r="V216" s="155"/>
      <c r="W216" s="155"/>
      <c r="X216" s="156"/>
      <c r="Y216" s="566">
        <f>SUM(Y206:AB215)</f>
        <v>80.027638999999994</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hidden="1" customHeight="1" x14ac:dyDescent="0.15">
      <c r="A217" s="371"/>
      <c r="B217" s="372"/>
      <c r="C217" s="372"/>
      <c r="D217" s="372"/>
      <c r="E217" s="372"/>
      <c r="F217" s="373"/>
      <c r="G217" s="377" t="s">
        <v>366</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367</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hidden="1"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79"/>
    </row>
    <row r="219" spans="1:50" ht="24.75" hidden="1"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0"/>
    </row>
    <row r="220" spans="1:50" ht="24.75" hidden="1"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2"/>
    </row>
    <row r="221" spans="1:50" ht="24.75" hidden="1"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2"/>
    </row>
    <row r="222" spans="1:50" ht="24.75"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2"/>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2"/>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2"/>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2"/>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2"/>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2"/>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2"/>
    </row>
    <row r="229" spans="1:50" ht="24.75" hidden="1" customHeight="1" x14ac:dyDescent="0.15">
      <c r="A229" s="371"/>
      <c r="B229" s="372"/>
      <c r="C229" s="372"/>
      <c r="D229" s="372"/>
      <c r="E229" s="372"/>
      <c r="F229" s="373"/>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hidden="1"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79" t="s">
        <v>33</v>
      </c>
      <c r="AL235" s="242"/>
      <c r="AM235" s="242"/>
      <c r="AN235" s="242"/>
      <c r="AO235" s="242"/>
      <c r="AP235" s="242"/>
      <c r="AQ235" s="242" t="s">
        <v>23</v>
      </c>
      <c r="AR235" s="242"/>
      <c r="AS235" s="242"/>
      <c r="AT235" s="242"/>
      <c r="AU235" s="92" t="s">
        <v>24</v>
      </c>
      <c r="AV235" s="93"/>
      <c r="AW235" s="93"/>
      <c r="AX235" s="580"/>
    </row>
    <row r="236" spans="1:50" ht="44.25" customHeight="1" x14ac:dyDescent="0.15">
      <c r="A236" s="573">
        <v>1</v>
      </c>
      <c r="B236" s="573">
        <v>1</v>
      </c>
      <c r="C236" s="575" t="s">
        <v>494</v>
      </c>
      <c r="D236" s="574"/>
      <c r="E236" s="574"/>
      <c r="F236" s="574"/>
      <c r="G236" s="574"/>
      <c r="H236" s="574"/>
      <c r="I236" s="574"/>
      <c r="J236" s="574"/>
      <c r="K236" s="574"/>
      <c r="L236" s="574"/>
      <c r="M236" s="575" t="s">
        <v>495</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381</v>
      </c>
      <c r="AL236" s="577"/>
      <c r="AM236" s="577"/>
      <c r="AN236" s="577"/>
      <c r="AO236" s="577"/>
      <c r="AP236" s="578"/>
      <c r="AQ236" s="575" t="s">
        <v>496</v>
      </c>
      <c r="AR236" s="574"/>
      <c r="AS236" s="574"/>
      <c r="AT236" s="574"/>
      <c r="AU236" s="576" t="s">
        <v>476</v>
      </c>
      <c r="AV236" s="577"/>
      <c r="AW236" s="577"/>
      <c r="AX236" s="578"/>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3</v>
      </c>
      <c r="B238" s="573">
        <v>1</v>
      </c>
      <c r="C238" s="574"/>
      <c r="D238" s="574"/>
      <c r="E238" s="574"/>
      <c r="F238" s="574"/>
      <c r="G238" s="574"/>
      <c r="H238" s="574"/>
      <c r="I238" s="574"/>
      <c r="J238" s="574"/>
      <c r="K238" s="574"/>
      <c r="L238" s="574"/>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6"/>
      <c r="AL238" s="577"/>
      <c r="AM238" s="577"/>
      <c r="AN238" s="577"/>
      <c r="AO238" s="577"/>
      <c r="AP238" s="578"/>
      <c r="AQ238" s="575"/>
      <c r="AR238" s="574"/>
      <c r="AS238" s="574"/>
      <c r="AT238" s="574"/>
      <c r="AU238" s="576"/>
      <c r="AV238" s="577"/>
      <c r="AW238" s="577"/>
      <c r="AX238" s="578"/>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9" customHeight="1"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2" t="s">
        <v>409</v>
      </c>
      <c r="D268" s="242"/>
      <c r="E268" s="242"/>
      <c r="F268" s="242"/>
      <c r="G268" s="242"/>
      <c r="H268" s="242"/>
      <c r="I268" s="242"/>
      <c r="J268" s="242"/>
      <c r="K268" s="242"/>
      <c r="L268" s="242"/>
      <c r="M268" s="242" t="s">
        <v>410</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79" t="s">
        <v>411</v>
      </c>
      <c r="AL268" s="242"/>
      <c r="AM268" s="242"/>
      <c r="AN268" s="242"/>
      <c r="AO268" s="242"/>
      <c r="AP268" s="242"/>
      <c r="AQ268" s="242" t="s">
        <v>23</v>
      </c>
      <c r="AR268" s="242"/>
      <c r="AS268" s="242"/>
      <c r="AT268" s="242"/>
      <c r="AU268" s="92" t="s">
        <v>24</v>
      </c>
      <c r="AV268" s="93"/>
      <c r="AW268" s="93"/>
      <c r="AX268" s="580"/>
    </row>
    <row r="269" spans="1:50" ht="36.75" customHeight="1" x14ac:dyDescent="0.15">
      <c r="A269" s="573">
        <v>1</v>
      </c>
      <c r="B269" s="573">
        <v>1</v>
      </c>
      <c r="C269" s="575" t="s">
        <v>497</v>
      </c>
      <c r="D269" s="574"/>
      <c r="E269" s="574"/>
      <c r="F269" s="574"/>
      <c r="G269" s="574"/>
      <c r="H269" s="574"/>
      <c r="I269" s="574"/>
      <c r="J269" s="574"/>
      <c r="K269" s="574"/>
      <c r="L269" s="574"/>
      <c r="M269" s="575" t="s">
        <v>498</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312</v>
      </c>
      <c r="AL269" s="577"/>
      <c r="AM269" s="577"/>
      <c r="AN269" s="577"/>
      <c r="AO269" s="577"/>
      <c r="AP269" s="578"/>
      <c r="AQ269" s="575">
        <v>1</v>
      </c>
      <c r="AR269" s="574"/>
      <c r="AS269" s="574"/>
      <c r="AT269" s="574"/>
      <c r="AU269" s="576">
        <v>97</v>
      </c>
      <c r="AV269" s="577"/>
      <c r="AW269" s="577"/>
      <c r="AX269" s="578"/>
    </row>
    <row r="270" spans="1:50" ht="24" customHeight="1" x14ac:dyDescent="0.15">
      <c r="A270" s="573">
        <v>2</v>
      </c>
      <c r="B270" s="573">
        <v>1</v>
      </c>
      <c r="C270" s="575" t="s">
        <v>497</v>
      </c>
      <c r="D270" s="574"/>
      <c r="E270" s="574"/>
      <c r="F270" s="574"/>
      <c r="G270" s="574"/>
      <c r="H270" s="574"/>
      <c r="I270" s="574"/>
      <c r="J270" s="574"/>
      <c r="K270" s="574"/>
      <c r="L270" s="574"/>
      <c r="M270" s="575" t="s">
        <v>499</v>
      </c>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v>282</v>
      </c>
      <c r="AL270" s="577"/>
      <c r="AM270" s="577"/>
      <c r="AN270" s="577"/>
      <c r="AO270" s="577"/>
      <c r="AP270" s="578"/>
      <c r="AQ270" s="575">
        <v>3</v>
      </c>
      <c r="AR270" s="574"/>
      <c r="AS270" s="574"/>
      <c r="AT270" s="574"/>
      <c r="AU270" s="576">
        <v>99</v>
      </c>
      <c r="AV270" s="577"/>
      <c r="AW270" s="577"/>
      <c r="AX270" s="578"/>
    </row>
    <row r="271" spans="1:50" ht="24" customHeight="1" x14ac:dyDescent="0.15">
      <c r="A271" s="573">
        <v>3</v>
      </c>
      <c r="B271" s="573">
        <v>1</v>
      </c>
      <c r="C271" s="683" t="s">
        <v>497</v>
      </c>
      <c r="D271" s="685"/>
      <c r="E271" s="685"/>
      <c r="F271" s="685"/>
      <c r="G271" s="685"/>
      <c r="H271" s="685"/>
      <c r="I271" s="685"/>
      <c r="J271" s="685"/>
      <c r="K271" s="685"/>
      <c r="L271" s="686"/>
      <c r="M271" s="683" t="s">
        <v>500</v>
      </c>
      <c r="N271" s="685"/>
      <c r="O271" s="685"/>
      <c r="P271" s="685"/>
      <c r="Q271" s="685"/>
      <c r="R271" s="685"/>
      <c r="S271" s="685"/>
      <c r="T271" s="685"/>
      <c r="U271" s="685"/>
      <c r="V271" s="685"/>
      <c r="W271" s="685"/>
      <c r="X271" s="685"/>
      <c r="Y271" s="685"/>
      <c r="Z271" s="685"/>
      <c r="AA271" s="685"/>
      <c r="AB271" s="685"/>
      <c r="AC271" s="685"/>
      <c r="AD271" s="685"/>
      <c r="AE271" s="685"/>
      <c r="AF271" s="685"/>
      <c r="AG271" s="685"/>
      <c r="AH271" s="685"/>
      <c r="AI271" s="685"/>
      <c r="AJ271" s="686"/>
      <c r="AK271" s="576">
        <v>109</v>
      </c>
      <c r="AL271" s="577"/>
      <c r="AM271" s="577"/>
      <c r="AN271" s="577"/>
      <c r="AO271" s="577"/>
      <c r="AP271" s="578"/>
      <c r="AQ271" s="683">
        <v>2</v>
      </c>
      <c r="AR271" s="685"/>
      <c r="AS271" s="685"/>
      <c r="AT271" s="686"/>
      <c r="AU271" s="576">
        <v>97</v>
      </c>
      <c r="AV271" s="577"/>
      <c r="AW271" s="577"/>
      <c r="AX271" s="578"/>
    </row>
    <row r="272" spans="1:50" ht="24" customHeight="1" x14ac:dyDescent="0.15">
      <c r="A272" s="573">
        <v>4</v>
      </c>
      <c r="B272" s="573">
        <v>1</v>
      </c>
      <c r="C272" s="683" t="s">
        <v>497</v>
      </c>
      <c r="D272" s="685"/>
      <c r="E272" s="685"/>
      <c r="F272" s="685"/>
      <c r="G272" s="685"/>
      <c r="H272" s="685"/>
      <c r="I272" s="685"/>
      <c r="J272" s="685"/>
      <c r="K272" s="685"/>
      <c r="L272" s="686"/>
      <c r="M272" s="575" t="s">
        <v>501</v>
      </c>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v>74</v>
      </c>
      <c r="AL272" s="577"/>
      <c r="AM272" s="577"/>
      <c r="AN272" s="577"/>
      <c r="AO272" s="577"/>
      <c r="AP272" s="578"/>
      <c r="AQ272" s="575">
        <v>2</v>
      </c>
      <c r="AR272" s="574"/>
      <c r="AS272" s="574"/>
      <c r="AT272" s="574"/>
      <c r="AU272" s="576">
        <v>65</v>
      </c>
      <c r="AV272" s="577"/>
      <c r="AW272" s="577"/>
      <c r="AX272" s="578"/>
    </row>
    <row r="273" spans="1:50" ht="24" customHeight="1" x14ac:dyDescent="0.15">
      <c r="A273" s="573">
        <v>5</v>
      </c>
      <c r="B273" s="573">
        <v>1</v>
      </c>
      <c r="C273" s="575" t="s">
        <v>497</v>
      </c>
      <c r="D273" s="574"/>
      <c r="E273" s="574"/>
      <c r="F273" s="574"/>
      <c r="G273" s="574"/>
      <c r="H273" s="574"/>
      <c r="I273" s="574"/>
      <c r="J273" s="574"/>
      <c r="K273" s="574"/>
      <c r="L273" s="574"/>
      <c r="M273" s="575" t="s">
        <v>502</v>
      </c>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v>27</v>
      </c>
      <c r="AL273" s="577"/>
      <c r="AM273" s="577"/>
      <c r="AN273" s="577"/>
      <c r="AO273" s="577"/>
      <c r="AP273" s="578"/>
      <c r="AQ273" s="575">
        <v>3</v>
      </c>
      <c r="AR273" s="574"/>
      <c r="AS273" s="574"/>
      <c r="AT273" s="574"/>
      <c r="AU273" s="576">
        <v>31</v>
      </c>
      <c r="AV273" s="577"/>
      <c r="AW273" s="577"/>
      <c r="AX273" s="578"/>
    </row>
    <row r="274" spans="1:50" ht="33.75" customHeight="1" x14ac:dyDescent="0.15">
      <c r="A274" s="573">
        <v>6</v>
      </c>
      <c r="B274" s="573">
        <v>1</v>
      </c>
      <c r="C274" s="683" t="s">
        <v>503</v>
      </c>
      <c r="D274" s="685"/>
      <c r="E274" s="685"/>
      <c r="F274" s="685"/>
      <c r="G274" s="685"/>
      <c r="H274" s="685"/>
      <c r="I274" s="685"/>
      <c r="J274" s="685"/>
      <c r="K274" s="685"/>
      <c r="L274" s="686"/>
      <c r="M274" s="575" t="s">
        <v>551</v>
      </c>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v>109</v>
      </c>
      <c r="AL274" s="577"/>
      <c r="AM274" s="577"/>
      <c r="AN274" s="577"/>
      <c r="AO274" s="577"/>
      <c r="AP274" s="578"/>
      <c r="AQ274" s="575">
        <v>2</v>
      </c>
      <c r="AR274" s="574"/>
      <c r="AS274" s="574"/>
      <c r="AT274" s="574"/>
      <c r="AU274" s="576">
        <v>97</v>
      </c>
      <c r="AV274" s="577"/>
      <c r="AW274" s="577"/>
      <c r="AX274" s="578"/>
    </row>
    <row r="275" spans="1:50" ht="24" customHeight="1" x14ac:dyDescent="0.15">
      <c r="A275" s="573">
        <v>7</v>
      </c>
      <c r="B275" s="573">
        <v>1</v>
      </c>
      <c r="C275" s="575" t="s">
        <v>552</v>
      </c>
      <c r="D275" s="574"/>
      <c r="E275" s="574"/>
      <c r="F275" s="574"/>
      <c r="G275" s="574"/>
      <c r="H275" s="574"/>
      <c r="I275" s="574"/>
      <c r="J275" s="574"/>
      <c r="K275" s="574"/>
      <c r="L275" s="574"/>
      <c r="M275" s="575" t="s">
        <v>553</v>
      </c>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v>68</v>
      </c>
      <c r="AL275" s="577"/>
      <c r="AM275" s="577"/>
      <c r="AN275" s="577"/>
      <c r="AO275" s="577"/>
      <c r="AP275" s="578"/>
      <c r="AQ275" s="575">
        <v>2</v>
      </c>
      <c r="AR275" s="574"/>
      <c r="AS275" s="574"/>
      <c r="AT275" s="574"/>
      <c r="AU275" s="576">
        <v>81</v>
      </c>
      <c r="AV275" s="577"/>
      <c r="AW275" s="577"/>
      <c r="AX275" s="578"/>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299" spans="1:50" ht="8.25" customHeight="1" x14ac:dyDescent="0.15"/>
    <row r="300" spans="1:50" ht="15" customHeight="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2" t="s">
        <v>409</v>
      </c>
      <c r="D301" s="242"/>
      <c r="E301" s="242"/>
      <c r="F301" s="242"/>
      <c r="G301" s="242"/>
      <c r="H301" s="242"/>
      <c r="I301" s="242"/>
      <c r="J301" s="242"/>
      <c r="K301" s="242"/>
      <c r="L301" s="242"/>
      <c r="M301" s="242" t="s">
        <v>410</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79" t="s">
        <v>411</v>
      </c>
      <c r="AL301" s="242"/>
      <c r="AM301" s="242"/>
      <c r="AN301" s="242"/>
      <c r="AO301" s="242"/>
      <c r="AP301" s="242"/>
      <c r="AQ301" s="242" t="s">
        <v>23</v>
      </c>
      <c r="AR301" s="242"/>
      <c r="AS301" s="242"/>
      <c r="AT301" s="242"/>
      <c r="AU301" s="92" t="s">
        <v>24</v>
      </c>
      <c r="AV301" s="93"/>
      <c r="AW301" s="93"/>
      <c r="AX301" s="580"/>
    </row>
    <row r="302" spans="1:50" ht="32.25" customHeight="1" x14ac:dyDescent="0.15">
      <c r="A302" s="573">
        <v>1</v>
      </c>
      <c r="B302" s="573">
        <v>1</v>
      </c>
      <c r="C302" s="575" t="s">
        <v>531</v>
      </c>
      <c r="D302" s="574"/>
      <c r="E302" s="574"/>
      <c r="F302" s="574"/>
      <c r="G302" s="574"/>
      <c r="H302" s="574"/>
      <c r="I302" s="574"/>
      <c r="J302" s="574"/>
      <c r="K302" s="574"/>
      <c r="L302" s="574"/>
      <c r="M302" s="575" t="s">
        <v>538</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v>80</v>
      </c>
      <c r="AL302" s="577"/>
      <c r="AM302" s="577"/>
      <c r="AN302" s="577"/>
      <c r="AO302" s="577"/>
      <c r="AP302" s="578"/>
      <c r="AQ302" s="683" t="s">
        <v>566</v>
      </c>
      <c r="AR302" s="685"/>
      <c r="AS302" s="685"/>
      <c r="AT302" s="686"/>
      <c r="AU302" s="683" t="s">
        <v>546</v>
      </c>
      <c r="AV302" s="685"/>
      <c r="AW302" s="685"/>
      <c r="AX302" s="686"/>
    </row>
    <row r="303" spans="1:50" ht="24" customHeight="1" x14ac:dyDescent="0.15">
      <c r="A303" s="573">
        <v>2</v>
      </c>
      <c r="B303" s="573">
        <v>1</v>
      </c>
      <c r="C303" s="575" t="s">
        <v>554</v>
      </c>
      <c r="D303" s="574"/>
      <c r="E303" s="574"/>
      <c r="F303" s="574"/>
      <c r="G303" s="574"/>
      <c r="H303" s="574"/>
      <c r="I303" s="574"/>
      <c r="J303" s="574"/>
      <c r="K303" s="574"/>
      <c r="L303" s="574"/>
      <c r="M303" s="575" t="s">
        <v>532</v>
      </c>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v>32</v>
      </c>
      <c r="AL303" s="577"/>
      <c r="AM303" s="577"/>
      <c r="AN303" s="577"/>
      <c r="AO303" s="577"/>
      <c r="AP303" s="578"/>
      <c r="AQ303" s="683" t="s">
        <v>566</v>
      </c>
      <c r="AR303" s="685"/>
      <c r="AS303" s="685"/>
      <c r="AT303" s="686"/>
      <c r="AU303" s="683" t="s">
        <v>546</v>
      </c>
      <c r="AV303" s="685"/>
      <c r="AW303" s="685"/>
      <c r="AX303" s="686"/>
    </row>
    <row r="304" spans="1:50" ht="33.75" customHeight="1" x14ac:dyDescent="0.15">
      <c r="A304" s="573">
        <v>3</v>
      </c>
      <c r="B304" s="573">
        <v>1</v>
      </c>
      <c r="C304" s="575" t="s">
        <v>555</v>
      </c>
      <c r="D304" s="574"/>
      <c r="E304" s="574"/>
      <c r="F304" s="574"/>
      <c r="G304" s="574"/>
      <c r="H304" s="574"/>
      <c r="I304" s="574"/>
      <c r="J304" s="574"/>
      <c r="K304" s="574"/>
      <c r="L304" s="574"/>
      <c r="M304" s="575" t="s">
        <v>534</v>
      </c>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v>28</v>
      </c>
      <c r="AL304" s="577"/>
      <c r="AM304" s="577"/>
      <c r="AN304" s="577"/>
      <c r="AO304" s="577"/>
      <c r="AP304" s="578"/>
      <c r="AQ304" s="683" t="s">
        <v>566</v>
      </c>
      <c r="AR304" s="685"/>
      <c r="AS304" s="685"/>
      <c r="AT304" s="686"/>
      <c r="AU304" s="683" t="s">
        <v>546</v>
      </c>
      <c r="AV304" s="685"/>
      <c r="AW304" s="685"/>
      <c r="AX304" s="686"/>
    </row>
    <row r="305" spans="1:50" x14ac:dyDescent="0.15">
      <c r="A305" s="573">
        <v>4</v>
      </c>
      <c r="B305" s="573">
        <v>1</v>
      </c>
      <c r="C305" s="575" t="s">
        <v>556</v>
      </c>
      <c r="D305" s="574"/>
      <c r="E305" s="574"/>
      <c r="F305" s="574"/>
      <c r="G305" s="574"/>
      <c r="H305" s="574"/>
      <c r="I305" s="574"/>
      <c r="J305" s="574"/>
      <c r="K305" s="574"/>
      <c r="L305" s="574"/>
      <c r="M305" s="575" t="s">
        <v>536</v>
      </c>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v>24</v>
      </c>
      <c r="AL305" s="577"/>
      <c r="AM305" s="577"/>
      <c r="AN305" s="577"/>
      <c r="AO305" s="577"/>
      <c r="AP305" s="578"/>
      <c r="AQ305" s="683" t="s">
        <v>566</v>
      </c>
      <c r="AR305" s="685"/>
      <c r="AS305" s="685"/>
      <c r="AT305" s="686"/>
      <c r="AU305" s="683" t="s">
        <v>546</v>
      </c>
      <c r="AV305" s="685"/>
      <c r="AW305" s="685"/>
      <c r="AX305" s="686"/>
    </row>
    <row r="306" spans="1:50" x14ac:dyDescent="0.15">
      <c r="A306" s="573">
        <v>5</v>
      </c>
      <c r="B306" s="573">
        <v>1</v>
      </c>
      <c r="C306" s="575" t="s">
        <v>557</v>
      </c>
      <c r="D306" s="574"/>
      <c r="E306" s="574"/>
      <c r="F306" s="574"/>
      <c r="G306" s="574"/>
      <c r="H306" s="574"/>
      <c r="I306" s="574"/>
      <c r="J306" s="574"/>
      <c r="K306" s="574"/>
      <c r="L306" s="574"/>
      <c r="M306" s="575" t="s">
        <v>535</v>
      </c>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v>23</v>
      </c>
      <c r="AL306" s="577"/>
      <c r="AM306" s="577"/>
      <c r="AN306" s="577"/>
      <c r="AO306" s="577"/>
      <c r="AP306" s="578"/>
      <c r="AQ306" s="683" t="s">
        <v>566</v>
      </c>
      <c r="AR306" s="685"/>
      <c r="AS306" s="685"/>
      <c r="AT306" s="686"/>
      <c r="AU306" s="683" t="s">
        <v>546</v>
      </c>
      <c r="AV306" s="685"/>
      <c r="AW306" s="685"/>
      <c r="AX306" s="686"/>
    </row>
    <row r="307" spans="1:50" ht="24" customHeight="1" x14ac:dyDescent="0.15">
      <c r="A307" s="573">
        <v>6</v>
      </c>
      <c r="B307" s="573">
        <v>1</v>
      </c>
      <c r="C307" s="575" t="s">
        <v>533</v>
      </c>
      <c r="D307" s="574"/>
      <c r="E307" s="574"/>
      <c r="F307" s="574"/>
      <c r="G307" s="574"/>
      <c r="H307" s="574"/>
      <c r="I307" s="574"/>
      <c r="J307" s="574"/>
      <c r="K307" s="574"/>
      <c r="L307" s="574"/>
      <c r="M307" s="575" t="s">
        <v>539</v>
      </c>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v>16</v>
      </c>
      <c r="AL307" s="577"/>
      <c r="AM307" s="577"/>
      <c r="AN307" s="577"/>
      <c r="AO307" s="577"/>
      <c r="AP307" s="578"/>
      <c r="AQ307" s="683" t="s">
        <v>566</v>
      </c>
      <c r="AR307" s="685"/>
      <c r="AS307" s="685"/>
      <c r="AT307" s="686"/>
      <c r="AU307" s="683" t="s">
        <v>546</v>
      </c>
      <c r="AV307" s="685"/>
      <c r="AW307" s="685"/>
      <c r="AX307" s="686"/>
    </row>
    <row r="308" spans="1:50" x14ac:dyDescent="0.15">
      <c r="A308" s="573">
        <v>7</v>
      </c>
      <c r="B308" s="573">
        <v>1</v>
      </c>
      <c r="C308" s="575" t="s">
        <v>558</v>
      </c>
      <c r="D308" s="574"/>
      <c r="E308" s="574"/>
      <c r="F308" s="574"/>
      <c r="G308" s="574"/>
      <c r="H308" s="574"/>
      <c r="I308" s="574"/>
      <c r="J308" s="574"/>
      <c r="K308" s="574"/>
      <c r="L308" s="574"/>
      <c r="M308" s="575" t="s">
        <v>537</v>
      </c>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v>16</v>
      </c>
      <c r="AL308" s="577"/>
      <c r="AM308" s="577"/>
      <c r="AN308" s="577"/>
      <c r="AO308" s="577"/>
      <c r="AP308" s="578"/>
      <c r="AQ308" s="683" t="s">
        <v>566</v>
      </c>
      <c r="AR308" s="685"/>
      <c r="AS308" s="685"/>
      <c r="AT308" s="686"/>
      <c r="AU308" s="683" t="s">
        <v>546</v>
      </c>
      <c r="AV308" s="685"/>
      <c r="AW308" s="685"/>
      <c r="AX308" s="686"/>
    </row>
    <row r="309" spans="1:50" ht="36" customHeight="1" x14ac:dyDescent="0.15">
      <c r="A309" s="573">
        <v>8</v>
      </c>
      <c r="B309" s="573">
        <v>1</v>
      </c>
      <c r="C309" s="575" t="s">
        <v>543</v>
      </c>
      <c r="D309" s="574"/>
      <c r="E309" s="574"/>
      <c r="F309" s="574"/>
      <c r="G309" s="574"/>
      <c r="H309" s="574"/>
      <c r="I309" s="574"/>
      <c r="J309" s="574"/>
      <c r="K309" s="574"/>
      <c r="L309" s="574"/>
      <c r="M309" s="575" t="s">
        <v>540</v>
      </c>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v>13</v>
      </c>
      <c r="AL309" s="577"/>
      <c r="AM309" s="577"/>
      <c r="AN309" s="577"/>
      <c r="AO309" s="577"/>
      <c r="AP309" s="578"/>
      <c r="AQ309" s="683" t="s">
        <v>566</v>
      </c>
      <c r="AR309" s="685"/>
      <c r="AS309" s="685"/>
      <c r="AT309" s="686"/>
      <c r="AU309" s="683" t="s">
        <v>546</v>
      </c>
      <c r="AV309" s="685"/>
      <c r="AW309" s="685"/>
      <c r="AX309" s="686"/>
    </row>
    <row r="310" spans="1:50" ht="38.25" customHeight="1" x14ac:dyDescent="0.15">
      <c r="A310" s="573">
        <v>9</v>
      </c>
      <c r="B310" s="573">
        <v>1</v>
      </c>
      <c r="C310" s="575" t="s">
        <v>544</v>
      </c>
      <c r="D310" s="574"/>
      <c r="E310" s="574"/>
      <c r="F310" s="574"/>
      <c r="G310" s="574"/>
      <c r="H310" s="574"/>
      <c r="I310" s="574"/>
      <c r="J310" s="574"/>
      <c r="K310" s="574"/>
      <c r="L310" s="574"/>
      <c r="M310" s="575" t="s">
        <v>541</v>
      </c>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v>13</v>
      </c>
      <c r="AL310" s="577"/>
      <c r="AM310" s="577"/>
      <c r="AN310" s="577"/>
      <c r="AO310" s="577"/>
      <c r="AP310" s="578"/>
      <c r="AQ310" s="683" t="s">
        <v>566</v>
      </c>
      <c r="AR310" s="685"/>
      <c r="AS310" s="685"/>
      <c r="AT310" s="686"/>
      <c r="AU310" s="683" t="s">
        <v>546</v>
      </c>
      <c r="AV310" s="685"/>
      <c r="AW310" s="685"/>
      <c r="AX310" s="686"/>
    </row>
    <row r="311" spans="1:50" ht="24" customHeight="1" x14ac:dyDescent="0.15">
      <c r="A311" s="573">
        <v>10</v>
      </c>
      <c r="B311" s="573">
        <v>1</v>
      </c>
      <c r="C311" s="575" t="s">
        <v>545</v>
      </c>
      <c r="D311" s="574"/>
      <c r="E311" s="574"/>
      <c r="F311" s="574"/>
      <c r="G311" s="574"/>
      <c r="H311" s="574"/>
      <c r="I311" s="574"/>
      <c r="J311" s="574"/>
      <c r="K311" s="574"/>
      <c r="L311" s="574"/>
      <c r="M311" s="575" t="s">
        <v>542</v>
      </c>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v>12</v>
      </c>
      <c r="AL311" s="577"/>
      <c r="AM311" s="577"/>
      <c r="AN311" s="577"/>
      <c r="AO311" s="577"/>
      <c r="AP311" s="578"/>
      <c r="AQ311" s="683" t="s">
        <v>566</v>
      </c>
      <c r="AR311" s="685"/>
      <c r="AS311" s="685"/>
      <c r="AT311" s="686"/>
      <c r="AU311" s="683" t="s">
        <v>546</v>
      </c>
      <c r="AV311" s="685"/>
      <c r="AW311" s="685"/>
      <c r="AX311" s="686"/>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42" t="s">
        <v>409</v>
      </c>
      <c r="D334" s="242"/>
      <c r="E334" s="242"/>
      <c r="F334" s="242"/>
      <c r="G334" s="242"/>
      <c r="H334" s="242"/>
      <c r="I334" s="242"/>
      <c r="J334" s="242"/>
      <c r="K334" s="242"/>
      <c r="L334" s="242"/>
      <c r="M334" s="242" t="s">
        <v>410</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79" t="s">
        <v>411</v>
      </c>
      <c r="AL334" s="242"/>
      <c r="AM334" s="242"/>
      <c r="AN334" s="242"/>
      <c r="AO334" s="242"/>
      <c r="AP334" s="242"/>
      <c r="AQ334" s="242" t="s">
        <v>23</v>
      </c>
      <c r="AR334" s="242"/>
      <c r="AS334" s="242"/>
      <c r="AT334" s="242"/>
      <c r="AU334" s="92" t="s">
        <v>24</v>
      </c>
      <c r="AV334" s="93"/>
      <c r="AW334" s="93"/>
      <c r="AX334" s="580"/>
    </row>
    <row r="335" spans="1:50" ht="24" hidden="1"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42" t="s">
        <v>409</v>
      </c>
      <c r="D367" s="242"/>
      <c r="E367" s="242"/>
      <c r="F367" s="242"/>
      <c r="G367" s="242"/>
      <c r="H367" s="242"/>
      <c r="I367" s="242"/>
      <c r="J367" s="242"/>
      <c r="K367" s="242"/>
      <c r="L367" s="242"/>
      <c r="M367" s="242" t="s">
        <v>410</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79" t="s">
        <v>411</v>
      </c>
      <c r="AL367" s="242"/>
      <c r="AM367" s="242"/>
      <c r="AN367" s="242"/>
      <c r="AO367" s="242"/>
      <c r="AP367" s="242"/>
      <c r="AQ367" s="242" t="s">
        <v>23</v>
      </c>
      <c r="AR367" s="242"/>
      <c r="AS367" s="242"/>
      <c r="AT367" s="242"/>
      <c r="AU367" s="92" t="s">
        <v>24</v>
      </c>
      <c r="AV367" s="93"/>
      <c r="AW367" s="93"/>
      <c r="AX367" s="580"/>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42" t="s">
        <v>409</v>
      </c>
      <c r="D400" s="242"/>
      <c r="E400" s="242"/>
      <c r="F400" s="242"/>
      <c r="G400" s="242"/>
      <c r="H400" s="242"/>
      <c r="I400" s="242"/>
      <c r="J400" s="242"/>
      <c r="K400" s="242"/>
      <c r="L400" s="242"/>
      <c r="M400" s="242" t="s">
        <v>410</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79" t="s">
        <v>411</v>
      </c>
      <c r="AL400" s="242"/>
      <c r="AM400" s="242"/>
      <c r="AN400" s="242"/>
      <c r="AO400" s="242"/>
      <c r="AP400" s="242"/>
      <c r="AQ400" s="242" t="s">
        <v>23</v>
      </c>
      <c r="AR400" s="242"/>
      <c r="AS400" s="242"/>
      <c r="AT400" s="242"/>
      <c r="AU400" s="92" t="s">
        <v>24</v>
      </c>
      <c r="AV400" s="93"/>
      <c r="AW400" s="93"/>
      <c r="AX400" s="580"/>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42" t="s">
        <v>409</v>
      </c>
      <c r="D433" s="242"/>
      <c r="E433" s="242"/>
      <c r="F433" s="242"/>
      <c r="G433" s="242"/>
      <c r="H433" s="242"/>
      <c r="I433" s="242"/>
      <c r="J433" s="242"/>
      <c r="K433" s="242"/>
      <c r="L433" s="242"/>
      <c r="M433" s="242" t="s">
        <v>410</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79" t="s">
        <v>411</v>
      </c>
      <c r="AL433" s="242"/>
      <c r="AM433" s="242"/>
      <c r="AN433" s="242"/>
      <c r="AO433" s="242"/>
      <c r="AP433" s="242"/>
      <c r="AQ433" s="242" t="s">
        <v>23</v>
      </c>
      <c r="AR433" s="242"/>
      <c r="AS433" s="242"/>
      <c r="AT433" s="242"/>
      <c r="AU433" s="92" t="s">
        <v>24</v>
      </c>
      <c r="AV433" s="93"/>
      <c r="AW433" s="93"/>
      <c r="AX433" s="580"/>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42" t="s">
        <v>409</v>
      </c>
      <c r="D466" s="242"/>
      <c r="E466" s="242"/>
      <c r="F466" s="242"/>
      <c r="G466" s="242"/>
      <c r="H466" s="242"/>
      <c r="I466" s="242"/>
      <c r="J466" s="242"/>
      <c r="K466" s="242"/>
      <c r="L466" s="242"/>
      <c r="M466" s="242" t="s">
        <v>410</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79" t="s">
        <v>411</v>
      </c>
      <c r="AL466" s="242"/>
      <c r="AM466" s="242"/>
      <c r="AN466" s="242"/>
      <c r="AO466" s="242"/>
      <c r="AP466" s="242"/>
      <c r="AQ466" s="242" t="s">
        <v>23</v>
      </c>
      <c r="AR466" s="242"/>
      <c r="AS466" s="242"/>
      <c r="AT466" s="242"/>
      <c r="AU466" s="92" t="s">
        <v>24</v>
      </c>
      <c r="AV466" s="93"/>
      <c r="AW466" s="93"/>
      <c r="AX466" s="580"/>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J14">
    <cfRule type="expression" dxfId="965" priority="571">
      <formula>IF(RIGHT(TEXT(P14,"0.#"),1)=".",FALSE,TRUE)</formula>
    </cfRule>
    <cfRule type="expression" dxfId="964" priority="572">
      <formula>IF(RIGHT(TEXT(P14,"0.#"),1)=".",TRUE,FALSE)</formula>
    </cfRule>
  </conditionalFormatting>
  <conditionalFormatting sqref="AE23:AI23">
    <cfRule type="expression" dxfId="963" priority="561">
      <formula>IF(RIGHT(TEXT(AE23,"0.#"),1)=".",FALSE,TRUE)</formula>
    </cfRule>
    <cfRule type="expression" dxfId="962" priority="562">
      <formula>IF(RIGHT(TEXT(AE23,"0.#"),1)=".",TRUE,FALSE)</formula>
    </cfRule>
  </conditionalFormatting>
  <conditionalFormatting sqref="AE69:AX69">
    <cfRule type="expression" dxfId="961" priority="493">
      <formula>IF(RIGHT(TEXT(AE69,"0.#"),1)=".",FALSE,TRUE)</formula>
    </cfRule>
    <cfRule type="expression" dxfId="960" priority="494">
      <formula>IF(RIGHT(TEXT(AE69,"0.#"),1)=".",TRUE,FALSE)</formula>
    </cfRule>
  </conditionalFormatting>
  <conditionalFormatting sqref="AE83:AI83">
    <cfRule type="expression" dxfId="959" priority="475">
      <formula>IF(RIGHT(TEXT(AE83,"0.#"),1)=".",FALSE,TRUE)</formula>
    </cfRule>
    <cfRule type="expression" dxfId="958" priority="476">
      <formula>IF(RIGHT(TEXT(AE83,"0.#"),1)=".",TRUE,FALSE)</formula>
    </cfRule>
  </conditionalFormatting>
  <conditionalFormatting sqref="AJ83:AX83">
    <cfRule type="expression" dxfId="957" priority="473">
      <formula>IF(RIGHT(TEXT(AJ83,"0.#"),1)=".",FALSE,TRUE)</formula>
    </cfRule>
    <cfRule type="expression" dxfId="956" priority="474">
      <formula>IF(RIGHT(TEXT(AJ83,"0.#"),1)=".",TRUE,FALSE)</formula>
    </cfRule>
  </conditionalFormatting>
  <conditionalFormatting sqref="L99">
    <cfRule type="expression" dxfId="955" priority="453">
      <formula>IF(RIGHT(TEXT(L99,"0.#"),1)=".",FALSE,TRUE)</formula>
    </cfRule>
    <cfRule type="expression" dxfId="954" priority="454">
      <formula>IF(RIGHT(TEXT(L99,"0.#"),1)=".",TRUE,FALSE)</formula>
    </cfRule>
  </conditionalFormatting>
  <conditionalFormatting sqref="L104">
    <cfRule type="expression" dxfId="953" priority="451">
      <formula>IF(RIGHT(TEXT(L104,"0.#"),1)=".",FALSE,TRUE)</formula>
    </cfRule>
    <cfRule type="expression" dxfId="952" priority="452">
      <formula>IF(RIGHT(TEXT(L104,"0.#"),1)=".",TRUE,FALSE)</formula>
    </cfRule>
  </conditionalFormatting>
  <conditionalFormatting sqref="R104">
    <cfRule type="expression" dxfId="951" priority="449">
      <formula>IF(RIGHT(TEXT(R104,"0.#"),1)=".",FALSE,TRUE)</formula>
    </cfRule>
    <cfRule type="expression" dxfId="950" priority="450">
      <formula>IF(RIGHT(TEXT(R104,"0.#"),1)=".",TRUE,FALSE)</formula>
    </cfRule>
  </conditionalFormatting>
  <conditionalFormatting sqref="P18:AX18">
    <cfRule type="expression" dxfId="949" priority="447">
      <formula>IF(RIGHT(TEXT(P18,"0.#"),1)=".",FALSE,TRUE)</formula>
    </cfRule>
    <cfRule type="expression" dxfId="948" priority="448">
      <formula>IF(RIGHT(TEXT(P18,"0.#"),1)=".",TRUE,FALSE)</formula>
    </cfRule>
  </conditionalFormatting>
  <conditionalFormatting sqref="Y181">
    <cfRule type="expression" dxfId="947" priority="443">
      <formula>IF(RIGHT(TEXT(Y181,"0.#"),1)=".",FALSE,TRUE)</formula>
    </cfRule>
    <cfRule type="expression" dxfId="946" priority="444">
      <formula>IF(RIGHT(TEXT(Y181,"0.#"),1)=".",TRUE,FALSE)</formula>
    </cfRule>
  </conditionalFormatting>
  <conditionalFormatting sqref="Y190">
    <cfRule type="expression" dxfId="945" priority="439">
      <formula>IF(RIGHT(TEXT(Y190,"0.#"),1)=".",FALSE,TRUE)</formula>
    </cfRule>
    <cfRule type="expression" dxfId="944" priority="440">
      <formula>IF(RIGHT(TEXT(Y190,"0.#"),1)=".",TRUE,FALSE)</formula>
    </cfRule>
  </conditionalFormatting>
  <conditionalFormatting sqref="AK236">
    <cfRule type="expression" dxfId="943" priority="361">
      <formula>IF(RIGHT(TEXT(AK236,"0.#"),1)=".",FALSE,TRUE)</formula>
    </cfRule>
    <cfRule type="expression" dxfId="942" priority="362">
      <formula>IF(RIGHT(TEXT(AK236,"0.#"),1)=".",TRUE,FALSE)</formula>
    </cfRule>
  </conditionalFormatting>
  <conditionalFormatting sqref="AE54:AI54">
    <cfRule type="expression" dxfId="941" priority="311">
      <formula>IF(RIGHT(TEXT(AE54,"0.#"),1)=".",FALSE,TRUE)</formula>
    </cfRule>
    <cfRule type="expression" dxfId="940" priority="312">
      <formula>IF(RIGHT(TEXT(AE54,"0.#"),1)=".",TRUE,FALSE)</formula>
    </cfRule>
  </conditionalFormatting>
  <conditionalFormatting sqref="P15:AJ17 P13:AX13 AR15:AX15">
    <cfRule type="expression" dxfId="939" priority="269">
      <formula>IF(RIGHT(TEXT(P13,"0.#"),1)=".",FALSE,TRUE)</formula>
    </cfRule>
    <cfRule type="expression" dxfId="938" priority="270">
      <formula>IF(RIGHT(TEXT(P13,"0.#"),1)=".",TRUE,FALSE)</formula>
    </cfRule>
  </conditionalFormatting>
  <conditionalFormatting sqref="P19:AJ19">
    <cfRule type="expression" dxfId="937" priority="267">
      <formula>IF(RIGHT(TEXT(P19,"0.#"),1)=".",FALSE,TRUE)</formula>
    </cfRule>
    <cfRule type="expression" dxfId="936" priority="268">
      <formula>IF(RIGHT(TEXT(P19,"0.#"),1)=".",TRUE,FALSE)</formula>
    </cfRule>
  </conditionalFormatting>
  <conditionalFormatting sqref="AE55:AX55 AJ54:AS54">
    <cfRule type="expression" dxfId="935" priority="263">
      <formula>IF(RIGHT(TEXT(AE54,"0.#"),1)=".",FALSE,TRUE)</formula>
    </cfRule>
    <cfRule type="expression" dxfId="934" priority="264">
      <formula>IF(RIGHT(TEXT(AE54,"0.#"),1)=".",TRUE,FALSE)</formula>
    </cfRule>
  </conditionalFormatting>
  <conditionalFormatting sqref="AE68:AS68">
    <cfRule type="expression" dxfId="933" priority="259">
      <formula>IF(RIGHT(TEXT(AE68,"0.#"),1)=".",FALSE,TRUE)</formula>
    </cfRule>
    <cfRule type="expression" dxfId="932" priority="260">
      <formula>IF(RIGHT(TEXT(AE68,"0.#"),1)=".",TRUE,FALSE)</formula>
    </cfRule>
  </conditionalFormatting>
  <conditionalFormatting sqref="AE95:AI95 AE92:AI92 AE89:AI89 AE86:AI86">
    <cfRule type="expression" dxfId="931" priority="257">
      <formula>IF(RIGHT(TEXT(AE86,"0.#"),1)=".",FALSE,TRUE)</formula>
    </cfRule>
    <cfRule type="expression" dxfId="930" priority="258">
      <formula>IF(RIGHT(TEXT(AE86,"0.#"),1)=".",TRUE,FALSE)</formula>
    </cfRule>
  </conditionalFormatting>
  <conditionalFormatting sqref="AJ95:AX95 AJ92:AX92 AJ89:AX89 AJ86:AX86">
    <cfRule type="expression" dxfId="929" priority="255">
      <formula>IF(RIGHT(TEXT(AJ86,"0.#"),1)=".",FALSE,TRUE)</formula>
    </cfRule>
    <cfRule type="expression" dxfId="928" priority="256">
      <formula>IF(RIGHT(TEXT(AJ86,"0.#"),1)=".",TRUE,FALSE)</formula>
    </cfRule>
  </conditionalFormatting>
  <conditionalFormatting sqref="L100:L103 L98">
    <cfRule type="expression" dxfId="927" priority="253">
      <formula>IF(RIGHT(TEXT(L98,"0.#"),1)=".",FALSE,TRUE)</formula>
    </cfRule>
    <cfRule type="expression" dxfId="926" priority="254">
      <formula>IF(RIGHT(TEXT(L98,"0.#"),1)=".",TRUE,FALSE)</formula>
    </cfRule>
  </conditionalFormatting>
  <conditionalFormatting sqref="R98">
    <cfRule type="expression" dxfId="925" priority="249">
      <formula>IF(RIGHT(TEXT(R98,"0.#"),1)=".",FALSE,TRUE)</formula>
    </cfRule>
    <cfRule type="expression" dxfId="924" priority="250">
      <formula>IF(RIGHT(TEXT(R98,"0.#"),1)=".",TRUE,FALSE)</formula>
    </cfRule>
  </conditionalFormatting>
  <conditionalFormatting sqref="R99:R103">
    <cfRule type="expression" dxfId="923" priority="247">
      <formula>IF(RIGHT(TEXT(R99,"0.#"),1)=".",FALSE,TRUE)</formula>
    </cfRule>
    <cfRule type="expression" dxfId="922" priority="248">
      <formula>IF(RIGHT(TEXT(R99,"0.#"),1)=".",TRUE,FALSE)</formula>
    </cfRule>
  </conditionalFormatting>
  <conditionalFormatting sqref="Y182:Y189 Y180">
    <cfRule type="expression" dxfId="921" priority="245">
      <formula>IF(RIGHT(TEXT(Y180,"0.#"),1)=".",FALSE,TRUE)</formula>
    </cfRule>
    <cfRule type="expression" dxfId="920" priority="246">
      <formula>IF(RIGHT(TEXT(Y180,"0.#"),1)=".",TRUE,FALSE)</formula>
    </cfRule>
  </conditionalFormatting>
  <conditionalFormatting sqref="AU181">
    <cfRule type="expression" dxfId="919" priority="243">
      <formula>IF(RIGHT(TEXT(AU181,"0.#"),1)=".",FALSE,TRUE)</formula>
    </cfRule>
    <cfRule type="expression" dxfId="918" priority="244">
      <formula>IF(RIGHT(TEXT(AU181,"0.#"),1)=".",TRUE,FALSE)</formula>
    </cfRule>
  </conditionalFormatting>
  <conditionalFormatting sqref="AU190">
    <cfRule type="expression" dxfId="917" priority="241">
      <formula>IF(RIGHT(TEXT(AU190,"0.#"),1)=".",FALSE,TRUE)</formula>
    </cfRule>
    <cfRule type="expression" dxfId="916" priority="242">
      <formula>IF(RIGHT(TEXT(AU190,"0.#"),1)=".",TRUE,FALSE)</formula>
    </cfRule>
  </conditionalFormatting>
  <conditionalFormatting sqref="AU182:AU189 AU180">
    <cfRule type="expression" dxfId="915" priority="239">
      <formula>IF(RIGHT(TEXT(AU180,"0.#"),1)=".",FALSE,TRUE)</formula>
    </cfRule>
    <cfRule type="expression" dxfId="914" priority="240">
      <formula>IF(RIGHT(TEXT(AU180,"0.#"),1)=".",TRUE,FALSE)</formula>
    </cfRule>
  </conditionalFormatting>
  <conditionalFormatting sqref="Y220 Y207 Y194">
    <cfRule type="expression" dxfId="913" priority="225">
      <formula>IF(RIGHT(TEXT(Y194,"0.#"),1)=".",FALSE,TRUE)</formula>
    </cfRule>
    <cfRule type="expression" dxfId="912" priority="226">
      <formula>IF(RIGHT(TEXT(Y194,"0.#"),1)=".",TRUE,FALSE)</formula>
    </cfRule>
  </conditionalFormatting>
  <conditionalFormatting sqref="Y229 Y216 Y203">
    <cfRule type="expression" dxfId="911" priority="223">
      <formula>IF(RIGHT(TEXT(Y203,"0.#"),1)=".",FALSE,TRUE)</formula>
    </cfRule>
    <cfRule type="expression" dxfId="910" priority="224">
      <formula>IF(RIGHT(TEXT(Y203,"0.#"),1)=".",TRUE,FALSE)</formula>
    </cfRule>
  </conditionalFormatting>
  <conditionalFormatting sqref="Y221:Y228 Y219 Y208:Y215 Y206 Y195:Y202 Y193">
    <cfRule type="expression" dxfId="909" priority="221">
      <formula>IF(RIGHT(TEXT(Y193,"0.#"),1)=".",FALSE,TRUE)</formula>
    </cfRule>
    <cfRule type="expression" dxfId="908" priority="222">
      <formula>IF(RIGHT(TEXT(Y193,"0.#"),1)=".",TRUE,FALSE)</formula>
    </cfRule>
  </conditionalFormatting>
  <conditionalFormatting sqref="AU220 AU207 AU194">
    <cfRule type="expression" dxfId="907" priority="219">
      <formula>IF(RIGHT(TEXT(AU194,"0.#"),1)=".",FALSE,TRUE)</formula>
    </cfRule>
    <cfRule type="expression" dxfId="906" priority="220">
      <formula>IF(RIGHT(TEXT(AU194,"0.#"),1)=".",TRUE,FALSE)</formula>
    </cfRule>
  </conditionalFormatting>
  <conditionalFormatting sqref="AU229 AU216 AU203">
    <cfRule type="expression" dxfId="905" priority="217">
      <formula>IF(RIGHT(TEXT(AU203,"0.#"),1)=".",FALSE,TRUE)</formula>
    </cfRule>
    <cfRule type="expression" dxfId="904" priority="218">
      <formula>IF(RIGHT(TEXT(AU203,"0.#"),1)=".",TRUE,FALSE)</formula>
    </cfRule>
  </conditionalFormatting>
  <conditionalFormatting sqref="AU221:AU228 AU219 AU208:AU215 AU206 AU195:AU202 AU193">
    <cfRule type="expression" dxfId="903" priority="215">
      <formula>IF(RIGHT(TEXT(AU193,"0.#"),1)=".",FALSE,TRUE)</formula>
    </cfRule>
    <cfRule type="expression" dxfId="902" priority="216">
      <formula>IF(RIGHT(TEXT(AU193,"0.#"),1)=".",TRUE,FALSE)</formula>
    </cfRule>
  </conditionalFormatting>
  <conditionalFormatting sqref="AE56:AI56">
    <cfRule type="expression" dxfId="901" priority="189">
      <formula>IF(AND(AE56&gt;=0, RIGHT(TEXT(AE56,"0.#"),1)&lt;&gt;"."),TRUE,FALSE)</formula>
    </cfRule>
    <cfRule type="expression" dxfId="900" priority="190">
      <formula>IF(AND(AE56&gt;=0, RIGHT(TEXT(AE56,"0.#"),1)="."),TRUE,FALSE)</formula>
    </cfRule>
    <cfRule type="expression" dxfId="899" priority="191">
      <formula>IF(AND(AE56&lt;0, RIGHT(TEXT(AE56,"0.#"),1)&lt;&gt;"."),TRUE,FALSE)</formula>
    </cfRule>
    <cfRule type="expression" dxfId="898" priority="192">
      <formula>IF(AND(AE56&lt;0, RIGHT(TEXT(AE56,"0.#"),1)="."),TRUE,FALSE)</formula>
    </cfRule>
  </conditionalFormatting>
  <conditionalFormatting sqref="AJ56:AS56">
    <cfRule type="expression" dxfId="897" priority="185">
      <formula>IF(AND(AJ56&gt;=0, RIGHT(TEXT(AJ56,"0.#"),1)&lt;&gt;"."),TRUE,FALSE)</formula>
    </cfRule>
    <cfRule type="expression" dxfId="896" priority="186">
      <formula>IF(AND(AJ56&gt;=0, RIGHT(TEXT(AJ56,"0.#"),1)="."),TRUE,FALSE)</formula>
    </cfRule>
    <cfRule type="expression" dxfId="895" priority="187">
      <formula>IF(AND(AJ56&lt;0, RIGHT(TEXT(AJ56,"0.#"),1)&lt;&gt;"."),TRUE,FALSE)</formula>
    </cfRule>
    <cfRule type="expression" dxfId="894" priority="188">
      <formula>IF(AND(AJ56&lt;0, RIGHT(TEXT(AJ56,"0.#"),1)="."),TRUE,FALSE)</formula>
    </cfRule>
  </conditionalFormatting>
  <conditionalFormatting sqref="AK237:AK265">
    <cfRule type="expression" dxfId="893" priority="173">
      <formula>IF(RIGHT(TEXT(AK237,"0.#"),1)=".",FALSE,TRUE)</formula>
    </cfRule>
    <cfRule type="expression" dxfId="892" priority="174">
      <formula>IF(RIGHT(TEXT(AK237,"0.#"),1)=".",TRUE,FALSE)</formula>
    </cfRule>
  </conditionalFormatting>
  <conditionalFormatting sqref="AU237:AX265">
    <cfRule type="expression" dxfId="891" priority="169">
      <formula>IF(AND(AU237&gt;=0, RIGHT(TEXT(AU237,"0.#"),1)&lt;&gt;"."),TRUE,FALSE)</formula>
    </cfRule>
    <cfRule type="expression" dxfId="890" priority="170">
      <formula>IF(AND(AU237&gt;=0, RIGHT(TEXT(AU237,"0.#"),1)="."),TRUE,FALSE)</formula>
    </cfRule>
    <cfRule type="expression" dxfId="889" priority="171">
      <formula>IF(AND(AU237&lt;0, RIGHT(TEXT(AU237,"0.#"),1)&lt;&gt;"."),TRUE,FALSE)</formula>
    </cfRule>
    <cfRule type="expression" dxfId="888" priority="172">
      <formula>IF(AND(AU237&lt;0, RIGHT(TEXT(AU237,"0.#"),1)="."),TRUE,FALSE)</formula>
    </cfRule>
  </conditionalFormatting>
  <conditionalFormatting sqref="AK269">
    <cfRule type="expression" dxfId="887" priority="167">
      <formula>IF(RIGHT(TEXT(AK269,"0.#"),1)=".",FALSE,TRUE)</formula>
    </cfRule>
    <cfRule type="expression" dxfId="886" priority="168">
      <formula>IF(RIGHT(TEXT(AK269,"0.#"),1)=".",TRUE,FALSE)</formula>
    </cfRule>
  </conditionalFormatting>
  <conditionalFormatting sqref="AK270 AK274:AK298">
    <cfRule type="expression" dxfId="885" priority="161">
      <formula>IF(RIGHT(TEXT(AK270,"0.#"),1)=".",FALSE,TRUE)</formula>
    </cfRule>
    <cfRule type="expression" dxfId="884" priority="162">
      <formula>IF(RIGHT(TEXT(AK270,"0.#"),1)=".",TRUE,FALSE)</formula>
    </cfRule>
  </conditionalFormatting>
  <conditionalFormatting sqref="AU270:AX298">
    <cfRule type="expression" dxfId="883" priority="157">
      <formula>IF(AND(AU270&gt;=0, RIGHT(TEXT(AU270,"0.#"),1)&lt;&gt;"."),TRUE,FALSE)</formula>
    </cfRule>
    <cfRule type="expression" dxfId="882" priority="158">
      <formula>IF(AND(AU270&gt;=0, RIGHT(TEXT(AU270,"0.#"),1)="."),TRUE,FALSE)</formula>
    </cfRule>
    <cfRule type="expression" dxfId="881" priority="159">
      <formula>IF(AND(AU270&lt;0, RIGHT(TEXT(AU270,"0.#"),1)&lt;&gt;"."),TRUE,FALSE)</formula>
    </cfRule>
    <cfRule type="expression" dxfId="880" priority="160">
      <formula>IF(AND(AU270&lt;0, RIGHT(TEXT(AU270,"0.#"),1)="."),TRUE,FALSE)</formula>
    </cfRule>
  </conditionalFormatting>
  <conditionalFormatting sqref="AK302">
    <cfRule type="expression" dxfId="879" priority="155">
      <formula>IF(RIGHT(TEXT(AK302,"0.#"),1)=".",FALSE,TRUE)</formula>
    </cfRule>
    <cfRule type="expression" dxfId="878" priority="156">
      <formula>IF(RIGHT(TEXT(AK302,"0.#"),1)=".",TRUE,FALSE)</formula>
    </cfRule>
  </conditionalFormatting>
  <conditionalFormatting sqref="AK303:AK331">
    <cfRule type="expression" dxfId="877" priority="149">
      <formula>IF(RIGHT(TEXT(AK303,"0.#"),1)=".",FALSE,TRUE)</formula>
    </cfRule>
    <cfRule type="expression" dxfId="876" priority="150">
      <formula>IF(RIGHT(TEXT(AK303,"0.#"),1)=".",TRUE,FALSE)</formula>
    </cfRule>
  </conditionalFormatting>
  <conditionalFormatting sqref="AU312:AX331">
    <cfRule type="expression" dxfId="875" priority="145">
      <formula>IF(AND(AU312&gt;=0, RIGHT(TEXT(AU312,"0.#"),1)&lt;&gt;"."),TRUE,FALSE)</formula>
    </cfRule>
    <cfRule type="expression" dxfId="874" priority="146">
      <formula>IF(AND(AU312&gt;=0, RIGHT(TEXT(AU312,"0.#"),1)="."),TRUE,FALSE)</formula>
    </cfRule>
    <cfRule type="expression" dxfId="873" priority="147">
      <formula>IF(AND(AU312&lt;0, RIGHT(TEXT(AU312,"0.#"),1)&lt;&gt;"."),TRUE,FALSE)</formula>
    </cfRule>
    <cfRule type="expression" dxfId="872" priority="148">
      <formula>IF(AND(AU312&lt;0, RIGHT(TEXT(AU312,"0.#"),1)="."),TRUE,FALSE)</formula>
    </cfRule>
  </conditionalFormatting>
  <conditionalFormatting sqref="AK335">
    <cfRule type="expression" dxfId="871" priority="143">
      <formula>IF(RIGHT(TEXT(AK335,"0.#"),1)=".",FALSE,TRUE)</formula>
    </cfRule>
    <cfRule type="expression" dxfId="870" priority="144">
      <formula>IF(RIGHT(TEXT(AK335,"0.#"),1)=".",TRUE,FALSE)</formula>
    </cfRule>
  </conditionalFormatting>
  <conditionalFormatting sqref="AU335:AX335">
    <cfRule type="expression" dxfId="869" priority="139">
      <formula>IF(AND(AU335&gt;=0, RIGHT(TEXT(AU335,"0.#"),1)&lt;&gt;"."),TRUE,FALSE)</formula>
    </cfRule>
    <cfRule type="expression" dxfId="868" priority="140">
      <formula>IF(AND(AU335&gt;=0, RIGHT(TEXT(AU335,"0.#"),1)="."),TRUE,FALSE)</formula>
    </cfRule>
    <cfRule type="expression" dxfId="867" priority="141">
      <formula>IF(AND(AU335&lt;0, RIGHT(TEXT(AU335,"0.#"),1)&lt;&gt;"."),TRUE,FALSE)</formula>
    </cfRule>
    <cfRule type="expression" dxfId="866" priority="142">
      <formula>IF(AND(AU335&lt;0, RIGHT(TEXT(AU335,"0.#"),1)="."),TRUE,FALSE)</formula>
    </cfRule>
  </conditionalFormatting>
  <conditionalFormatting sqref="AK336:AK364">
    <cfRule type="expression" dxfId="865" priority="137">
      <formula>IF(RIGHT(TEXT(AK336,"0.#"),1)=".",FALSE,TRUE)</formula>
    </cfRule>
    <cfRule type="expression" dxfId="864" priority="138">
      <formula>IF(RIGHT(TEXT(AK336,"0.#"),1)=".",TRUE,FALSE)</formula>
    </cfRule>
  </conditionalFormatting>
  <conditionalFormatting sqref="AU336:AX364">
    <cfRule type="expression" dxfId="863" priority="133">
      <formula>IF(AND(AU336&gt;=0, RIGHT(TEXT(AU336,"0.#"),1)&lt;&gt;"."),TRUE,FALSE)</formula>
    </cfRule>
    <cfRule type="expression" dxfId="862" priority="134">
      <formula>IF(AND(AU336&gt;=0, RIGHT(TEXT(AU336,"0.#"),1)="."),TRUE,FALSE)</formula>
    </cfRule>
    <cfRule type="expression" dxfId="861" priority="135">
      <formula>IF(AND(AU336&lt;0, RIGHT(TEXT(AU336,"0.#"),1)&lt;&gt;"."),TRUE,FALSE)</formula>
    </cfRule>
    <cfRule type="expression" dxfId="860" priority="136">
      <formula>IF(AND(AU336&lt;0, RIGHT(TEXT(AU336,"0.#"),1)="."),TRUE,FALSE)</formula>
    </cfRule>
  </conditionalFormatting>
  <conditionalFormatting sqref="AK368">
    <cfRule type="expression" dxfId="859" priority="131">
      <formula>IF(RIGHT(TEXT(AK368,"0.#"),1)=".",FALSE,TRUE)</formula>
    </cfRule>
    <cfRule type="expression" dxfId="858" priority="132">
      <formula>IF(RIGHT(TEXT(AK368,"0.#"),1)=".",TRUE,FALSE)</formula>
    </cfRule>
  </conditionalFormatting>
  <conditionalFormatting sqref="AU368:AX368">
    <cfRule type="expression" dxfId="857" priority="127">
      <formula>IF(AND(AU368&gt;=0, RIGHT(TEXT(AU368,"0.#"),1)&lt;&gt;"."),TRUE,FALSE)</formula>
    </cfRule>
    <cfRule type="expression" dxfId="856" priority="128">
      <formula>IF(AND(AU368&gt;=0, RIGHT(TEXT(AU368,"0.#"),1)="."),TRUE,FALSE)</formula>
    </cfRule>
    <cfRule type="expression" dxfId="855" priority="129">
      <formula>IF(AND(AU368&lt;0, RIGHT(TEXT(AU368,"0.#"),1)&lt;&gt;"."),TRUE,FALSE)</formula>
    </cfRule>
    <cfRule type="expression" dxfId="854" priority="130">
      <formula>IF(AND(AU368&lt;0, RIGHT(TEXT(AU368,"0.#"),1)="."),TRUE,FALSE)</formula>
    </cfRule>
  </conditionalFormatting>
  <conditionalFormatting sqref="AK369:AK397">
    <cfRule type="expression" dxfId="853" priority="125">
      <formula>IF(RIGHT(TEXT(AK369,"0.#"),1)=".",FALSE,TRUE)</formula>
    </cfRule>
    <cfRule type="expression" dxfId="852" priority="126">
      <formula>IF(RIGHT(TEXT(AK369,"0.#"),1)=".",TRUE,FALSE)</formula>
    </cfRule>
  </conditionalFormatting>
  <conditionalFormatting sqref="AU369:AX397">
    <cfRule type="expression" dxfId="851" priority="121">
      <formula>IF(AND(AU369&gt;=0, RIGHT(TEXT(AU369,"0.#"),1)&lt;&gt;"."),TRUE,FALSE)</formula>
    </cfRule>
    <cfRule type="expression" dxfId="850" priority="122">
      <formula>IF(AND(AU369&gt;=0, RIGHT(TEXT(AU369,"0.#"),1)="."),TRUE,FALSE)</formula>
    </cfRule>
    <cfRule type="expression" dxfId="849" priority="123">
      <formula>IF(AND(AU369&lt;0, RIGHT(TEXT(AU369,"0.#"),1)&lt;&gt;"."),TRUE,FALSE)</formula>
    </cfRule>
    <cfRule type="expression" dxfId="848" priority="124">
      <formula>IF(AND(AU369&lt;0, RIGHT(TEXT(AU369,"0.#"),1)="."),TRUE,FALSE)</formula>
    </cfRule>
  </conditionalFormatting>
  <conditionalFormatting sqref="AK401">
    <cfRule type="expression" dxfId="847" priority="119">
      <formula>IF(RIGHT(TEXT(AK401,"0.#"),1)=".",FALSE,TRUE)</formula>
    </cfRule>
    <cfRule type="expression" dxfId="846" priority="120">
      <formula>IF(RIGHT(TEXT(AK401,"0.#"),1)=".",TRUE,FALSE)</formula>
    </cfRule>
  </conditionalFormatting>
  <conditionalFormatting sqref="AU401:AX401">
    <cfRule type="expression" dxfId="845" priority="115">
      <formula>IF(AND(AU401&gt;=0, RIGHT(TEXT(AU401,"0.#"),1)&lt;&gt;"."),TRUE,FALSE)</formula>
    </cfRule>
    <cfRule type="expression" dxfId="844" priority="116">
      <formula>IF(AND(AU401&gt;=0, RIGHT(TEXT(AU401,"0.#"),1)="."),TRUE,FALSE)</formula>
    </cfRule>
    <cfRule type="expression" dxfId="843" priority="117">
      <formula>IF(AND(AU401&lt;0, RIGHT(TEXT(AU401,"0.#"),1)&lt;&gt;"."),TRUE,FALSE)</formula>
    </cfRule>
    <cfRule type="expression" dxfId="842" priority="118">
      <formula>IF(AND(AU401&lt;0, RIGHT(TEXT(AU401,"0.#"),1)="."),TRUE,FALSE)</formula>
    </cfRule>
  </conditionalFormatting>
  <conditionalFormatting sqref="AK402:AK430">
    <cfRule type="expression" dxfId="841" priority="113">
      <formula>IF(RIGHT(TEXT(AK402,"0.#"),1)=".",FALSE,TRUE)</formula>
    </cfRule>
    <cfRule type="expression" dxfId="840" priority="114">
      <formula>IF(RIGHT(TEXT(AK402,"0.#"),1)=".",TRUE,FALSE)</formula>
    </cfRule>
  </conditionalFormatting>
  <conditionalFormatting sqref="AU402:AX430">
    <cfRule type="expression" dxfId="839" priority="109">
      <formula>IF(AND(AU402&gt;=0, RIGHT(TEXT(AU402,"0.#"),1)&lt;&gt;"."),TRUE,FALSE)</formula>
    </cfRule>
    <cfRule type="expression" dxfId="838" priority="110">
      <formula>IF(AND(AU402&gt;=0, RIGHT(TEXT(AU402,"0.#"),1)="."),TRUE,FALSE)</formula>
    </cfRule>
    <cfRule type="expression" dxfId="837" priority="111">
      <formula>IF(AND(AU402&lt;0, RIGHT(TEXT(AU402,"0.#"),1)&lt;&gt;"."),TRUE,FALSE)</formula>
    </cfRule>
    <cfRule type="expression" dxfId="836" priority="112">
      <formula>IF(AND(AU402&lt;0, RIGHT(TEXT(AU402,"0.#"),1)="."),TRUE,FALSE)</formula>
    </cfRule>
  </conditionalFormatting>
  <conditionalFormatting sqref="AK434">
    <cfRule type="expression" dxfId="835" priority="107">
      <formula>IF(RIGHT(TEXT(AK434,"0.#"),1)=".",FALSE,TRUE)</formula>
    </cfRule>
    <cfRule type="expression" dxfId="834" priority="108">
      <formula>IF(RIGHT(TEXT(AK434,"0.#"),1)=".",TRUE,FALSE)</formula>
    </cfRule>
  </conditionalFormatting>
  <conditionalFormatting sqref="AU434:AX434">
    <cfRule type="expression" dxfId="833" priority="103">
      <formula>IF(AND(AU434&gt;=0, RIGHT(TEXT(AU434,"0.#"),1)&lt;&gt;"."),TRUE,FALSE)</formula>
    </cfRule>
    <cfRule type="expression" dxfId="832" priority="104">
      <formula>IF(AND(AU434&gt;=0, RIGHT(TEXT(AU434,"0.#"),1)="."),TRUE,FALSE)</formula>
    </cfRule>
    <cfRule type="expression" dxfId="831" priority="105">
      <formula>IF(AND(AU434&lt;0, RIGHT(TEXT(AU434,"0.#"),1)&lt;&gt;"."),TRUE,FALSE)</formula>
    </cfRule>
    <cfRule type="expression" dxfId="830" priority="106">
      <formula>IF(AND(AU434&lt;0, RIGHT(TEXT(AU434,"0.#"),1)="."),TRUE,FALSE)</formula>
    </cfRule>
  </conditionalFormatting>
  <conditionalFormatting sqref="AK435:AK463">
    <cfRule type="expression" dxfId="829" priority="101">
      <formula>IF(RIGHT(TEXT(AK435,"0.#"),1)=".",FALSE,TRUE)</formula>
    </cfRule>
    <cfRule type="expression" dxfId="828" priority="102">
      <formula>IF(RIGHT(TEXT(AK435,"0.#"),1)=".",TRUE,FALSE)</formula>
    </cfRule>
  </conditionalFormatting>
  <conditionalFormatting sqref="AU435:AX463">
    <cfRule type="expression" dxfId="827" priority="97">
      <formula>IF(AND(AU435&gt;=0, RIGHT(TEXT(AU435,"0.#"),1)&lt;&gt;"."),TRUE,FALSE)</formula>
    </cfRule>
    <cfRule type="expression" dxfId="826" priority="98">
      <formula>IF(AND(AU435&gt;=0, RIGHT(TEXT(AU435,"0.#"),1)="."),TRUE,FALSE)</formula>
    </cfRule>
    <cfRule type="expression" dxfId="825" priority="99">
      <formula>IF(AND(AU435&lt;0, RIGHT(TEXT(AU435,"0.#"),1)&lt;&gt;"."),TRUE,FALSE)</formula>
    </cfRule>
    <cfRule type="expression" dxfId="824" priority="100">
      <formula>IF(AND(AU435&lt;0, RIGHT(TEXT(AU435,"0.#"),1)="."),TRUE,FALSE)</formula>
    </cfRule>
  </conditionalFormatting>
  <conditionalFormatting sqref="AK467">
    <cfRule type="expression" dxfId="823" priority="95">
      <formula>IF(RIGHT(TEXT(AK467,"0.#"),1)=".",FALSE,TRUE)</formula>
    </cfRule>
    <cfRule type="expression" dxfId="822" priority="96">
      <formula>IF(RIGHT(TEXT(AK467,"0.#"),1)=".",TRUE,FALSE)</formula>
    </cfRule>
  </conditionalFormatting>
  <conditionalFormatting sqref="AU467:AX467">
    <cfRule type="expression" dxfId="821" priority="91">
      <formula>IF(AND(AU467&gt;=0, RIGHT(TEXT(AU467,"0.#"),1)&lt;&gt;"."),TRUE,FALSE)</formula>
    </cfRule>
    <cfRule type="expression" dxfId="820" priority="92">
      <formula>IF(AND(AU467&gt;=0, RIGHT(TEXT(AU467,"0.#"),1)="."),TRUE,FALSE)</formula>
    </cfRule>
    <cfRule type="expression" dxfId="819" priority="93">
      <formula>IF(AND(AU467&lt;0, RIGHT(TEXT(AU467,"0.#"),1)&lt;&gt;"."),TRUE,FALSE)</formula>
    </cfRule>
    <cfRule type="expression" dxfId="818" priority="94">
      <formula>IF(AND(AU467&lt;0, RIGHT(TEXT(AU467,"0.#"),1)="."),TRUE,FALSE)</formula>
    </cfRule>
  </conditionalFormatting>
  <conditionalFormatting sqref="AK468:AK496">
    <cfRule type="expression" dxfId="817" priority="89">
      <formula>IF(RIGHT(TEXT(AK468,"0.#"),1)=".",FALSE,TRUE)</formula>
    </cfRule>
    <cfRule type="expression" dxfId="816" priority="90">
      <formula>IF(RIGHT(TEXT(AK468,"0.#"),1)=".",TRUE,FALSE)</formula>
    </cfRule>
  </conditionalFormatting>
  <conditionalFormatting sqref="AU468:AX496">
    <cfRule type="expression" dxfId="815" priority="85">
      <formula>IF(AND(AU468&gt;=0, RIGHT(TEXT(AU468,"0.#"),1)&lt;&gt;"."),TRUE,FALSE)</formula>
    </cfRule>
    <cfRule type="expression" dxfId="814" priority="86">
      <formula>IF(AND(AU468&gt;=0, RIGHT(TEXT(AU468,"0.#"),1)="."),TRUE,FALSE)</formula>
    </cfRule>
    <cfRule type="expression" dxfId="813" priority="87">
      <formula>IF(AND(AU468&lt;0, RIGHT(TEXT(AU468,"0.#"),1)&lt;&gt;"."),TRUE,FALSE)</formula>
    </cfRule>
    <cfRule type="expression" dxfId="812" priority="88">
      <formula>IF(AND(AU468&lt;0, RIGHT(TEXT(AU468,"0.#"),1)="."),TRUE,FALSE)</formula>
    </cfRule>
  </conditionalFormatting>
  <conditionalFormatting sqref="AE24:AX24 AJ23:AS23">
    <cfRule type="expression" dxfId="811" priority="83">
      <formula>IF(RIGHT(TEXT(AE23,"0.#"),1)=".",FALSE,TRUE)</formula>
    </cfRule>
    <cfRule type="expression" dxfId="810" priority="84">
      <formula>IF(RIGHT(TEXT(AE23,"0.#"),1)=".",TRUE,FALSE)</formula>
    </cfRule>
  </conditionalFormatting>
  <conditionalFormatting sqref="AJ25:AS25">
    <cfRule type="expression" dxfId="809" priority="71">
      <formula>IF(AND(AJ25&gt;=0, RIGHT(TEXT(AJ25,"0.#"),1)&lt;&gt;"."),TRUE,FALSE)</formula>
    </cfRule>
    <cfRule type="expression" dxfId="808" priority="72">
      <formula>IF(AND(AJ25&gt;=0, RIGHT(TEXT(AJ25,"0.#"),1)="."),TRUE,FALSE)</formula>
    </cfRule>
    <cfRule type="expression" dxfId="807" priority="73">
      <formula>IF(AND(AJ25&lt;0, RIGHT(TEXT(AJ25,"0.#"),1)&lt;&gt;"."),TRUE,FALSE)</formula>
    </cfRule>
    <cfRule type="expression" dxfId="806" priority="74">
      <formula>IF(AND(AJ25&lt;0, RIGHT(TEXT(AJ25,"0.#"),1)="."),TRUE,FALSE)</formula>
    </cfRule>
  </conditionalFormatting>
  <conditionalFormatting sqref="AU236:AX236">
    <cfRule type="expression" dxfId="805" priority="59">
      <formula>IF(AND(AU236&gt;=0, RIGHT(TEXT(AU236,"0.#"),1)&lt;&gt;"."),TRUE,FALSE)</formula>
    </cfRule>
    <cfRule type="expression" dxfId="804" priority="60">
      <formula>IF(AND(AU236&gt;=0, RIGHT(TEXT(AU236,"0.#"),1)="."),TRUE,FALSE)</formula>
    </cfRule>
    <cfRule type="expression" dxfId="803" priority="61">
      <formula>IF(AND(AU236&lt;0, RIGHT(TEXT(AU236,"0.#"),1)&lt;&gt;"."),TRUE,FALSE)</formula>
    </cfRule>
    <cfRule type="expression" dxfId="802" priority="62">
      <formula>IF(AND(AU236&lt;0, RIGHT(TEXT(AU236,"0.#"),1)="."),TRUE,FALSE)</formula>
    </cfRule>
  </conditionalFormatting>
  <conditionalFormatting sqref="AE43:AI43 AE38:AI38 AE33:AI33 AE28:AI28">
    <cfRule type="expression" dxfId="801" priority="57">
      <formula>IF(RIGHT(TEXT(AE28,"0.#"),1)=".",FALSE,TRUE)</formula>
    </cfRule>
    <cfRule type="expression" dxfId="800" priority="58">
      <formula>IF(RIGHT(TEXT(AE28,"0.#"),1)=".",TRUE,FALSE)</formula>
    </cfRule>
  </conditionalFormatting>
  <conditionalFormatting sqref="AE44:AX44 AJ43:AS43 AE39:AX39 AJ38:AS38 AE34:AI34 AO33:AS33 AE29:AX29 AJ28:AS28 AO34:AX34">
    <cfRule type="expression" dxfId="799" priority="55">
      <formula>IF(RIGHT(TEXT(AE28,"0.#"),1)=".",FALSE,TRUE)</formula>
    </cfRule>
    <cfRule type="expression" dxfId="798" priority="56">
      <formula>IF(RIGHT(TEXT(AE28,"0.#"),1)=".",TRUE,FALSE)</formula>
    </cfRule>
  </conditionalFormatting>
  <conditionalFormatting sqref="AE45:AI45 AE40:AI40 AE35:AI35 AE30:AI30">
    <cfRule type="expression" dxfId="797" priority="51">
      <formula>IF(AND(AE30&gt;=0, RIGHT(TEXT(AE30,"0.#"),1)&lt;&gt;"."),TRUE,FALSE)</formula>
    </cfRule>
    <cfRule type="expression" dxfId="796" priority="52">
      <formula>IF(AND(AE30&gt;=0, RIGHT(TEXT(AE30,"0.#"),1)="."),TRUE,FALSE)</formula>
    </cfRule>
    <cfRule type="expression" dxfId="795" priority="53">
      <formula>IF(AND(AE30&lt;0, RIGHT(TEXT(AE30,"0.#"),1)&lt;&gt;"."),TRUE,FALSE)</formula>
    </cfRule>
    <cfRule type="expression" dxfId="794" priority="54">
      <formula>IF(AND(AE30&lt;0, RIGHT(TEXT(AE30,"0.#"),1)="."),TRUE,FALSE)</formula>
    </cfRule>
  </conditionalFormatting>
  <conditionalFormatting sqref="AJ45:AS45 AJ40:AS40 AO35:AS35 AJ30:AN30">
    <cfRule type="expression" dxfId="793" priority="47">
      <formula>IF(AND(AJ30&gt;=0, RIGHT(TEXT(AJ30,"0.#"),1)&lt;&gt;"."),TRUE,FALSE)</formula>
    </cfRule>
    <cfRule type="expression" dxfId="792" priority="48">
      <formula>IF(AND(AJ30&gt;=0, RIGHT(TEXT(AJ30,"0.#"),1)="."),TRUE,FALSE)</formula>
    </cfRule>
    <cfRule type="expression" dxfId="791" priority="49">
      <formula>IF(AND(AJ30&lt;0, RIGHT(TEXT(AJ30,"0.#"),1)&lt;&gt;"."),TRUE,FALSE)</formula>
    </cfRule>
    <cfRule type="expression" dxfId="790" priority="50">
      <formula>IF(AND(AJ30&lt;0, RIGHT(TEXT(AJ30,"0.#"),1)="."),TRUE,FALSE)</formula>
    </cfRule>
  </conditionalFormatting>
  <conditionalFormatting sqref="AE64:AI64 AE59:AI59">
    <cfRule type="expression" dxfId="789" priority="45">
      <formula>IF(RIGHT(TEXT(AE59,"0.#"),1)=".",FALSE,TRUE)</formula>
    </cfRule>
    <cfRule type="expression" dxfId="788" priority="46">
      <formula>IF(RIGHT(TEXT(AE59,"0.#"),1)=".",TRUE,FALSE)</formula>
    </cfRule>
  </conditionalFormatting>
  <conditionalFormatting sqref="AE65:AX65 AJ64:AS64 AE60:AX60 AJ59:AS59">
    <cfRule type="expression" dxfId="787" priority="43">
      <formula>IF(RIGHT(TEXT(AE59,"0.#"),1)=".",FALSE,TRUE)</formula>
    </cfRule>
    <cfRule type="expression" dxfId="786" priority="44">
      <formula>IF(RIGHT(TEXT(AE59,"0.#"),1)=".",TRUE,FALSE)</formula>
    </cfRule>
  </conditionalFormatting>
  <conditionalFormatting sqref="AE66:AI66 AE61:AI61">
    <cfRule type="expression" dxfId="785" priority="39">
      <formula>IF(AND(AE61&gt;=0, RIGHT(TEXT(AE61,"0.#"),1)&lt;&gt;"."),TRUE,FALSE)</formula>
    </cfRule>
    <cfRule type="expression" dxfId="784" priority="40">
      <formula>IF(AND(AE61&gt;=0, RIGHT(TEXT(AE61,"0.#"),1)="."),TRUE,FALSE)</formula>
    </cfRule>
    <cfRule type="expression" dxfId="783" priority="41">
      <formula>IF(AND(AE61&lt;0, RIGHT(TEXT(AE61,"0.#"),1)&lt;&gt;"."),TRUE,FALSE)</formula>
    </cfRule>
    <cfRule type="expression" dxfId="782" priority="42">
      <formula>IF(AND(AE61&lt;0, RIGHT(TEXT(AE61,"0.#"),1)="."),TRUE,FALSE)</formula>
    </cfRule>
  </conditionalFormatting>
  <conditionalFormatting sqref="AJ66:AS66 AJ61:AS61">
    <cfRule type="expression" dxfId="781" priority="35">
      <formula>IF(AND(AJ61&gt;=0, RIGHT(TEXT(AJ61,"0.#"),1)&lt;&gt;"."),TRUE,FALSE)</formula>
    </cfRule>
    <cfRule type="expression" dxfId="780" priority="36">
      <formula>IF(AND(AJ61&gt;=0, RIGHT(TEXT(AJ61,"0.#"),1)="."),TRUE,FALSE)</formula>
    </cfRule>
    <cfRule type="expression" dxfId="779" priority="37">
      <formula>IF(AND(AJ61&lt;0, RIGHT(TEXT(AJ61,"0.#"),1)&lt;&gt;"."),TRUE,FALSE)</formula>
    </cfRule>
    <cfRule type="expression" dxfId="778" priority="38">
      <formula>IF(AND(AJ61&lt;0, RIGHT(TEXT(AJ61,"0.#"),1)="."),TRUE,FALSE)</formula>
    </cfRule>
  </conditionalFormatting>
  <conditionalFormatting sqref="AE81:AX81 AE78:AX78 AE75:AX75 AE72:AX72">
    <cfRule type="expression" dxfId="777" priority="33">
      <formula>IF(RIGHT(TEXT(AE72,"0.#"),1)=".",FALSE,TRUE)</formula>
    </cfRule>
    <cfRule type="expression" dxfId="776" priority="34">
      <formula>IF(RIGHT(TEXT(AE72,"0.#"),1)=".",TRUE,FALSE)</formula>
    </cfRule>
  </conditionalFormatting>
  <conditionalFormatting sqref="AE80:AS80 AE77:AS77 AE74:AS74 AE71:AS71">
    <cfRule type="expression" dxfId="775" priority="31">
      <formula>IF(RIGHT(TEXT(AE71,"0.#"),1)=".",FALSE,TRUE)</formula>
    </cfRule>
    <cfRule type="expression" dxfId="774" priority="32">
      <formula>IF(RIGHT(TEXT(AE71,"0.#"),1)=".",TRUE,FALSE)</formula>
    </cfRule>
  </conditionalFormatting>
  <conditionalFormatting sqref="AK14:AQ14">
    <cfRule type="expression" dxfId="773" priority="29">
      <formula>IF(RIGHT(TEXT(AK14,"0.#"),1)=".",FALSE,TRUE)</formula>
    </cfRule>
    <cfRule type="expression" dxfId="772" priority="30">
      <formula>IF(RIGHT(TEXT(AK14,"0.#"),1)=".",TRUE,FALSE)</formula>
    </cfRule>
  </conditionalFormatting>
  <conditionalFormatting sqref="AK15:AQ17">
    <cfRule type="expression" dxfId="771" priority="27">
      <formula>IF(RIGHT(TEXT(AK15,"0.#"),1)=".",FALSE,TRUE)</formula>
    </cfRule>
    <cfRule type="expression" dxfId="770" priority="28">
      <formula>IF(RIGHT(TEXT(AK15,"0.#"),1)=".",TRUE,FALSE)</formula>
    </cfRule>
  </conditionalFormatting>
  <conditionalFormatting sqref="AJ33:AN33">
    <cfRule type="expression" dxfId="769" priority="25">
      <formula>IF(RIGHT(TEXT(AJ33,"0.#"),1)=".",FALSE,TRUE)</formula>
    </cfRule>
    <cfRule type="expression" dxfId="768" priority="26">
      <formula>IF(RIGHT(TEXT(AJ33,"0.#"),1)=".",TRUE,FALSE)</formula>
    </cfRule>
  </conditionalFormatting>
  <conditionalFormatting sqref="AJ34:AN34">
    <cfRule type="expression" dxfId="767" priority="23">
      <formula>IF(RIGHT(TEXT(AJ34,"0.#"),1)=".",FALSE,TRUE)</formula>
    </cfRule>
    <cfRule type="expression" dxfId="766" priority="24">
      <formula>IF(RIGHT(TEXT(AJ34,"0.#"),1)=".",TRUE,FALSE)</formula>
    </cfRule>
  </conditionalFormatting>
  <conditionalFormatting sqref="AJ35:AN35">
    <cfRule type="expression" dxfId="765" priority="19">
      <formula>IF(AND(AJ35&gt;=0, RIGHT(TEXT(AJ35,"0.#"),1)&lt;&gt;"."),TRUE,FALSE)</formula>
    </cfRule>
    <cfRule type="expression" dxfId="764" priority="20">
      <formula>IF(AND(AJ35&gt;=0, RIGHT(TEXT(AJ35,"0.#"),1)="."),TRUE,FALSE)</formula>
    </cfRule>
    <cfRule type="expression" dxfId="763" priority="21">
      <formula>IF(AND(AJ35&lt;0, RIGHT(TEXT(AJ35,"0.#"),1)&lt;&gt;"."),TRUE,FALSE)</formula>
    </cfRule>
    <cfRule type="expression" dxfId="762" priority="22">
      <formula>IF(AND(AJ35&lt;0, RIGHT(TEXT(AJ35,"0.#"),1)="."),TRUE,FALSE)</formula>
    </cfRule>
  </conditionalFormatting>
  <conditionalFormatting sqref="AU269:AX269">
    <cfRule type="expression" dxfId="761" priority="15">
      <formula>IF(AND(AU269&gt;=0, RIGHT(TEXT(AU269,"0.#"),1)&lt;&gt;"."),TRUE,FALSE)</formula>
    </cfRule>
    <cfRule type="expression" dxfId="760" priority="16">
      <formula>IF(AND(AU269&gt;=0, RIGHT(TEXT(AU269,"0.#"),1)="."),TRUE,FALSE)</formula>
    </cfRule>
    <cfRule type="expression" dxfId="759" priority="17">
      <formula>IF(AND(AU269&lt;0, RIGHT(TEXT(AU269,"0.#"),1)&lt;&gt;"."),TRUE,FALSE)</formula>
    </cfRule>
    <cfRule type="expression" dxfId="758" priority="18">
      <formula>IF(AND(AU269&lt;0, RIGHT(TEXT(AU269,"0.#"),1)="."),TRUE,FALSE)</formula>
    </cfRule>
  </conditionalFormatting>
  <conditionalFormatting sqref="AO30:AS30">
    <cfRule type="expression" dxfId="757" priority="11">
      <formula>IF(AND(AO30&gt;=0, RIGHT(TEXT(AO30,"0.#"),1)&lt;&gt;"."),TRUE,FALSE)</formula>
    </cfRule>
    <cfRule type="expression" dxfId="756" priority="12">
      <formula>IF(AND(AO30&gt;=0, RIGHT(TEXT(AO30,"0.#"),1)="."),TRUE,FALSE)</formula>
    </cfRule>
    <cfRule type="expression" dxfId="755" priority="13">
      <formula>IF(AND(AO30&lt;0, RIGHT(TEXT(AO30,"0.#"),1)&lt;&gt;"."),TRUE,FALSE)</formula>
    </cfRule>
    <cfRule type="expression" dxfId="754" priority="14">
      <formula>IF(AND(AO30&lt;0, RIGHT(TEXT(AO30,"0.#"),1)="."),TRUE,FALSE)</formula>
    </cfRule>
  </conditionalFormatting>
  <conditionalFormatting sqref="AK271">
    <cfRule type="expression" dxfId="753" priority="9">
      <formula>IF(RIGHT(TEXT(AK271,"0.#"),1)=".",FALSE,TRUE)</formula>
    </cfRule>
    <cfRule type="expression" dxfId="752" priority="10">
      <formula>IF(RIGHT(TEXT(AK271,"0.#"),1)=".",TRUE,FALSE)</formula>
    </cfRule>
  </conditionalFormatting>
  <conditionalFormatting sqref="AK272">
    <cfRule type="expression" dxfId="751" priority="7">
      <formula>IF(RIGHT(TEXT(AK272,"0.#"),1)=".",FALSE,TRUE)</formula>
    </cfRule>
    <cfRule type="expression" dxfId="750" priority="8">
      <formula>IF(RIGHT(TEXT(AK272,"0.#"),1)=".",TRUE,FALSE)</formula>
    </cfRule>
  </conditionalFormatting>
  <conditionalFormatting sqref="AK273">
    <cfRule type="expression" dxfId="749" priority="5">
      <formula>IF(RIGHT(TEXT(AK273,"0.#"),1)=".",FALSE,TRUE)</formula>
    </cfRule>
    <cfRule type="expression" dxfId="748" priority="6">
      <formula>IF(RIGHT(TEXT(AK273,"0.#"),1)=".",TRUE,FALSE)</formula>
    </cfRule>
  </conditionalFormatting>
  <conditionalFormatting sqref="AE25:AI25">
    <cfRule type="expression" dxfId="747" priority="1">
      <formula>IF(AND(AE25&gt;=0, RIGHT(TEXT(AE25,"0.#"),1)&lt;&gt;"."),TRUE,FALSE)</formula>
    </cfRule>
    <cfRule type="expression" dxfId="746" priority="2">
      <formula>IF(AND(AE25&gt;=0, RIGHT(TEXT(AE25,"0.#"),1)="."),TRUE,FALSE)</formula>
    </cfRule>
    <cfRule type="expression" dxfId="745" priority="3">
      <formula>IF(AND(AE25&lt;0, RIGHT(TEXT(AE25,"0.#"),1)&lt;&gt;"."),TRUE,FALSE)</formula>
    </cfRule>
    <cfRule type="expression" dxfId="744" priority="4">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4" max="49" man="1"/>
    <brk id="138" max="49"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Q14" sqref="Q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469</v>
      </c>
      <c r="R6" s="15" t="str">
        <f t="shared" si="3"/>
        <v>交付</v>
      </c>
      <c r="S6" s="15" t="str">
        <f t="shared" si="4"/>
        <v>委託・請負、交付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エネルギー対策</v>
      </c>
      <c r="O10" s="15"/>
      <c r="P10" s="15" t="str">
        <f>S8</f>
        <v>委託・請負、交付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t="s">
        <v>469</v>
      </c>
      <c r="H11" s="15" t="str">
        <f t="shared" si="1"/>
        <v>エネルギー対策特別会計電源開発促進勘定</v>
      </c>
      <c r="I11" s="15" t="str">
        <f t="shared" si="5"/>
        <v>エネルギー対策特別会計電源開発促進勘定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エネルギー対策特別会計電源開発促進勘定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エネルギー対策特別会計電源開発促進勘定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エネルギー対策特別会計電源開発促進勘定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エネルギー対策特別会計電源開発促進勘定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9"/>
      <c r="Q4" s="244"/>
      <c r="R4" s="244"/>
      <c r="S4" s="244"/>
      <c r="T4" s="244"/>
      <c r="U4" s="244"/>
      <c r="V4" s="244"/>
      <c r="W4" s="244"/>
      <c r="X4" s="245"/>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4"/>
      <c r="R9" s="244"/>
      <c r="S9" s="244"/>
      <c r="T9" s="244"/>
      <c r="U9" s="244"/>
      <c r="V9" s="244"/>
      <c r="W9" s="244"/>
      <c r="X9" s="245"/>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4"/>
      <c r="R14" s="244"/>
      <c r="S14" s="244"/>
      <c r="T14" s="244"/>
      <c r="U14" s="244"/>
      <c r="V14" s="244"/>
      <c r="W14" s="244"/>
      <c r="X14" s="245"/>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4"/>
      <c r="R19" s="244"/>
      <c r="S19" s="244"/>
      <c r="T19" s="244"/>
      <c r="U19" s="244"/>
      <c r="V19" s="244"/>
      <c r="W19" s="244"/>
      <c r="X19" s="245"/>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9"/>
      <c r="Q24" s="244"/>
      <c r="R24" s="244"/>
      <c r="S24" s="244"/>
      <c r="T24" s="244"/>
      <c r="U24" s="244"/>
      <c r="V24" s="244"/>
      <c r="W24" s="244"/>
      <c r="X24" s="245"/>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9"/>
      <c r="Q29" s="244"/>
      <c r="R29" s="244"/>
      <c r="S29" s="244"/>
      <c r="T29" s="244"/>
      <c r="U29" s="244"/>
      <c r="V29" s="244"/>
      <c r="W29" s="244"/>
      <c r="X29" s="245"/>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9"/>
      <c r="Q34" s="244"/>
      <c r="R34" s="244"/>
      <c r="S34" s="244"/>
      <c r="T34" s="244"/>
      <c r="U34" s="244"/>
      <c r="V34" s="244"/>
      <c r="W34" s="244"/>
      <c r="X34" s="245"/>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9"/>
      <c r="Q39" s="244"/>
      <c r="R39" s="244"/>
      <c r="S39" s="244"/>
      <c r="T39" s="244"/>
      <c r="U39" s="244"/>
      <c r="V39" s="244"/>
      <c r="W39" s="244"/>
      <c r="X39" s="245"/>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9"/>
      <c r="Q44" s="244"/>
      <c r="R44" s="244"/>
      <c r="S44" s="244"/>
      <c r="T44" s="244"/>
      <c r="U44" s="244"/>
      <c r="V44" s="244"/>
      <c r="W44" s="244"/>
      <c r="X44" s="245"/>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9"/>
      <c r="Q49" s="244"/>
      <c r="R49" s="244"/>
      <c r="S49" s="244"/>
      <c r="T49" s="244"/>
      <c r="U49" s="244"/>
      <c r="V49" s="244"/>
      <c r="W49" s="244"/>
      <c r="X49" s="245"/>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690" t="s">
        <v>464</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7" t="s">
        <v>370</v>
      </c>
      <c r="H2" s="378"/>
      <c r="I2" s="378"/>
      <c r="J2" s="378"/>
      <c r="K2" s="378"/>
      <c r="L2" s="378"/>
      <c r="M2" s="378"/>
      <c r="N2" s="378"/>
      <c r="O2" s="378"/>
      <c r="P2" s="378"/>
      <c r="Q2" s="378"/>
      <c r="R2" s="378"/>
      <c r="S2" s="378"/>
      <c r="T2" s="378"/>
      <c r="U2" s="378"/>
      <c r="V2" s="378"/>
      <c r="W2" s="378"/>
      <c r="X2" s="378"/>
      <c r="Y2" s="378"/>
      <c r="Z2" s="378"/>
      <c r="AA2" s="378"/>
      <c r="AB2" s="379"/>
      <c r="AC2" s="377" t="s">
        <v>460</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4"/>
      <c r="B3" s="705"/>
      <c r="C3" s="705"/>
      <c r="D3" s="705"/>
      <c r="E3" s="705"/>
      <c r="F3" s="706"/>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79"/>
    </row>
    <row r="4" spans="1:50" ht="24.75" customHeight="1" x14ac:dyDescent="0.15">
      <c r="A4" s="704"/>
      <c r="B4" s="705"/>
      <c r="C4" s="705"/>
      <c r="D4" s="705"/>
      <c r="E4" s="705"/>
      <c r="F4" s="706"/>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0"/>
    </row>
    <row r="5" spans="1:50" ht="24.75" customHeight="1" x14ac:dyDescent="0.15">
      <c r="A5" s="704"/>
      <c r="B5" s="705"/>
      <c r="C5" s="705"/>
      <c r="D5" s="705"/>
      <c r="E5" s="705"/>
      <c r="F5" s="706"/>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2"/>
    </row>
    <row r="6" spans="1:50" ht="24.75" customHeight="1" x14ac:dyDescent="0.15">
      <c r="A6" s="704"/>
      <c r="B6" s="705"/>
      <c r="C6" s="705"/>
      <c r="D6" s="705"/>
      <c r="E6" s="705"/>
      <c r="F6" s="706"/>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2"/>
    </row>
    <row r="7" spans="1:50" ht="24.75" customHeight="1" x14ac:dyDescent="0.15">
      <c r="A7" s="704"/>
      <c r="B7" s="705"/>
      <c r="C7" s="705"/>
      <c r="D7" s="705"/>
      <c r="E7" s="705"/>
      <c r="F7" s="706"/>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2"/>
    </row>
    <row r="8" spans="1:50" ht="24.75" customHeight="1" x14ac:dyDescent="0.15">
      <c r="A8" s="704"/>
      <c r="B8" s="705"/>
      <c r="C8" s="705"/>
      <c r="D8" s="705"/>
      <c r="E8" s="705"/>
      <c r="F8" s="706"/>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2"/>
    </row>
    <row r="9" spans="1:50" ht="24.75" customHeight="1" x14ac:dyDescent="0.15">
      <c r="A9" s="704"/>
      <c r="B9" s="705"/>
      <c r="C9" s="705"/>
      <c r="D9" s="705"/>
      <c r="E9" s="705"/>
      <c r="F9" s="706"/>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2"/>
    </row>
    <row r="10" spans="1:50" ht="24.75" customHeight="1" x14ac:dyDescent="0.15">
      <c r="A10" s="704"/>
      <c r="B10" s="705"/>
      <c r="C10" s="705"/>
      <c r="D10" s="705"/>
      <c r="E10" s="705"/>
      <c r="F10" s="706"/>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2"/>
    </row>
    <row r="11" spans="1:50" ht="24.75" customHeight="1" x14ac:dyDescent="0.15">
      <c r="A11" s="704"/>
      <c r="B11" s="705"/>
      <c r="C11" s="705"/>
      <c r="D11" s="705"/>
      <c r="E11" s="705"/>
      <c r="F11" s="706"/>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2"/>
    </row>
    <row r="12" spans="1:50" ht="24.75" customHeight="1" x14ac:dyDescent="0.15">
      <c r="A12" s="704"/>
      <c r="B12" s="705"/>
      <c r="C12" s="705"/>
      <c r="D12" s="705"/>
      <c r="E12" s="705"/>
      <c r="F12" s="706"/>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2"/>
    </row>
    <row r="13" spans="1:50" ht="24.75" customHeight="1" x14ac:dyDescent="0.15">
      <c r="A13" s="704"/>
      <c r="B13" s="705"/>
      <c r="C13" s="705"/>
      <c r="D13" s="705"/>
      <c r="E13" s="705"/>
      <c r="F13" s="706"/>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2"/>
    </row>
    <row r="14" spans="1:50" ht="24.75" customHeight="1" thickBot="1" x14ac:dyDescent="0.2">
      <c r="A14" s="704"/>
      <c r="B14" s="705"/>
      <c r="C14" s="705"/>
      <c r="D14" s="705"/>
      <c r="E14" s="705"/>
      <c r="F14" s="706"/>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4"/>
      <c r="B15" s="705"/>
      <c r="C15" s="705"/>
      <c r="D15" s="705"/>
      <c r="E15" s="705"/>
      <c r="F15" s="706"/>
      <c r="G15" s="377" t="s">
        <v>371</v>
      </c>
      <c r="H15" s="378"/>
      <c r="I15" s="378"/>
      <c r="J15" s="378"/>
      <c r="K15" s="378"/>
      <c r="L15" s="378"/>
      <c r="M15" s="378"/>
      <c r="N15" s="378"/>
      <c r="O15" s="378"/>
      <c r="P15" s="378"/>
      <c r="Q15" s="378"/>
      <c r="R15" s="378"/>
      <c r="S15" s="378"/>
      <c r="T15" s="378"/>
      <c r="U15" s="378"/>
      <c r="V15" s="378"/>
      <c r="W15" s="378"/>
      <c r="X15" s="378"/>
      <c r="Y15" s="378"/>
      <c r="Z15" s="378"/>
      <c r="AA15" s="378"/>
      <c r="AB15" s="379"/>
      <c r="AC15" s="377" t="s">
        <v>372</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4"/>
      <c r="B16" s="705"/>
      <c r="C16" s="705"/>
      <c r="D16" s="705"/>
      <c r="E16" s="705"/>
      <c r="F16" s="706"/>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79"/>
    </row>
    <row r="17" spans="1:50" ht="24.75" customHeight="1" x14ac:dyDescent="0.15">
      <c r="A17" s="704"/>
      <c r="B17" s="705"/>
      <c r="C17" s="705"/>
      <c r="D17" s="705"/>
      <c r="E17" s="705"/>
      <c r="F17" s="706"/>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0"/>
    </row>
    <row r="18" spans="1:50" ht="24.75" customHeight="1" x14ac:dyDescent="0.15">
      <c r="A18" s="704"/>
      <c r="B18" s="705"/>
      <c r="C18" s="705"/>
      <c r="D18" s="705"/>
      <c r="E18" s="705"/>
      <c r="F18" s="706"/>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2"/>
    </row>
    <row r="19" spans="1:50" ht="24.75" customHeight="1" x14ac:dyDescent="0.15">
      <c r="A19" s="704"/>
      <c r="B19" s="705"/>
      <c r="C19" s="705"/>
      <c r="D19" s="705"/>
      <c r="E19" s="705"/>
      <c r="F19" s="706"/>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2"/>
    </row>
    <row r="20" spans="1:50" ht="24.75" customHeight="1" x14ac:dyDescent="0.15">
      <c r="A20" s="704"/>
      <c r="B20" s="705"/>
      <c r="C20" s="705"/>
      <c r="D20" s="705"/>
      <c r="E20" s="705"/>
      <c r="F20" s="706"/>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2"/>
    </row>
    <row r="21" spans="1:50" ht="24.75" customHeight="1" x14ac:dyDescent="0.15">
      <c r="A21" s="704"/>
      <c r="B21" s="705"/>
      <c r="C21" s="705"/>
      <c r="D21" s="705"/>
      <c r="E21" s="705"/>
      <c r="F21" s="706"/>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2"/>
    </row>
    <row r="22" spans="1:50" ht="24.75" customHeight="1" x14ac:dyDescent="0.15">
      <c r="A22" s="704"/>
      <c r="B22" s="705"/>
      <c r="C22" s="705"/>
      <c r="D22" s="705"/>
      <c r="E22" s="705"/>
      <c r="F22" s="706"/>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2"/>
    </row>
    <row r="23" spans="1:50" ht="24.75" customHeight="1" x14ac:dyDescent="0.15">
      <c r="A23" s="704"/>
      <c r="B23" s="705"/>
      <c r="C23" s="705"/>
      <c r="D23" s="705"/>
      <c r="E23" s="705"/>
      <c r="F23" s="706"/>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2"/>
    </row>
    <row r="24" spans="1:50" ht="24.75" customHeight="1" x14ac:dyDescent="0.15">
      <c r="A24" s="704"/>
      <c r="B24" s="705"/>
      <c r="C24" s="705"/>
      <c r="D24" s="705"/>
      <c r="E24" s="705"/>
      <c r="F24" s="706"/>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2"/>
    </row>
    <row r="25" spans="1:50" ht="24.75" customHeight="1" x14ac:dyDescent="0.15">
      <c r="A25" s="704"/>
      <c r="B25" s="705"/>
      <c r="C25" s="705"/>
      <c r="D25" s="705"/>
      <c r="E25" s="705"/>
      <c r="F25" s="706"/>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2"/>
    </row>
    <row r="26" spans="1:50" ht="24.75" customHeight="1" x14ac:dyDescent="0.15">
      <c r="A26" s="704"/>
      <c r="B26" s="705"/>
      <c r="C26" s="705"/>
      <c r="D26" s="705"/>
      <c r="E26" s="705"/>
      <c r="F26" s="706"/>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2"/>
    </row>
    <row r="27" spans="1:50" ht="24.75" customHeight="1" thickBot="1" x14ac:dyDescent="0.2">
      <c r="A27" s="704"/>
      <c r="B27" s="705"/>
      <c r="C27" s="705"/>
      <c r="D27" s="705"/>
      <c r="E27" s="705"/>
      <c r="F27" s="706"/>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4"/>
      <c r="B28" s="705"/>
      <c r="C28" s="705"/>
      <c r="D28" s="705"/>
      <c r="E28" s="705"/>
      <c r="F28" s="706"/>
      <c r="G28" s="377" t="s">
        <v>373</v>
      </c>
      <c r="H28" s="378"/>
      <c r="I28" s="378"/>
      <c r="J28" s="378"/>
      <c r="K28" s="378"/>
      <c r="L28" s="378"/>
      <c r="M28" s="378"/>
      <c r="N28" s="378"/>
      <c r="O28" s="378"/>
      <c r="P28" s="378"/>
      <c r="Q28" s="378"/>
      <c r="R28" s="378"/>
      <c r="S28" s="378"/>
      <c r="T28" s="378"/>
      <c r="U28" s="378"/>
      <c r="V28" s="378"/>
      <c r="W28" s="378"/>
      <c r="X28" s="378"/>
      <c r="Y28" s="378"/>
      <c r="Z28" s="378"/>
      <c r="AA28" s="378"/>
      <c r="AB28" s="379"/>
      <c r="AC28" s="377" t="s">
        <v>374</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4"/>
      <c r="B29" s="705"/>
      <c r="C29" s="705"/>
      <c r="D29" s="705"/>
      <c r="E29" s="705"/>
      <c r="F29" s="706"/>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79"/>
    </row>
    <row r="30" spans="1:50" ht="24.75" customHeight="1" x14ac:dyDescent="0.15">
      <c r="A30" s="704"/>
      <c r="B30" s="705"/>
      <c r="C30" s="705"/>
      <c r="D30" s="705"/>
      <c r="E30" s="705"/>
      <c r="F30" s="706"/>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0"/>
    </row>
    <row r="31" spans="1:50" ht="24.75" customHeight="1" x14ac:dyDescent="0.15">
      <c r="A31" s="704"/>
      <c r="B31" s="705"/>
      <c r="C31" s="705"/>
      <c r="D31" s="705"/>
      <c r="E31" s="705"/>
      <c r="F31" s="706"/>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2"/>
    </row>
    <row r="32" spans="1:50" ht="24.75" customHeight="1" x14ac:dyDescent="0.15">
      <c r="A32" s="704"/>
      <c r="B32" s="705"/>
      <c r="C32" s="705"/>
      <c r="D32" s="705"/>
      <c r="E32" s="705"/>
      <c r="F32" s="706"/>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2"/>
    </row>
    <row r="33" spans="1:50" ht="24.75" customHeight="1" x14ac:dyDescent="0.15">
      <c r="A33" s="704"/>
      <c r="B33" s="705"/>
      <c r="C33" s="705"/>
      <c r="D33" s="705"/>
      <c r="E33" s="705"/>
      <c r="F33" s="706"/>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2"/>
    </row>
    <row r="34" spans="1:50" ht="24.75" customHeight="1" x14ac:dyDescent="0.15">
      <c r="A34" s="704"/>
      <c r="B34" s="705"/>
      <c r="C34" s="705"/>
      <c r="D34" s="705"/>
      <c r="E34" s="705"/>
      <c r="F34" s="706"/>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2"/>
    </row>
    <row r="35" spans="1:50" ht="24.75" customHeight="1" x14ac:dyDescent="0.15">
      <c r="A35" s="704"/>
      <c r="B35" s="705"/>
      <c r="C35" s="705"/>
      <c r="D35" s="705"/>
      <c r="E35" s="705"/>
      <c r="F35" s="706"/>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2"/>
    </row>
    <row r="36" spans="1:50" ht="24.75" customHeight="1" x14ac:dyDescent="0.15">
      <c r="A36" s="704"/>
      <c r="B36" s="705"/>
      <c r="C36" s="705"/>
      <c r="D36" s="705"/>
      <c r="E36" s="705"/>
      <c r="F36" s="706"/>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2"/>
    </row>
    <row r="37" spans="1:50" ht="24.75" customHeight="1" x14ac:dyDescent="0.15">
      <c r="A37" s="704"/>
      <c r="B37" s="705"/>
      <c r="C37" s="705"/>
      <c r="D37" s="705"/>
      <c r="E37" s="705"/>
      <c r="F37" s="706"/>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2"/>
    </row>
    <row r="38" spans="1:50" ht="24.75" customHeight="1" x14ac:dyDescent="0.15">
      <c r="A38" s="704"/>
      <c r="B38" s="705"/>
      <c r="C38" s="705"/>
      <c r="D38" s="705"/>
      <c r="E38" s="705"/>
      <c r="F38" s="706"/>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2"/>
    </row>
    <row r="39" spans="1:50" ht="24.75" customHeight="1" x14ac:dyDescent="0.15">
      <c r="A39" s="704"/>
      <c r="B39" s="705"/>
      <c r="C39" s="705"/>
      <c r="D39" s="705"/>
      <c r="E39" s="705"/>
      <c r="F39" s="706"/>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2"/>
    </row>
    <row r="40" spans="1:50" ht="24.75" customHeight="1" thickBot="1" x14ac:dyDescent="0.2">
      <c r="A40" s="704"/>
      <c r="B40" s="705"/>
      <c r="C40" s="705"/>
      <c r="D40" s="705"/>
      <c r="E40" s="705"/>
      <c r="F40" s="706"/>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4"/>
      <c r="B41" s="705"/>
      <c r="C41" s="705"/>
      <c r="D41" s="705"/>
      <c r="E41" s="705"/>
      <c r="F41" s="706"/>
      <c r="G41" s="377" t="s">
        <v>375</v>
      </c>
      <c r="H41" s="378"/>
      <c r="I41" s="378"/>
      <c r="J41" s="378"/>
      <c r="K41" s="378"/>
      <c r="L41" s="378"/>
      <c r="M41" s="378"/>
      <c r="N41" s="378"/>
      <c r="O41" s="378"/>
      <c r="P41" s="378"/>
      <c r="Q41" s="378"/>
      <c r="R41" s="378"/>
      <c r="S41" s="378"/>
      <c r="T41" s="378"/>
      <c r="U41" s="378"/>
      <c r="V41" s="378"/>
      <c r="W41" s="378"/>
      <c r="X41" s="378"/>
      <c r="Y41" s="378"/>
      <c r="Z41" s="378"/>
      <c r="AA41" s="378"/>
      <c r="AB41" s="379"/>
      <c r="AC41" s="377" t="s">
        <v>376</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4"/>
      <c r="B42" s="705"/>
      <c r="C42" s="705"/>
      <c r="D42" s="705"/>
      <c r="E42" s="705"/>
      <c r="F42" s="706"/>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79"/>
    </row>
    <row r="43" spans="1:50" ht="24.75" customHeight="1" x14ac:dyDescent="0.15">
      <c r="A43" s="704"/>
      <c r="B43" s="705"/>
      <c r="C43" s="705"/>
      <c r="D43" s="705"/>
      <c r="E43" s="705"/>
      <c r="F43" s="706"/>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0"/>
    </row>
    <row r="44" spans="1:50" ht="24.75" customHeight="1" x14ac:dyDescent="0.15">
      <c r="A44" s="704"/>
      <c r="B44" s="705"/>
      <c r="C44" s="705"/>
      <c r="D44" s="705"/>
      <c r="E44" s="705"/>
      <c r="F44" s="706"/>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2"/>
    </row>
    <row r="45" spans="1:50" ht="24.75" customHeight="1" x14ac:dyDescent="0.15">
      <c r="A45" s="704"/>
      <c r="B45" s="705"/>
      <c r="C45" s="705"/>
      <c r="D45" s="705"/>
      <c r="E45" s="705"/>
      <c r="F45" s="706"/>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2"/>
    </row>
    <row r="46" spans="1:50" ht="24.75" customHeight="1" x14ac:dyDescent="0.15">
      <c r="A46" s="704"/>
      <c r="B46" s="705"/>
      <c r="C46" s="705"/>
      <c r="D46" s="705"/>
      <c r="E46" s="705"/>
      <c r="F46" s="706"/>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2"/>
    </row>
    <row r="47" spans="1:50" ht="24.75" customHeight="1" x14ac:dyDescent="0.15">
      <c r="A47" s="704"/>
      <c r="B47" s="705"/>
      <c r="C47" s="705"/>
      <c r="D47" s="705"/>
      <c r="E47" s="705"/>
      <c r="F47" s="706"/>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2"/>
    </row>
    <row r="48" spans="1:50" ht="24.75" customHeight="1" x14ac:dyDescent="0.15">
      <c r="A48" s="704"/>
      <c r="B48" s="705"/>
      <c r="C48" s="705"/>
      <c r="D48" s="705"/>
      <c r="E48" s="705"/>
      <c r="F48" s="706"/>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2"/>
    </row>
    <row r="49" spans="1:50" ht="24.75" customHeight="1" x14ac:dyDescent="0.15">
      <c r="A49" s="704"/>
      <c r="B49" s="705"/>
      <c r="C49" s="705"/>
      <c r="D49" s="705"/>
      <c r="E49" s="705"/>
      <c r="F49" s="706"/>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2"/>
    </row>
    <row r="50" spans="1:50" ht="24.75" customHeight="1" x14ac:dyDescent="0.15">
      <c r="A50" s="704"/>
      <c r="B50" s="705"/>
      <c r="C50" s="705"/>
      <c r="D50" s="705"/>
      <c r="E50" s="705"/>
      <c r="F50" s="706"/>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2"/>
    </row>
    <row r="51" spans="1:50" ht="24.75" customHeight="1" x14ac:dyDescent="0.15">
      <c r="A51" s="704"/>
      <c r="B51" s="705"/>
      <c r="C51" s="705"/>
      <c r="D51" s="705"/>
      <c r="E51" s="705"/>
      <c r="F51" s="706"/>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2"/>
    </row>
    <row r="52" spans="1:50" ht="24.75" customHeight="1" x14ac:dyDescent="0.15">
      <c r="A52" s="704"/>
      <c r="B52" s="705"/>
      <c r="C52" s="705"/>
      <c r="D52" s="705"/>
      <c r="E52" s="705"/>
      <c r="F52" s="706"/>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2"/>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7" t="s">
        <v>377</v>
      </c>
      <c r="H55" s="378"/>
      <c r="I55" s="378"/>
      <c r="J55" s="378"/>
      <c r="K55" s="378"/>
      <c r="L55" s="378"/>
      <c r="M55" s="378"/>
      <c r="N55" s="378"/>
      <c r="O55" s="378"/>
      <c r="P55" s="378"/>
      <c r="Q55" s="378"/>
      <c r="R55" s="378"/>
      <c r="S55" s="378"/>
      <c r="T55" s="378"/>
      <c r="U55" s="378"/>
      <c r="V55" s="378"/>
      <c r="W55" s="378"/>
      <c r="X55" s="378"/>
      <c r="Y55" s="378"/>
      <c r="Z55" s="378"/>
      <c r="AA55" s="378"/>
      <c r="AB55" s="379"/>
      <c r="AC55" s="377" t="s">
        <v>378</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4"/>
      <c r="B56" s="705"/>
      <c r="C56" s="705"/>
      <c r="D56" s="705"/>
      <c r="E56" s="705"/>
      <c r="F56" s="706"/>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79"/>
    </row>
    <row r="57" spans="1:50" ht="24.75" customHeight="1" x14ac:dyDescent="0.15">
      <c r="A57" s="704"/>
      <c r="B57" s="705"/>
      <c r="C57" s="705"/>
      <c r="D57" s="705"/>
      <c r="E57" s="705"/>
      <c r="F57" s="706"/>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0"/>
    </row>
    <row r="58" spans="1:50" ht="24.75" customHeight="1" x14ac:dyDescent="0.15">
      <c r="A58" s="704"/>
      <c r="B58" s="705"/>
      <c r="C58" s="705"/>
      <c r="D58" s="705"/>
      <c r="E58" s="705"/>
      <c r="F58" s="706"/>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2"/>
    </row>
    <row r="59" spans="1:50" ht="24.75" customHeight="1" x14ac:dyDescent="0.15">
      <c r="A59" s="704"/>
      <c r="B59" s="705"/>
      <c r="C59" s="705"/>
      <c r="D59" s="705"/>
      <c r="E59" s="705"/>
      <c r="F59" s="706"/>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2"/>
    </row>
    <row r="60" spans="1:50" ht="24.75" customHeight="1" x14ac:dyDescent="0.15">
      <c r="A60" s="704"/>
      <c r="B60" s="705"/>
      <c r="C60" s="705"/>
      <c r="D60" s="705"/>
      <c r="E60" s="705"/>
      <c r="F60" s="706"/>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2"/>
    </row>
    <row r="61" spans="1:50" ht="24.75" customHeight="1" x14ac:dyDescent="0.15">
      <c r="A61" s="704"/>
      <c r="B61" s="705"/>
      <c r="C61" s="705"/>
      <c r="D61" s="705"/>
      <c r="E61" s="705"/>
      <c r="F61" s="706"/>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2"/>
    </row>
    <row r="62" spans="1:50" ht="24.75" customHeight="1" x14ac:dyDescent="0.15">
      <c r="A62" s="704"/>
      <c r="B62" s="705"/>
      <c r="C62" s="705"/>
      <c r="D62" s="705"/>
      <c r="E62" s="705"/>
      <c r="F62" s="706"/>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2"/>
    </row>
    <row r="63" spans="1:50" ht="24.75" customHeight="1" x14ac:dyDescent="0.15">
      <c r="A63" s="704"/>
      <c r="B63" s="705"/>
      <c r="C63" s="705"/>
      <c r="D63" s="705"/>
      <c r="E63" s="705"/>
      <c r="F63" s="706"/>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2"/>
    </row>
    <row r="64" spans="1:50" ht="24.75" customHeight="1" x14ac:dyDescent="0.15">
      <c r="A64" s="704"/>
      <c r="B64" s="705"/>
      <c r="C64" s="705"/>
      <c r="D64" s="705"/>
      <c r="E64" s="705"/>
      <c r="F64" s="706"/>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2"/>
    </row>
    <row r="65" spans="1:50" ht="24.75" customHeight="1" x14ac:dyDescent="0.15">
      <c r="A65" s="704"/>
      <c r="B65" s="705"/>
      <c r="C65" s="705"/>
      <c r="D65" s="705"/>
      <c r="E65" s="705"/>
      <c r="F65" s="706"/>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2"/>
    </row>
    <row r="66" spans="1:50" ht="24.75" customHeight="1" x14ac:dyDescent="0.15">
      <c r="A66" s="704"/>
      <c r="B66" s="705"/>
      <c r="C66" s="705"/>
      <c r="D66" s="705"/>
      <c r="E66" s="705"/>
      <c r="F66" s="706"/>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2"/>
    </row>
    <row r="67" spans="1:50" ht="24.75" customHeight="1" thickBot="1" x14ac:dyDescent="0.2">
      <c r="A67" s="704"/>
      <c r="B67" s="705"/>
      <c r="C67" s="705"/>
      <c r="D67" s="705"/>
      <c r="E67" s="705"/>
      <c r="F67" s="706"/>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4"/>
      <c r="B68" s="705"/>
      <c r="C68" s="705"/>
      <c r="D68" s="705"/>
      <c r="E68" s="705"/>
      <c r="F68" s="706"/>
      <c r="G68" s="377" t="s">
        <v>379</v>
      </c>
      <c r="H68" s="378"/>
      <c r="I68" s="378"/>
      <c r="J68" s="378"/>
      <c r="K68" s="378"/>
      <c r="L68" s="378"/>
      <c r="M68" s="378"/>
      <c r="N68" s="378"/>
      <c r="O68" s="378"/>
      <c r="P68" s="378"/>
      <c r="Q68" s="378"/>
      <c r="R68" s="378"/>
      <c r="S68" s="378"/>
      <c r="T68" s="378"/>
      <c r="U68" s="378"/>
      <c r="V68" s="378"/>
      <c r="W68" s="378"/>
      <c r="X68" s="378"/>
      <c r="Y68" s="378"/>
      <c r="Z68" s="378"/>
      <c r="AA68" s="378"/>
      <c r="AB68" s="379"/>
      <c r="AC68" s="377" t="s">
        <v>380</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4"/>
      <c r="B69" s="705"/>
      <c r="C69" s="705"/>
      <c r="D69" s="705"/>
      <c r="E69" s="705"/>
      <c r="F69" s="706"/>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79"/>
    </row>
    <row r="70" spans="1:50" ht="24.75" customHeight="1" x14ac:dyDescent="0.15">
      <c r="A70" s="704"/>
      <c r="B70" s="705"/>
      <c r="C70" s="705"/>
      <c r="D70" s="705"/>
      <c r="E70" s="705"/>
      <c r="F70" s="706"/>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0"/>
    </row>
    <row r="71" spans="1:50" ht="24.75" customHeight="1" x14ac:dyDescent="0.15">
      <c r="A71" s="704"/>
      <c r="B71" s="705"/>
      <c r="C71" s="705"/>
      <c r="D71" s="705"/>
      <c r="E71" s="705"/>
      <c r="F71" s="706"/>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2"/>
    </row>
    <row r="72" spans="1:50" ht="24.75" customHeight="1" x14ac:dyDescent="0.15">
      <c r="A72" s="704"/>
      <c r="B72" s="705"/>
      <c r="C72" s="705"/>
      <c r="D72" s="705"/>
      <c r="E72" s="705"/>
      <c r="F72" s="706"/>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2"/>
    </row>
    <row r="73" spans="1:50" ht="24.75" customHeight="1" x14ac:dyDescent="0.15">
      <c r="A73" s="704"/>
      <c r="B73" s="705"/>
      <c r="C73" s="705"/>
      <c r="D73" s="705"/>
      <c r="E73" s="705"/>
      <c r="F73" s="706"/>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2"/>
    </row>
    <row r="74" spans="1:50" ht="24.75" customHeight="1" x14ac:dyDescent="0.15">
      <c r="A74" s="704"/>
      <c r="B74" s="705"/>
      <c r="C74" s="705"/>
      <c r="D74" s="705"/>
      <c r="E74" s="705"/>
      <c r="F74" s="706"/>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2"/>
    </row>
    <row r="75" spans="1:50" ht="24.75" customHeight="1" x14ac:dyDescent="0.15">
      <c r="A75" s="704"/>
      <c r="B75" s="705"/>
      <c r="C75" s="705"/>
      <c r="D75" s="705"/>
      <c r="E75" s="705"/>
      <c r="F75" s="706"/>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2"/>
    </row>
    <row r="76" spans="1:50" ht="24.75" customHeight="1" x14ac:dyDescent="0.15">
      <c r="A76" s="704"/>
      <c r="B76" s="705"/>
      <c r="C76" s="705"/>
      <c r="D76" s="705"/>
      <c r="E76" s="705"/>
      <c r="F76" s="706"/>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2"/>
    </row>
    <row r="77" spans="1:50" ht="24.75" customHeight="1" x14ac:dyDescent="0.15">
      <c r="A77" s="704"/>
      <c r="B77" s="705"/>
      <c r="C77" s="705"/>
      <c r="D77" s="705"/>
      <c r="E77" s="705"/>
      <c r="F77" s="706"/>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2"/>
    </row>
    <row r="78" spans="1:50" ht="24.75" customHeight="1" x14ac:dyDescent="0.15">
      <c r="A78" s="704"/>
      <c r="B78" s="705"/>
      <c r="C78" s="705"/>
      <c r="D78" s="705"/>
      <c r="E78" s="705"/>
      <c r="F78" s="706"/>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2"/>
    </row>
    <row r="79" spans="1:50" ht="24.75" customHeight="1" x14ac:dyDescent="0.15">
      <c r="A79" s="704"/>
      <c r="B79" s="705"/>
      <c r="C79" s="705"/>
      <c r="D79" s="705"/>
      <c r="E79" s="705"/>
      <c r="F79" s="706"/>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2"/>
    </row>
    <row r="80" spans="1:50" ht="24.75" customHeight="1" thickBot="1" x14ac:dyDescent="0.2">
      <c r="A80" s="704"/>
      <c r="B80" s="705"/>
      <c r="C80" s="705"/>
      <c r="D80" s="705"/>
      <c r="E80" s="705"/>
      <c r="F80" s="706"/>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4"/>
      <c r="B81" s="705"/>
      <c r="C81" s="705"/>
      <c r="D81" s="705"/>
      <c r="E81" s="705"/>
      <c r="F81" s="706"/>
      <c r="G81" s="377" t="s">
        <v>381</v>
      </c>
      <c r="H81" s="378"/>
      <c r="I81" s="378"/>
      <c r="J81" s="378"/>
      <c r="K81" s="378"/>
      <c r="L81" s="378"/>
      <c r="M81" s="378"/>
      <c r="N81" s="378"/>
      <c r="O81" s="378"/>
      <c r="P81" s="378"/>
      <c r="Q81" s="378"/>
      <c r="R81" s="378"/>
      <c r="S81" s="378"/>
      <c r="T81" s="378"/>
      <c r="U81" s="378"/>
      <c r="V81" s="378"/>
      <c r="W81" s="378"/>
      <c r="X81" s="378"/>
      <c r="Y81" s="378"/>
      <c r="Z81" s="378"/>
      <c r="AA81" s="378"/>
      <c r="AB81" s="379"/>
      <c r="AC81" s="377" t="s">
        <v>382</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4"/>
      <c r="B82" s="705"/>
      <c r="C82" s="705"/>
      <c r="D82" s="705"/>
      <c r="E82" s="705"/>
      <c r="F82" s="706"/>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79"/>
    </row>
    <row r="83" spans="1:50" ht="24.75" customHeight="1" x14ac:dyDescent="0.15">
      <c r="A83" s="704"/>
      <c r="B83" s="705"/>
      <c r="C83" s="705"/>
      <c r="D83" s="705"/>
      <c r="E83" s="705"/>
      <c r="F83" s="706"/>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0"/>
    </row>
    <row r="84" spans="1:50" ht="24.75" customHeight="1" x14ac:dyDescent="0.15">
      <c r="A84" s="704"/>
      <c r="B84" s="705"/>
      <c r="C84" s="705"/>
      <c r="D84" s="705"/>
      <c r="E84" s="705"/>
      <c r="F84" s="706"/>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2"/>
    </row>
    <row r="85" spans="1:50" ht="24.75" customHeight="1" x14ac:dyDescent="0.15">
      <c r="A85" s="704"/>
      <c r="B85" s="705"/>
      <c r="C85" s="705"/>
      <c r="D85" s="705"/>
      <c r="E85" s="705"/>
      <c r="F85" s="706"/>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2"/>
    </row>
    <row r="86" spans="1:50" ht="24.75" customHeight="1" x14ac:dyDescent="0.15">
      <c r="A86" s="704"/>
      <c r="B86" s="705"/>
      <c r="C86" s="705"/>
      <c r="D86" s="705"/>
      <c r="E86" s="705"/>
      <c r="F86" s="706"/>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2"/>
    </row>
    <row r="87" spans="1:50" ht="24.75" customHeight="1" x14ac:dyDescent="0.15">
      <c r="A87" s="704"/>
      <c r="B87" s="705"/>
      <c r="C87" s="705"/>
      <c r="D87" s="705"/>
      <c r="E87" s="705"/>
      <c r="F87" s="706"/>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2"/>
    </row>
    <row r="88" spans="1:50" ht="24.75" customHeight="1" x14ac:dyDescent="0.15">
      <c r="A88" s="704"/>
      <c r="B88" s="705"/>
      <c r="C88" s="705"/>
      <c r="D88" s="705"/>
      <c r="E88" s="705"/>
      <c r="F88" s="706"/>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2"/>
    </row>
    <row r="89" spans="1:50" ht="24.75" customHeight="1" x14ac:dyDescent="0.15">
      <c r="A89" s="704"/>
      <c r="B89" s="705"/>
      <c r="C89" s="705"/>
      <c r="D89" s="705"/>
      <c r="E89" s="705"/>
      <c r="F89" s="706"/>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2"/>
    </row>
    <row r="90" spans="1:50" ht="24.75" customHeight="1" x14ac:dyDescent="0.15">
      <c r="A90" s="704"/>
      <c r="B90" s="705"/>
      <c r="C90" s="705"/>
      <c r="D90" s="705"/>
      <c r="E90" s="705"/>
      <c r="F90" s="706"/>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2"/>
    </row>
    <row r="91" spans="1:50" ht="24.75" customHeight="1" x14ac:dyDescent="0.15">
      <c r="A91" s="704"/>
      <c r="B91" s="705"/>
      <c r="C91" s="705"/>
      <c r="D91" s="705"/>
      <c r="E91" s="705"/>
      <c r="F91" s="706"/>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2"/>
    </row>
    <row r="92" spans="1:50" ht="24.75" customHeight="1" x14ac:dyDescent="0.15">
      <c r="A92" s="704"/>
      <c r="B92" s="705"/>
      <c r="C92" s="705"/>
      <c r="D92" s="705"/>
      <c r="E92" s="705"/>
      <c r="F92" s="706"/>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2"/>
    </row>
    <row r="93" spans="1:50" ht="24.75" customHeight="1" thickBot="1" x14ac:dyDescent="0.2">
      <c r="A93" s="704"/>
      <c r="B93" s="705"/>
      <c r="C93" s="705"/>
      <c r="D93" s="705"/>
      <c r="E93" s="705"/>
      <c r="F93" s="706"/>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4"/>
      <c r="B94" s="705"/>
      <c r="C94" s="705"/>
      <c r="D94" s="705"/>
      <c r="E94" s="705"/>
      <c r="F94" s="706"/>
      <c r="G94" s="377" t="s">
        <v>383</v>
      </c>
      <c r="H94" s="378"/>
      <c r="I94" s="378"/>
      <c r="J94" s="378"/>
      <c r="K94" s="378"/>
      <c r="L94" s="378"/>
      <c r="M94" s="378"/>
      <c r="N94" s="378"/>
      <c r="O94" s="378"/>
      <c r="P94" s="378"/>
      <c r="Q94" s="378"/>
      <c r="R94" s="378"/>
      <c r="S94" s="378"/>
      <c r="T94" s="378"/>
      <c r="U94" s="378"/>
      <c r="V94" s="378"/>
      <c r="W94" s="378"/>
      <c r="X94" s="378"/>
      <c r="Y94" s="378"/>
      <c r="Z94" s="378"/>
      <c r="AA94" s="378"/>
      <c r="AB94" s="379"/>
      <c r="AC94" s="377" t="s">
        <v>384</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4"/>
      <c r="B95" s="705"/>
      <c r="C95" s="705"/>
      <c r="D95" s="705"/>
      <c r="E95" s="705"/>
      <c r="F95" s="706"/>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79"/>
    </row>
    <row r="96" spans="1:50" ht="24.75" customHeight="1" x14ac:dyDescent="0.15">
      <c r="A96" s="704"/>
      <c r="B96" s="705"/>
      <c r="C96" s="705"/>
      <c r="D96" s="705"/>
      <c r="E96" s="705"/>
      <c r="F96" s="706"/>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0"/>
    </row>
    <row r="97" spans="1:50" ht="24.75" customHeight="1" x14ac:dyDescent="0.15">
      <c r="A97" s="704"/>
      <c r="B97" s="705"/>
      <c r="C97" s="705"/>
      <c r="D97" s="705"/>
      <c r="E97" s="705"/>
      <c r="F97" s="706"/>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2"/>
    </row>
    <row r="98" spans="1:50" ht="24.75" customHeight="1" x14ac:dyDescent="0.15">
      <c r="A98" s="704"/>
      <c r="B98" s="705"/>
      <c r="C98" s="705"/>
      <c r="D98" s="705"/>
      <c r="E98" s="705"/>
      <c r="F98" s="706"/>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2"/>
    </row>
    <row r="99" spans="1:50" ht="24.75" customHeight="1" x14ac:dyDescent="0.15">
      <c r="A99" s="704"/>
      <c r="B99" s="705"/>
      <c r="C99" s="705"/>
      <c r="D99" s="705"/>
      <c r="E99" s="705"/>
      <c r="F99" s="706"/>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2"/>
    </row>
    <row r="100" spans="1:50" ht="24.75" customHeight="1" x14ac:dyDescent="0.15">
      <c r="A100" s="704"/>
      <c r="B100" s="705"/>
      <c r="C100" s="705"/>
      <c r="D100" s="705"/>
      <c r="E100" s="705"/>
      <c r="F100" s="706"/>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2"/>
    </row>
    <row r="101" spans="1:50" ht="24.75" customHeight="1" x14ac:dyDescent="0.15">
      <c r="A101" s="704"/>
      <c r="B101" s="705"/>
      <c r="C101" s="705"/>
      <c r="D101" s="705"/>
      <c r="E101" s="705"/>
      <c r="F101" s="706"/>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2"/>
    </row>
    <row r="102" spans="1:50" ht="24.75" customHeight="1" x14ac:dyDescent="0.15">
      <c r="A102" s="704"/>
      <c r="B102" s="705"/>
      <c r="C102" s="705"/>
      <c r="D102" s="705"/>
      <c r="E102" s="705"/>
      <c r="F102" s="706"/>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2"/>
    </row>
    <row r="103" spans="1:50" ht="24.75" customHeight="1" x14ac:dyDescent="0.15">
      <c r="A103" s="704"/>
      <c r="B103" s="705"/>
      <c r="C103" s="705"/>
      <c r="D103" s="705"/>
      <c r="E103" s="705"/>
      <c r="F103" s="706"/>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2"/>
    </row>
    <row r="104" spans="1:50" ht="24.75" customHeight="1" x14ac:dyDescent="0.15">
      <c r="A104" s="704"/>
      <c r="B104" s="705"/>
      <c r="C104" s="705"/>
      <c r="D104" s="705"/>
      <c r="E104" s="705"/>
      <c r="F104" s="706"/>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2"/>
    </row>
    <row r="105" spans="1:50" ht="24.75" customHeight="1" x14ac:dyDescent="0.15">
      <c r="A105" s="704"/>
      <c r="B105" s="705"/>
      <c r="C105" s="705"/>
      <c r="D105" s="705"/>
      <c r="E105" s="705"/>
      <c r="F105" s="706"/>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2"/>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7" t="s">
        <v>385</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386</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4"/>
      <c r="B109" s="705"/>
      <c r="C109" s="705"/>
      <c r="D109" s="705"/>
      <c r="E109" s="705"/>
      <c r="F109" s="706"/>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79"/>
    </row>
    <row r="110" spans="1:50" ht="24.75" customHeight="1" x14ac:dyDescent="0.15">
      <c r="A110" s="704"/>
      <c r="B110" s="705"/>
      <c r="C110" s="705"/>
      <c r="D110" s="705"/>
      <c r="E110" s="705"/>
      <c r="F110" s="706"/>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0"/>
    </row>
    <row r="111" spans="1:50" ht="24.75" customHeight="1" x14ac:dyDescent="0.15">
      <c r="A111" s="704"/>
      <c r="B111" s="705"/>
      <c r="C111" s="705"/>
      <c r="D111" s="705"/>
      <c r="E111" s="705"/>
      <c r="F111" s="706"/>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2"/>
    </row>
    <row r="112" spans="1:50" ht="24.75" customHeight="1" x14ac:dyDescent="0.15">
      <c r="A112" s="704"/>
      <c r="B112" s="705"/>
      <c r="C112" s="705"/>
      <c r="D112" s="705"/>
      <c r="E112" s="705"/>
      <c r="F112" s="706"/>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2"/>
    </row>
    <row r="113" spans="1:50" ht="24.75" customHeight="1" x14ac:dyDescent="0.15">
      <c r="A113" s="704"/>
      <c r="B113" s="705"/>
      <c r="C113" s="705"/>
      <c r="D113" s="705"/>
      <c r="E113" s="705"/>
      <c r="F113" s="706"/>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2"/>
    </row>
    <row r="114" spans="1:50" ht="24.75" customHeight="1" x14ac:dyDescent="0.15">
      <c r="A114" s="704"/>
      <c r="B114" s="705"/>
      <c r="C114" s="705"/>
      <c r="D114" s="705"/>
      <c r="E114" s="705"/>
      <c r="F114" s="706"/>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2"/>
    </row>
    <row r="115" spans="1:50" ht="24.75" customHeight="1" x14ac:dyDescent="0.15">
      <c r="A115" s="704"/>
      <c r="B115" s="705"/>
      <c r="C115" s="705"/>
      <c r="D115" s="705"/>
      <c r="E115" s="705"/>
      <c r="F115" s="706"/>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2"/>
    </row>
    <row r="116" spans="1:50" ht="24.75" customHeight="1" x14ac:dyDescent="0.15">
      <c r="A116" s="704"/>
      <c r="B116" s="705"/>
      <c r="C116" s="705"/>
      <c r="D116" s="705"/>
      <c r="E116" s="705"/>
      <c r="F116" s="706"/>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2"/>
    </row>
    <row r="117" spans="1:50" ht="24.75" customHeight="1" x14ac:dyDescent="0.15">
      <c r="A117" s="704"/>
      <c r="B117" s="705"/>
      <c r="C117" s="705"/>
      <c r="D117" s="705"/>
      <c r="E117" s="705"/>
      <c r="F117" s="706"/>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2"/>
    </row>
    <row r="118" spans="1:50" ht="24.75" customHeight="1" x14ac:dyDescent="0.15">
      <c r="A118" s="704"/>
      <c r="B118" s="705"/>
      <c r="C118" s="705"/>
      <c r="D118" s="705"/>
      <c r="E118" s="705"/>
      <c r="F118" s="706"/>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2"/>
    </row>
    <row r="119" spans="1:50" ht="24.75" customHeight="1" x14ac:dyDescent="0.15">
      <c r="A119" s="704"/>
      <c r="B119" s="705"/>
      <c r="C119" s="705"/>
      <c r="D119" s="705"/>
      <c r="E119" s="705"/>
      <c r="F119" s="706"/>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2"/>
    </row>
    <row r="120" spans="1:50" ht="24.75" customHeight="1" thickBot="1" x14ac:dyDescent="0.2">
      <c r="A120" s="704"/>
      <c r="B120" s="705"/>
      <c r="C120" s="705"/>
      <c r="D120" s="705"/>
      <c r="E120" s="705"/>
      <c r="F120" s="706"/>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4"/>
      <c r="B121" s="705"/>
      <c r="C121" s="705"/>
      <c r="D121" s="705"/>
      <c r="E121" s="705"/>
      <c r="F121" s="706"/>
      <c r="G121" s="377" t="s">
        <v>407</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387</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4"/>
      <c r="B122" s="705"/>
      <c r="C122" s="705"/>
      <c r="D122" s="705"/>
      <c r="E122" s="705"/>
      <c r="F122" s="706"/>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79"/>
    </row>
    <row r="123" spans="1:50" ht="24.75" customHeight="1" x14ac:dyDescent="0.15">
      <c r="A123" s="704"/>
      <c r="B123" s="705"/>
      <c r="C123" s="705"/>
      <c r="D123" s="705"/>
      <c r="E123" s="705"/>
      <c r="F123" s="706"/>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0"/>
    </row>
    <row r="124" spans="1:50" ht="24.75" customHeight="1" x14ac:dyDescent="0.15">
      <c r="A124" s="704"/>
      <c r="B124" s="705"/>
      <c r="C124" s="705"/>
      <c r="D124" s="705"/>
      <c r="E124" s="705"/>
      <c r="F124" s="706"/>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2"/>
    </row>
    <row r="125" spans="1:50" ht="24.75" customHeight="1" x14ac:dyDescent="0.15">
      <c r="A125" s="704"/>
      <c r="B125" s="705"/>
      <c r="C125" s="705"/>
      <c r="D125" s="705"/>
      <c r="E125" s="705"/>
      <c r="F125" s="706"/>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2"/>
    </row>
    <row r="126" spans="1:50" ht="24.75" customHeight="1" x14ac:dyDescent="0.15">
      <c r="A126" s="704"/>
      <c r="B126" s="705"/>
      <c r="C126" s="705"/>
      <c r="D126" s="705"/>
      <c r="E126" s="705"/>
      <c r="F126" s="706"/>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2"/>
    </row>
    <row r="127" spans="1:50" ht="24.75" customHeight="1" x14ac:dyDescent="0.15">
      <c r="A127" s="704"/>
      <c r="B127" s="705"/>
      <c r="C127" s="705"/>
      <c r="D127" s="705"/>
      <c r="E127" s="705"/>
      <c r="F127" s="706"/>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2"/>
    </row>
    <row r="128" spans="1:50" ht="24.75" customHeight="1" x14ac:dyDescent="0.15">
      <c r="A128" s="704"/>
      <c r="B128" s="705"/>
      <c r="C128" s="705"/>
      <c r="D128" s="705"/>
      <c r="E128" s="705"/>
      <c r="F128" s="706"/>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2"/>
    </row>
    <row r="129" spans="1:50" ht="24.75" customHeight="1" x14ac:dyDescent="0.15">
      <c r="A129" s="704"/>
      <c r="B129" s="705"/>
      <c r="C129" s="705"/>
      <c r="D129" s="705"/>
      <c r="E129" s="705"/>
      <c r="F129" s="706"/>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2"/>
    </row>
    <row r="130" spans="1:50" ht="24.75" customHeight="1" x14ac:dyDescent="0.15">
      <c r="A130" s="704"/>
      <c r="B130" s="705"/>
      <c r="C130" s="705"/>
      <c r="D130" s="705"/>
      <c r="E130" s="705"/>
      <c r="F130" s="706"/>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2"/>
    </row>
    <row r="131" spans="1:50" ht="24.75" customHeight="1" x14ac:dyDescent="0.15">
      <c r="A131" s="704"/>
      <c r="B131" s="705"/>
      <c r="C131" s="705"/>
      <c r="D131" s="705"/>
      <c r="E131" s="705"/>
      <c r="F131" s="706"/>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2"/>
    </row>
    <row r="132" spans="1:50" ht="24.75" customHeight="1" x14ac:dyDescent="0.15">
      <c r="A132" s="704"/>
      <c r="B132" s="705"/>
      <c r="C132" s="705"/>
      <c r="D132" s="705"/>
      <c r="E132" s="705"/>
      <c r="F132" s="706"/>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2"/>
    </row>
    <row r="133" spans="1:50" ht="24.75" customHeight="1" thickBot="1" x14ac:dyDescent="0.2">
      <c r="A133" s="704"/>
      <c r="B133" s="705"/>
      <c r="C133" s="705"/>
      <c r="D133" s="705"/>
      <c r="E133" s="705"/>
      <c r="F133" s="706"/>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4"/>
      <c r="B134" s="705"/>
      <c r="C134" s="705"/>
      <c r="D134" s="705"/>
      <c r="E134" s="705"/>
      <c r="F134" s="706"/>
      <c r="G134" s="377" t="s">
        <v>388</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389</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4"/>
      <c r="B135" s="705"/>
      <c r="C135" s="705"/>
      <c r="D135" s="705"/>
      <c r="E135" s="705"/>
      <c r="F135" s="706"/>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79"/>
    </row>
    <row r="136" spans="1:50" ht="24.75" customHeight="1" x14ac:dyDescent="0.15">
      <c r="A136" s="704"/>
      <c r="B136" s="705"/>
      <c r="C136" s="705"/>
      <c r="D136" s="705"/>
      <c r="E136" s="705"/>
      <c r="F136" s="706"/>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0"/>
    </row>
    <row r="137" spans="1:50" ht="24.75" customHeight="1" x14ac:dyDescent="0.15">
      <c r="A137" s="704"/>
      <c r="B137" s="705"/>
      <c r="C137" s="705"/>
      <c r="D137" s="705"/>
      <c r="E137" s="705"/>
      <c r="F137" s="706"/>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2"/>
    </row>
    <row r="138" spans="1:50" ht="24.75" customHeight="1" x14ac:dyDescent="0.15">
      <c r="A138" s="704"/>
      <c r="B138" s="705"/>
      <c r="C138" s="705"/>
      <c r="D138" s="705"/>
      <c r="E138" s="705"/>
      <c r="F138" s="706"/>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2"/>
    </row>
    <row r="139" spans="1:50" ht="24.75" customHeight="1" x14ac:dyDescent="0.15">
      <c r="A139" s="704"/>
      <c r="B139" s="705"/>
      <c r="C139" s="705"/>
      <c r="D139" s="705"/>
      <c r="E139" s="705"/>
      <c r="F139" s="706"/>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2"/>
    </row>
    <row r="140" spans="1:50" ht="24.75" customHeight="1" x14ac:dyDescent="0.15">
      <c r="A140" s="704"/>
      <c r="B140" s="705"/>
      <c r="C140" s="705"/>
      <c r="D140" s="705"/>
      <c r="E140" s="705"/>
      <c r="F140" s="706"/>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2"/>
    </row>
    <row r="141" spans="1:50" ht="24.75" customHeight="1" x14ac:dyDescent="0.15">
      <c r="A141" s="704"/>
      <c r="B141" s="705"/>
      <c r="C141" s="705"/>
      <c r="D141" s="705"/>
      <c r="E141" s="705"/>
      <c r="F141" s="706"/>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2"/>
    </row>
    <row r="142" spans="1:50" ht="24.75" customHeight="1" x14ac:dyDescent="0.15">
      <c r="A142" s="704"/>
      <c r="B142" s="705"/>
      <c r="C142" s="705"/>
      <c r="D142" s="705"/>
      <c r="E142" s="705"/>
      <c r="F142" s="706"/>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2"/>
    </row>
    <row r="143" spans="1:50" ht="24.75" customHeight="1" x14ac:dyDescent="0.15">
      <c r="A143" s="704"/>
      <c r="B143" s="705"/>
      <c r="C143" s="705"/>
      <c r="D143" s="705"/>
      <c r="E143" s="705"/>
      <c r="F143" s="706"/>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2"/>
    </row>
    <row r="144" spans="1:50" ht="24.75" customHeight="1" x14ac:dyDescent="0.15">
      <c r="A144" s="704"/>
      <c r="B144" s="705"/>
      <c r="C144" s="705"/>
      <c r="D144" s="705"/>
      <c r="E144" s="705"/>
      <c r="F144" s="706"/>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2"/>
    </row>
    <row r="145" spans="1:50" ht="24.75" customHeight="1" x14ac:dyDescent="0.15">
      <c r="A145" s="704"/>
      <c r="B145" s="705"/>
      <c r="C145" s="705"/>
      <c r="D145" s="705"/>
      <c r="E145" s="705"/>
      <c r="F145" s="706"/>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2"/>
    </row>
    <row r="146" spans="1:50" ht="24.75" customHeight="1" thickBot="1" x14ac:dyDescent="0.2">
      <c r="A146" s="704"/>
      <c r="B146" s="705"/>
      <c r="C146" s="705"/>
      <c r="D146" s="705"/>
      <c r="E146" s="705"/>
      <c r="F146" s="706"/>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4"/>
      <c r="B147" s="705"/>
      <c r="C147" s="705"/>
      <c r="D147" s="705"/>
      <c r="E147" s="705"/>
      <c r="F147" s="706"/>
      <c r="G147" s="377" t="s">
        <v>390</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391</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4"/>
      <c r="B148" s="705"/>
      <c r="C148" s="705"/>
      <c r="D148" s="705"/>
      <c r="E148" s="705"/>
      <c r="F148" s="706"/>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79"/>
    </row>
    <row r="149" spans="1:50" ht="24.75" customHeight="1" x14ac:dyDescent="0.15">
      <c r="A149" s="704"/>
      <c r="B149" s="705"/>
      <c r="C149" s="705"/>
      <c r="D149" s="705"/>
      <c r="E149" s="705"/>
      <c r="F149" s="706"/>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0"/>
    </row>
    <row r="150" spans="1:50" ht="24.75" customHeight="1" x14ac:dyDescent="0.15">
      <c r="A150" s="704"/>
      <c r="B150" s="705"/>
      <c r="C150" s="705"/>
      <c r="D150" s="705"/>
      <c r="E150" s="705"/>
      <c r="F150" s="706"/>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2"/>
    </row>
    <row r="151" spans="1:50" ht="24.75" customHeight="1" x14ac:dyDescent="0.15">
      <c r="A151" s="704"/>
      <c r="B151" s="705"/>
      <c r="C151" s="705"/>
      <c r="D151" s="705"/>
      <c r="E151" s="705"/>
      <c r="F151" s="706"/>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2"/>
    </row>
    <row r="152" spans="1:50" ht="24.75" customHeight="1" x14ac:dyDescent="0.15">
      <c r="A152" s="704"/>
      <c r="B152" s="705"/>
      <c r="C152" s="705"/>
      <c r="D152" s="705"/>
      <c r="E152" s="705"/>
      <c r="F152" s="706"/>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2"/>
    </row>
    <row r="153" spans="1:50" ht="24.75" customHeight="1" x14ac:dyDescent="0.15">
      <c r="A153" s="704"/>
      <c r="B153" s="705"/>
      <c r="C153" s="705"/>
      <c r="D153" s="705"/>
      <c r="E153" s="705"/>
      <c r="F153" s="706"/>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2"/>
    </row>
    <row r="154" spans="1:50" ht="24.75" customHeight="1" x14ac:dyDescent="0.15">
      <c r="A154" s="704"/>
      <c r="B154" s="705"/>
      <c r="C154" s="705"/>
      <c r="D154" s="705"/>
      <c r="E154" s="705"/>
      <c r="F154" s="706"/>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2"/>
    </row>
    <row r="155" spans="1:50" ht="24.75" customHeight="1" x14ac:dyDescent="0.15">
      <c r="A155" s="704"/>
      <c r="B155" s="705"/>
      <c r="C155" s="705"/>
      <c r="D155" s="705"/>
      <c r="E155" s="705"/>
      <c r="F155" s="706"/>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2"/>
    </row>
    <row r="156" spans="1:50" ht="24.75" customHeight="1" x14ac:dyDescent="0.15">
      <c r="A156" s="704"/>
      <c r="B156" s="705"/>
      <c r="C156" s="705"/>
      <c r="D156" s="705"/>
      <c r="E156" s="705"/>
      <c r="F156" s="706"/>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2"/>
    </row>
    <row r="157" spans="1:50" ht="24.75" customHeight="1" x14ac:dyDescent="0.15">
      <c r="A157" s="704"/>
      <c r="B157" s="705"/>
      <c r="C157" s="705"/>
      <c r="D157" s="705"/>
      <c r="E157" s="705"/>
      <c r="F157" s="706"/>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2"/>
    </row>
    <row r="158" spans="1:50" ht="24.75" customHeight="1" x14ac:dyDescent="0.15">
      <c r="A158" s="704"/>
      <c r="B158" s="705"/>
      <c r="C158" s="705"/>
      <c r="D158" s="705"/>
      <c r="E158" s="705"/>
      <c r="F158" s="706"/>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2"/>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7" t="s">
        <v>392</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393</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4"/>
      <c r="B162" s="705"/>
      <c r="C162" s="705"/>
      <c r="D162" s="705"/>
      <c r="E162" s="705"/>
      <c r="F162" s="706"/>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79"/>
    </row>
    <row r="163" spans="1:50" ht="24.75" customHeight="1" x14ac:dyDescent="0.15">
      <c r="A163" s="704"/>
      <c r="B163" s="705"/>
      <c r="C163" s="705"/>
      <c r="D163" s="705"/>
      <c r="E163" s="705"/>
      <c r="F163" s="706"/>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0"/>
    </row>
    <row r="164" spans="1:50" ht="24.75" customHeight="1" x14ac:dyDescent="0.15">
      <c r="A164" s="704"/>
      <c r="B164" s="705"/>
      <c r="C164" s="705"/>
      <c r="D164" s="705"/>
      <c r="E164" s="705"/>
      <c r="F164" s="706"/>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2"/>
    </row>
    <row r="165" spans="1:50" ht="24.75" customHeight="1" x14ac:dyDescent="0.15">
      <c r="A165" s="704"/>
      <c r="B165" s="705"/>
      <c r="C165" s="705"/>
      <c r="D165" s="705"/>
      <c r="E165" s="705"/>
      <c r="F165" s="706"/>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2"/>
    </row>
    <row r="166" spans="1:50" ht="24.75" customHeight="1" x14ac:dyDescent="0.15">
      <c r="A166" s="704"/>
      <c r="B166" s="705"/>
      <c r="C166" s="705"/>
      <c r="D166" s="705"/>
      <c r="E166" s="705"/>
      <c r="F166" s="706"/>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2"/>
    </row>
    <row r="167" spans="1:50" ht="24.75" customHeight="1" x14ac:dyDescent="0.15">
      <c r="A167" s="704"/>
      <c r="B167" s="705"/>
      <c r="C167" s="705"/>
      <c r="D167" s="705"/>
      <c r="E167" s="705"/>
      <c r="F167" s="706"/>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2"/>
    </row>
    <row r="168" spans="1:50" ht="24.75" customHeight="1" x14ac:dyDescent="0.15">
      <c r="A168" s="704"/>
      <c r="B168" s="705"/>
      <c r="C168" s="705"/>
      <c r="D168" s="705"/>
      <c r="E168" s="705"/>
      <c r="F168" s="706"/>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2"/>
    </row>
    <row r="169" spans="1:50" ht="24.75" customHeight="1" x14ac:dyDescent="0.15">
      <c r="A169" s="704"/>
      <c r="B169" s="705"/>
      <c r="C169" s="705"/>
      <c r="D169" s="705"/>
      <c r="E169" s="705"/>
      <c r="F169" s="706"/>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2"/>
    </row>
    <row r="170" spans="1:50" ht="24.75" customHeight="1" x14ac:dyDescent="0.15">
      <c r="A170" s="704"/>
      <c r="B170" s="705"/>
      <c r="C170" s="705"/>
      <c r="D170" s="705"/>
      <c r="E170" s="705"/>
      <c r="F170" s="706"/>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2"/>
    </row>
    <row r="171" spans="1:50" ht="24.75" customHeight="1" x14ac:dyDescent="0.15">
      <c r="A171" s="704"/>
      <c r="B171" s="705"/>
      <c r="C171" s="705"/>
      <c r="D171" s="705"/>
      <c r="E171" s="705"/>
      <c r="F171" s="706"/>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2"/>
    </row>
    <row r="172" spans="1:50" ht="24.75" customHeight="1" x14ac:dyDescent="0.15">
      <c r="A172" s="704"/>
      <c r="B172" s="705"/>
      <c r="C172" s="705"/>
      <c r="D172" s="705"/>
      <c r="E172" s="705"/>
      <c r="F172" s="706"/>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2"/>
    </row>
    <row r="173" spans="1:50" ht="24.75" customHeight="1" thickBot="1" x14ac:dyDescent="0.2">
      <c r="A173" s="704"/>
      <c r="B173" s="705"/>
      <c r="C173" s="705"/>
      <c r="D173" s="705"/>
      <c r="E173" s="705"/>
      <c r="F173" s="706"/>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4"/>
      <c r="B174" s="705"/>
      <c r="C174" s="705"/>
      <c r="D174" s="705"/>
      <c r="E174" s="705"/>
      <c r="F174" s="706"/>
      <c r="G174" s="377" t="s">
        <v>394</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395</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4"/>
      <c r="B175" s="705"/>
      <c r="C175" s="705"/>
      <c r="D175" s="705"/>
      <c r="E175" s="705"/>
      <c r="F175" s="706"/>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79"/>
    </row>
    <row r="176" spans="1:50" ht="24.75" customHeight="1" x14ac:dyDescent="0.15">
      <c r="A176" s="704"/>
      <c r="B176" s="705"/>
      <c r="C176" s="705"/>
      <c r="D176" s="705"/>
      <c r="E176" s="705"/>
      <c r="F176" s="706"/>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0"/>
    </row>
    <row r="177" spans="1:50" ht="24.75" customHeight="1" x14ac:dyDescent="0.15">
      <c r="A177" s="704"/>
      <c r="B177" s="705"/>
      <c r="C177" s="705"/>
      <c r="D177" s="705"/>
      <c r="E177" s="705"/>
      <c r="F177" s="706"/>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2"/>
    </row>
    <row r="178" spans="1:50" ht="24.75" customHeight="1" x14ac:dyDescent="0.15">
      <c r="A178" s="704"/>
      <c r="B178" s="705"/>
      <c r="C178" s="705"/>
      <c r="D178" s="705"/>
      <c r="E178" s="705"/>
      <c r="F178" s="706"/>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2"/>
    </row>
    <row r="179" spans="1:50" ht="24.75" customHeight="1" x14ac:dyDescent="0.15">
      <c r="A179" s="704"/>
      <c r="B179" s="705"/>
      <c r="C179" s="705"/>
      <c r="D179" s="705"/>
      <c r="E179" s="705"/>
      <c r="F179" s="706"/>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2"/>
    </row>
    <row r="180" spans="1:50" ht="24.75" customHeight="1" x14ac:dyDescent="0.15">
      <c r="A180" s="704"/>
      <c r="B180" s="705"/>
      <c r="C180" s="705"/>
      <c r="D180" s="705"/>
      <c r="E180" s="705"/>
      <c r="F180" s="706"/>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2"/>
    </row>
    <row r="181" spans="1:50" ht="24.75" customHeight="1" x14ac:dyDescent="0.15">
      <c r="A181" s="704"/>
      <c r="B181" s="705"/>
      <c r="C181" s="705"/>
      <c r="D181" s="705"/>
      <c r="E181" s="705"/>
      <c r="F181" s="706"/>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2"/>
    </row>
    <row r="182" spans="1:50" ht="24.75" customHeight="1" x14ac:dyDescent="0.15">
      <c r="A182" s="704"/>
      <c r="B182" s="705"/>
      <c r="C182" s="705"/>
      <c r="D182" s="705"/>
      <c r="E182" s="705"/>
      <c r="F182" s="706"/>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2"/>
    </row>
    <row r="183" spans="1:50" ht="24.75" customHeight="1" x14ac:dyDescent="0.15">
      <c r="A183" s="704"/>
      <c r="B183" s="705"/>
      <c r="C183" s="705"/>
      <c r="D183" s="705"/>
      <c r="E183" s="705"/>
      <c r="F183" s="706"/>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2"/>
    </row>
    <row r="184" spans="1:50" ht="24.75" customHeight="1" x14ac:dyDescent="0.15">
      <c r="A184" s="704"/>
      <c r="B184" s="705"/>
      <c r="C184" s="705"/>
      <c r="D184" s="705"/>
      <c r="E184" s="705"/>
      <c r="F184" s="706"/>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2"/>
    </row>
    <row r="185" spans="1:50" ht="24.75" customHeight="1" x14ac:dyDescent="0.15">
      <c r="A185" s="704"/>
      <c r="B185" s="705"/>
      <c r="C185" s="705"/>
      <c r="D185" s="705"/>
      <c r="E185" s="705"/>
      <c r="F185" s="706"/>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2"/>
    </row>
    <row r="186" spans="1:50" ht="24.75" customHeight="1" thickBot="1" x14ac:dyDescent="0.2">
      <c r="A186" s="704"/>
      <c r="B186" s="705"/>
      <c r="C186" s="705"/>
      <c r="D186" s="705"/>
      <c r="E186" s="705"/>
      <c r="F186" s="706"/>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4"/>
      <c r="B187" s="705"/>
      <c r="C187" s="705"/>
      <c r="D187" s="705"/>
      <c r="E187" s="705"/>
      <c r="F187" s="706"/>
      <c r="G187" s="377" t="s">
        <v>396</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397</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4"/>
      <c r="B188" s="705"/>
      <c r="C188" s="705"/>
      <c r="D188" s="705"/>
      <c r="E188" s="705"/>
      <c r="F188" s="706"/>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79"/>
    </row>
    <row r="189" spans="1:50" ht="24.75" customHeight="1" x14ac:dyDescent="0.15">
      <c r="A189" s="704"/>
      <c r="B189" s="705"/>
      <c r="C189" s="705"/>
      <c r="D189" s="705"/>
      <c r="E189" s="705"/>
      <c r="F189" s="706"/>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0"/>
    </row>
    <row r="190" spans="1:50" ht="24.75" customHeight="1" x14ac:dyDescent="0.15">
      <c r="A190" s="704"/>
      <c r="B190" s="705"/>
      <c r="C190" s="705"/>
      <c r="D190" s="705"/>
      <c r="E190" s="705"/>
      <c r="F190" s="706"/>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2"/>
    </row>
    <row r="191" spans="1:50" ht="24.75" customHeight="1" x14ac:dyDescent="0.15">
      <c r="A191" s="704"/>
      <c r="B191" s="705"/>
      <c r="C191" s="705"/>
      <c r="D191" s="705"/>
      <c r="E191" s="705"/>
      <c r="F191" s="706"/>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2"/>
    </row>
    <row r="192" spans="1:50" ht="24.75" customHeight="1" x14ac:dyDescent="0.15">
      <c r="A192" s="704"/>
      <c r="B192" s="705"/>
      <c r="C192" s="705"/>
      <c r="D192" s="705"/>
      <c r="E192" s="705"/>
      <c r="F192" s="706"/>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2"/>
    </row>
    <row r="193" spans="1:50" ht="24.75" customHeight="1" x14ac:dyDescent="0.15">
      <c r="A193" s="704"/>
      <c r="B193" s="705"/>
      <c r="C193" s="705"/>
      <c r="D193" s="705"/>
      <c r="E193" s="705"/>
      <c r="F193" s="706"/>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2"/>
    </row>
    <row r="194" spans="1:50" ht="24.75" customHeight="1" x14ac:dyDescent="0.15">
      <c r="A194" s="704"/>
      <c r="B194" s="705"/>
      <c r="C194" s="705"/>
      <c r="D194" s="705"/>
      <c r="E194" s="705"/>
      <c r="F194" s="706"/>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2"/>
    </row>
    <row r="195" spans="1:50" ht="24.75" customHeight="1" x14ac:dyDescent="0.15">
      <c r="A195" s="704"/>
      <c r="B195" s="705"/>
      <c r="C195" s="705"/>
      <c r="D195" s="705"/>
      <c r="E195" s="705"/>
      <c r="F195" s="706"/>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2"/>
    </row>
    <row r="196" spans="1:50" ht="24.75" customHeight="1" x14ac:dyDescent="0.15">
      <c r="A196" s="704"/>
      <c r="B196" s="705"/>
      <c r="C196" s="705"/>
      <c r="D196" s="705"/>
      <c r="E196" s="705"/>
      <c r="F196" s="706"/>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2"/>
    </row>
    <row r="197" spans="1:50" ht="24.75" customHeight="1" x14ac:dyDescent="0.15">
      <c r="A197" s="704"/>
      <c r="B197" s="705"/>
      <c r="C197" s="705"/>
      <c r="D197" s="705"/>
      <c r="E197" s="705"/>
      <c r="F197" s="706"/>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2"/>
    </row>
    <row r="198" spans="1:50" ht="24.75" customHeight="1" x14ac:dyDescent="0.15">
      <c r="A198" s="704"/>
      <c r="B198" s="705"/>
      <c r="C198" s="705"/>
      <c r="D198" s="705"/>
      <c r="E198" s="705"/>
      <c r="F198" s="706"/>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2"/>
    </row>
    <row r="199" spans="1:50" ht="24.75" customHeight="1" thickBot="1" x14ac:dyDescent="0.2">
      <c r="A199" s="704"/>
      <c r="B199" s="705"/>
      <c r="C199" s="705"/>
      <c r="D199" s="705"/>
      <c r="E199" s="705"/>
      <c r="F199" s="706"/>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4"/>
      <c r="B200" s="705"/>
      <c r="C200" s="705"/>
      <c r="D200" s="705"/>
      <c r="E200" s="705"/>
      <c r="F200" s="706"/>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398</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4"/>
      <c r="B201" s="705"/>
      <c r="C201" s="705"/>
      <c r="D201" s="705"/>
      <c r="E201" s="705"/>
      <c r="F201" s="706"/>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79"/>
    </row>
    <row r="202" spans="1:50" ht="24.75" customHeight="1" x14ac:dyDescent="0.15">
      <c r="A202" s="704"/>
      <c r="B202" s="705"/>
      <c r="C202" s="705"/>
      <c r="D202" s="705"/>
      <c r="E202" s="705"/>
      <c r="F202" s="706"/>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0"/>
    </row>
    <row r="203" spans="1:50" ht="24.75" customHeight="1" x14ac:dyDescent="0.15">
      <c r="A203" s="704"/>
      <c r="B203" s="705"/>
      <c r="C203" s="705"/>
      <c r="D203" s="705"/>
      <c r="E203" s="705"/>
      <c r="F203" s="706"/>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2"/>
    </row>
    <row r="204" spans="1:50" ht="24.75" customHeight="1" x14ac:dyDescent="0.15">
      <c r="A204" s="704"/>
      <c r="B204" s="705"/>
      <c r="C204" s="705"/>
      <c r="D204" s="705"/>
      <c r="E204" s="705"/>
      <c r="F204" s="706"/>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2"/>
    </row>
    <row r="205" spans="1:50" ht="24.75" customHeight="1" x14ac:dyDescent="0.15">
      <c r="A205" s="704"/>
      <c r="B205" s="705"/>
      <c r="C205" s="705"/>
      <c r="D205" s="705"/>
      <c r="E205" s="705"/>
      <c r="F205" s="706"/>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2"/>
    </row>
    <row r="206" spans="1:50" ht="24.75" customHeight="1" x14ac:dyDescent="0.15">
      <c r="A206" s="704"/>
      <c r="B206" s="705"/>
      <c r="C206" s="705"/>
      <c r="D206" s="705"/>
      <c r="E206" s="705"/>
      <c r="F206" s="706"/>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2"/>
    </row>
    <row r="207" spans="1:50" ht="24.75" customHeight="1" x14ac:dyDescent="0.15">
      <c r="A207" s="704"/>
      <c r="B207" s="705"/>
      <c r="C207" s="705"/>
      <c r="D207" s="705"/>
      <c r="E207" s="705"/>
      <c r="F207" s="706"/>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2"/>
    </row>
    <row r="208" spans="1:50" ht="24.75" customHeight="1" x14ac:dyDescent="0.15">
      <c r="A208" s="704"/>
      <c r="B208" s="705"/>
      <c r="C208" s="705"/>
      <c r="D208" s="705"/>
      <c r="E208" s="705"/>
      <c r="F208" s="706"/>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2"/>
    </row>
    <row r="209" spans="1:50" ht="24.75" customHeight="1" x14ac:dyDescent="0.15">
      <c r="A209" s="704"/>
      <c r="B209" s="705"/>
      <c r="C209" s="705"/>
      <c r="D209" s="705"/>
      <c r="E209" s="705"/>
      <c r="F209" s="706"/>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2"/>
    </row>
    <row r="210" spans="1:50" ht="24.75" customHeight="1" x14ac:dyDescent="0.15">
      <c r="A210" s="704"/>
      <c r="B210" s="705"/>
      <c r="C210" s="705"/>
      <c r="D210" s="705"/>
      <c r="E210" s="705"/>
      <c r="F210" s="706"/>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2"/>
    </row>
    <row r="211" spans="1:50" ht="24.75" customHeight="1" x14ac:dyDescent="0.15">
      <c r="A211" s="704"/>
      <c r="B211" s="705"/>
      <c r="C211" s="705"/>
      <c r="D211" s="705"/>
      <c r="E211" s="705"/>
      <c r="F211" s="706"/>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2"/>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7" t="s">
        <v>399</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400</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4"/>
      <c r="B215" s="705"/>
      <c r="C215" s="705"/>
      <c r="D215" s="705"/>
      <c r="E215" s="705"/>
      <c r="F215" s="706"/>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79"/>
    </row>
    <row r="216" spans="1:50" ht="24.75" customHeight="1" x14ac:dyDescent="0.15">
      <c r="A216" s="704"/>
      <c r="B216" s="705"/>
      <c r="C216" s="705"/>
      <c r="D216" s="705"/>
      <c r="E216" s="705"/>
      <c r="F216" s="706"/>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0"/>
    </row>
    <row r="217" spans="1:50" ht="24.75" customHeight="1" x14ac:dyDescent="0.15">
      <c r="A217" s="704"/>
      <c r="B217" s="705"/>
      <c r="C217" s="705"/>
      <c r="D217" s="705"/>
      <c r="E217" s="705"/>
      <c r="F217" s="706"/>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2"/>
    </row>
    <row r="218" spans="1:50" ht="24.75" customHeight="1" x14ac:dyDescent="0.15">
      <c r="A218" s="704"/>
      <c r="B218" s="705"/>
      <c r="C218" s="705"/>
      <c r="D218" s="705"/>
      <c r="E218" s="705"/>
      <c r="F218" s="706"/>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2"/>
    </row>
    <row r="219" spans="1:50" ht="24.75" customHeight="1" x14ac:dyDescent="0.15">
      <c r="A219" s="704"/>
      <c r="B219" s="705"/>
      <c r="C219" s="705"/>
      <c r="D219" s="705"/>
      <c r="E219" s="705"/>
      <c r="F219" s="706"/>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2"/>
    </row>
    <row r="220" spans="1:50" ht="24.75" customHeight="1" x14ac:dyDescent="0.15">
      <c r="A220" s="704"/>
      <c r="B220" s="705"/>
      <c r="C220" s="705"/>
      <c r="D220" s="705"/>
      <c r="E220" s="705"/>
      <c r="F220" s="706"/>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2"/>
    </row>
    <row r="221" spans="1:50" ht="24.75" customHeight="1" x14ac:dyDescent="0.15">
      <c r="A221" s="704"/>
      <c r="B221" s="705"/>
      <c r="C221" s="705"/>
      <c r="D221" s="705"/>
      <c r="E221" s="705"/>
      <c r="F221" s="706"/>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2"/>
    </row>
    <row r="222" spans="1:50" ht="24.75" customHeight="1" x14ac:dyDescent="0.15">
      <c r="A222" s="704"/>
      <c r="B222" s="705"/>
      <c r="C222" s="705"/>
      <c r="D222" s="705"/>
      <c r="E222" s="705"/>
      <c r="F222" s="706"/>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2"/>
    </row>
    <row r="223" spans="1:50" ht="24.75" customHeight="1" x14ac:dyDescent="0.15">
      <c r="A223" s="704"/>
      <c r="B223" s="705"/>
      <c r="C223" s="705"/>
      <c r="D223" s="705"/>
      <c r="E223" s="705"/>
      <c r="F223" s="706"/>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2"/>
    </row>
    <row r="224" spans="1:50" ht="24.75" customHeight="1" x14ac:dyDescent="0.15">
      <c r="A224" s="704"/>
      <c r="B224" s="705"/>
      <c r="C224" s="705"/>
      <c r="D224" s="705"/>
      <c r="E224" s="705"/>
      <c r="F224" s="706"/>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2"/>
    </row>
    <row r="225" spans="1:50" ht="24.75" customHeight="1" x14ac:dyDescent="0.15">
      <c r="A225" s="704"/>
      <c r="B225" s="705"/>
      <c r="C225" s="705"/>
      <c r="D225" s="705"/>
      <c r="E225" s="705"/>
      <c r="F225" s="706"/>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2"/>
    </row>
    <row r="226" spans="1:50" ht="24.75" customHeight="1" thickBot="1" x14ac:dyDescent="0.2">
      <c r="A226" s="704"/>
      <c r="B226" s="705"/>
      <c r="C226" s="705"/>
      <c r="D226" s="705"/>
      <c r="E226" s="705"/>
      <c r="F226" s="706"/>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4"/>
      <c r="B227" s="705"/>
      <c r="C227" s="705"/>
      <c r="D227" s="705"/>
      <c r="E227" s="705"/>
      <c r="F227" s="706"/>
      <c r="G227" s="377" t="s">
        <v>401</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402</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4"/>
      <c r="B228" s="705"/>
      <c r="C228" s="705"/>
      <c r="D228" s="705"/>
      <c r="E228" s="705"/>
      <c r="F228" s="706"/>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79"/>
    </row>
    <row r="229" spans="1:50" ht="24.75" customHeight="1" x14ac:dyDescent="0.15">
      <c r="A229" s="704"/>
      <c r="B229" s="705"/>
      <c r="C229" s="705"/>
      <c r="D229" s="705"/>
      <c r="E229" s="705"/>
      <c r="F229" s="706"/>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0"/>
    </row>
    <row r="230" spans="1:50" ht="24.75" customHeight="1" x14ac:dyDescent="0.15">
      <c r="A230" s="704"/>
      <c r="B230" s="705"/>
      <c r="C230" s="705"/>
      <c r="D230" s="705"/>
      <c r="E230" s="705"/>
      <c r="F230" s="706"/>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2"/>
    </row>
    <row r="231" spans="1:50" ht="24.75" customHeight="1" x14ac:dyDescent="0.15">
      <c r="A231" s="704"/>
      <c r="B231" s="705"/>
      <c r="C231" s="705"/>
      <c r="D231" s="705"/>
      <c r="E231" s="705"/>
      <c r="F231" s="706"/>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2"/>
    </row>
    <row r="232" spans="1:50" ht="24.75" customHeight="1" x14ac:dyDescent="0.15">
      <c r="A232" s="704"/>
      <c r="B232" s="705"/>
      <c r="C232" s="705"/>
      <c r="D232" s="705"/>
      <c r="E232" s="705"/>
      <c r="F232" s="706"/>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2"/>
    </row>
    <row r="233" spans="1:50" ht="24.75" customHeight="1" x14ac:dyDescent="0.15">
      <c r="A233" s="704"/>
      <c r="B233" s="705"/>
      <c r="C233" s="705"/>
      <c r="D233" s="705"/>
      <c r="E233" s="705"/>
      <c r="F233" s="706"/>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2"/>
    </row>
    <row r="234" spans="1:50" ht="24.75" customHeight="1" x14ac:dyDescent="0.15">
      <c r="A234" s="704"/>
      <c r="B234" s="705"/>
      <c r="C234" s="705"/>
      <c r="D234" s="705"/>
      <c r="E234" s="705"/>
      <c r="F234" s="706"/>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2"/>
    </row>
    <row r="235" spans="1:50" ht="24.75" customHeight="1" x14ac:dyDescent="0.15">
      <c r="A235" s="704"/>
      <c r="B235" s="705"/>
      <c r="C235" s="705"/>
      <c r="D235" s="705"/>
      <c r="E235" s="705"/>
      <c r="F235" s="706"/>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2"/>
    </row>
    <row r="236" spans="1:50" ht="24.75" customHeight="1" x14ac:dyDescent="0.15">
      <c r="A236" s="704"/>
      <c r="B236" s="705"/>
      <c r="C236" s="705"/>
      <c r="D236" s="705"/>
      <c r="E236" s="705"/>
      <c r="F236" s="706"/>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2"/>
    </row>
    <row r="237" spans="1:50" ht="24.75" customHeight="1" x14ac:dyDescent="0.15">
      <c r="A237" s="704"/>
      <c r="B237" s="705"/>
      <c r="C237" s="705"/>
      <c r="D237" s="705"/>
      <c r="E237" s="705"/>
      <c r="F237" s="706"/>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2"/>
    </row>
    <row r="238" spans="1:50" ht="24.75" customHeight="1" x14ac:dyDescent="0.15">
      <c r="A238" s="704"/>
      <c r="B238" s="705"/>
      <c r="C238" s="705"/>
      <c r="D238" s="705"/>
      <c r="E238" s="705"/>
      <c r="F238" s="706"/>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2"/>
    </row>
    <row r="239" spans="1:50" ht="24.75" customHeight="1" thickBot="1" x14ac:dyDescent="0.2">
      <c r="A239" s="704"/>
      <c r="B239" s="705"/>
      <c r="C239" s="705"/>
      <c r="D239" s="705"/>
      <c r="E239" s="705"/>
      <c r="F239" s="706"/>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4"/>
      <c r="B240" s="705"/>
      <c r="C240" s="705"/>
      <c r="D240" s="705"/>
      <c r="E240" s="705"/>
      <c r="F240" s="706"/>
      <c r="G240" s="377" t="s">
        <v>403</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404</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4"/>
      <c r="B241" s="705"/>
      <c r="C241" s="705"/>
      <c r="D241" s="705"/>
      <c r="E241" s="705"/>
      <c r="F241" s="706"/>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79"/>
    </row>
    <row r="242" spans="1:50" ht="24.75" customHeight="1" x14ac:dyDescent="0.15">
      <c r="A242" s="704"/>
      <c r="B242" s="705"/>
      <c r="C242" s="705"/>
      <c r="D242" s="705"/>
      <c r="E242" s="705"/>
      <c r="F242" s="706"/>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0"/>
    </row>
    <row r="243" spans="1:50" ht="24.75" customHeight="1" x14ac:dyDescent="0.15">
      <c r="A243" s="704"/>
      <c r="B243" s="705"/>
      <c r="C243" s="705"/>
      <c r="D243" s="705"/>
      <c r="E243" s="705"/>
      <c r="F243" s="706"/>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2"/>
    </row>
    <row r="244" spans="1:50" ht="24.75" customHeight="1" x14ac:dyDescent="0.15">
      <c r="A244" s="704"/>
      <c r="B244" s="705"/>
      <c r="C244" s="705"/>
      <c r="D244" s="705"/>
      <c r="E244" s="705"/>
      <c r="F244" s="706"/>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2"/>
    </row>
    <row r="245" spans="1:50" ht="24.75" customHeight="1" x14ac:dyDescent="0.15">
      <c r="A245" s="704"/>
      <c r="B245" s="705"/>
      <c r="C245" s="705"/>
      <c r="D245" s="705"/>
      <c r="E245" s="705"/>
      <c r="F245" s="706"/>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2"/>
    </row>
    <row r="246" spans="1:50" ht="24.75" customHeight="1" x14ac:dyDescent="0.15">
      <c r="A246" s="704"/>
      <c r="B246" s="705"/>
      <c r="C246" s="705"/>
      <c r="D246" s="705"/>
      <c r="E246" s="705"/>
      <c r="F246" s="706"/>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2"/>
    </row>
    <row r="247" spans="1:50" ht="24.75" customHeight="1" x14ac:dyDescent="0.15">
      <c r="A247" s="704"/>
      <c r="B247" s="705"/>
      <c r="C247" s="705"/>
      <c r="D247" s="705"/>
      <c r="E247" s="705"/>
      <c r="F247" s="706"/>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2"/>
    </row>
    <row r="248" spans="1:50" ht="24.75" customHeight="1" x14ac:dyDescent="0.15">
      <c r="A248" s="704"/>
      <c r="B248" s="705"/>
      <c r="C248" s="705"/>
      <c r="D248" s="705"/>
      <c r="E248" s="705"/>
      <c r="F248" s="706"/>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2"/>
    </row>
    <row r="249" spans="1:50" ht="24.75" customHeight="1" x14ac:dyDescent="0.15">
      <c r="A249" s="704"/>
      <c r="B249" s="705"/>
      <c r="C249" s="705"/>
      <c r="D249" s="705"/>
      <c r="E249" s="705"/>
      <c r="F249" s="706"/>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2"/>
    </row>
    <row r="250" spans="1:50" ht="24.75" customHeight="1" x14ac:dyDescent="0.15">
      <c r="A250" s="704"/>
      <c r="B250" s="705"/>
      <c r="C250" s="705"/>
      <c r="D250" s="705"/>
      <c r="E250" s="705"/>
      <c r="F250" s="706"/>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2"/>
    </row>
    <row r="251" spans="1:50" ht="24.75" customHeight="1" x14ac:dyDescent="0.15">
      <c r="A251" s="704"/>
      <c r="B251" s="705"/>
      <c r="C251" s="705"/>
      <c r="D251" s="705"/>
      <c r="E251" s="705"/>
      <c r="F251" s="706"/>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2"/>
    </row>
    <row r="252" spans="1:50" ht="24.75" customHeight="1" thickBot="1" x14ac:dyDescent="0.2">
      <c r="A252" s="704"/>
      <c r="B252" s="705"/>
      <c r="C252" s="705"/>
      <c r="D252" s="705"/>
      <c r="E252" s="705"/>
      <c r="F252" s="706"/>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4"/>
      <c r="B253" s="705"/>
      <c r="C253" s="705"/>
      <c r="D253" s="705"/>
      <c r="E253" s="705"/>
      <c r="F253" s="706"/>
      <c r="G253" s="377" t="s">
        <v>405</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406</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4"/>
      <c r="B254" s="705"/>
      <c r="C254" s="705"/>
      <c r="D254" s="705"/>
      <c r="E254" s="705"/>
      <c r="F254" s="706"/>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79"/>
    </row>
    <row r="255" spans="1:50" ht="24.75" customHeight="1" x14ac:dyDescent="0.15">
      <c r="A255" s="704"/>
      <c r="B255" s="705"/>
      <c r="C255" s="705"/>
      <c r="D255" s="705"/>
      <c r="E255" s="705"/>
      <c r="F255" s="706"/>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0"/>
    </row>
    <row r="256" spans="1:50" ht="24.75" customHeight="1" x14ac:dyDescent="0.15">
      <c r="A256" s="704"/>
      <c r="B256" s="705"/>
      <c r="C256" s="705"/>
      <c r="D256" s="705"/>
      <c r="E256" s="705"/>
      <c r="F256" s="706"/>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2"/>
    </row>
    <row r="257" spans="1:50" ht="24.75" customHeight="1" x14ac:dyDescent="0.15">
      <c r="A257" s="704"/>
      <c r="B257" s="705"/>
      <c r="C257" s="705"/>
      <c r="D257" s="705"/>
      <c r="E257" s="705"/>
      <c r="F257" s="706"/>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2"/>
    </row>
    <row r="258" spans="1:50" ht="24.75" customHeight="1" x14ac:dyDescent="0.15">
      <c r="A258" s="704"/>
      <c r="B258" s="705"/>
      <c r="C258" s="705"/>
      <c r="D258" s="705"/>
      <c r="E258" s="705"/>
      <c r="F258" s="706"/>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2"/>
    </row>
    <row r="259" spans="1:50" ht="24.75" customHeight="1" x14ac:dyDescent="0.15">
      <c r="A259" s="704"/>
      <c r="B259" s="705"/>
      <c r="C259" s="705"/>
      <c r="D259" s="705"/>
      <c r="E259" s="705"/>
      <c r="F259" s="706"/>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2"/>
    </row>
    <row r="260" spans="1:50" ht="24.75" customHeight="1" x14ac:dyDescent="0.15">
      <c r="A260" s="704"/>
      <c r="B260" s="705"/>
      <c r="C260" s="705"/>
      <c r="D260" s="705"/>
      <c r="E260" s="705"/>
      <c r="F260" s="706"/>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2"/>
    </row>
    <row r="261" spans="1:50" ht="24.75" customHeight="1" x14ac:dyDescent="0.15">
      <c r="A261" s="704"/>
      <c r="B261" s="705"/>
      <c r="C261" s="705"/>
      <c r="D261" s="705"/>
      <c r="E261" s="705"/>
      <c r="F261" s="706"/>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2"/>
    </row>
    <row r="262" spans="1:50" ht="24.75" customHeight="1" x14ac:dyDescent="0.15">
      <c r="A262" s="704"/>
      <c r="B262" s="705"/>
      <c r="C262" s="705"/>
      <c r="D262" s="705"/>
      <c r="E262" s="705"/>
      <c r="F262" s="706"/>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2"/>
    </row>
    <row r="263" spans="1:50" ht="24.75" customHeight="1" x14ac:dyDescent="0.15">
      <c r="A263" s="704"/>
      <c r="B263" s="705"/>
      <c r="C263" s="705"/>
      <c r="D263" s="705"/>
      <c r="E263" s="705"/>
      <c r="F263" s="706"/>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2"/>
    </row>
    <row r="264" spans="1:50" ht="24.75" customHeight="1" x14ac:dyDescent="0.15">
      <c r="A264" s="704"/>
      <c r="B264" s="705"/>
      <c r="C264" s="705"/>
      <c r="D264" s="705"/>
      <c r="E264" s="705"/>
      <c r="F264" s="706"/>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2"/>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79" t="s">
        <v>33</v>
      </c>
      <c r="AL3" s="242"/>
      <c r="AM3" s="242"/>
      <c r="AN3" s="242"/>
      <c r="AO3" s="242"/>
      <c r="AP3" s="242"/>
      <c r="AQ3" s="242" t="s">
        <v>23</v>
      </c>
      <c r="AR3" s="242"/>
      <c r="AS3" s="242"/>
      <c r="AT3" s="242"/>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6"/>
      <c r="AL4" s="577"/>
      <c r="AM4" s="577"/>
      <c r="AN4" s="577"/>
      <c r="AO4" s="577"/>
      <c r="AP4" s="578"/>
      <c r="AQ4" s="575"/>
      <c r="AR4" s="574"/>
      <c r="AS4" s="574"/>
      <c r="AT4" s="574"/>
      <c r="AU4" s="576"/>
      <c r="AV4" s="577"/>
      <c r="AW4" s="577"/>
      <c r="AX4" s="578"/>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79" t="s">
        <v>33</v>
      </c>
      <c r="AL36" s="242"/>
      <c r="AM36" s="242"/>
      <c r="AN36" s="242"/>
      <c r="AO36" s="242"/>
      <c r="AP36" s="242"/>
      <c r="AQ36" s="242" t="s">
        <v>23</v>
      </c>
      <c r="AR36" s="242"/>
      <c r="AS36" s="242"/>
      <c r="AT36" s="242"/>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79" t="s">
        <v>33</v>
      </c>
      <c r="AL69" s="242"/>
      <c r="AM69" s="242"/>
      <c r="AN69" s="242"/>
      <c r="AO69" s="242"/>
      <c r="AP69" s="242"/>
      <c r="AQ69" s="242" t="s">
        <v>23</v>
      </c>
      <c r="AR69" s="242"/>
      <c r="AS69" s="242"/>
      <c r="AT69" s="242"/>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79" t="s">
        <v>33</v>
      </c>
      <c r="AL102" s="242"/>
      <c r="AM102" s="242"/>
      <c r="AN102" s="242"/>
      <c r="AO102" s="242"/>
      <c r="AP102" s="242"/>
      <c r="AQ102" s="242" t="s">
        <v>23</v>
      </c>
      <c r="AR102" s="242"/>
      <c r="AS102" s="242"/>
      <c r="AT102" s="242"/>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2" t="s">
        <v>409</v>
      </c>
      <c r="D135" s="242"/>
      <c r="E135" s="242"/>
      <c r="F135" s="242"/>
      <c r="G135" s="242"/>
      <c r="H135" s="242"/>
      <c r="I135" s="242"/>
      <c r="J135" s="242"/>
      <c r="K135" s="242"/>
      <c r="L135" s="242"/>
      <c r="M135" s="242" t="s">
        <v>410</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79" t="s">
        <v>411</v>
      </c>
      <c r="AL135" s="242"/>
      <c r="AM135" s="242"/>
      <c r="AN135" s="242"/>
      <c r="AO135" s="242"/>
      <c r="AP135" s="242"/>
      <c r="AQ135" s="242" t="s">
        <v>23</v>
      </c>
      <c r="AR135" s="242"/>
      <c r="AS135" s="242"/>
      <c r="AT135" s="242"/>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2" t="s">
        <v>409</v>
      </c>
      <c r="D168" s="242"/>
      <c r="E168" s="242"/>
      <c r="F168" s="242"/>
      <c r="G168" s="242"/>
      <c r="H168" s="242"/>
      <c r="I168" s="242"/>
      <c r="J168" s="242"/>
      <c r="K168" s="242"/>
      <c r="L168" s="242"/>
      <c r="M168" s="242" t="s">
        <v>410</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79" t="s">
        <v>411</v>
      </c>
      <c r="AL168" s="242"/>
      <c r="AM168" s="242"/>
      <c r="AN168" s="242"/>
      <c r="AO168" s="242"/>
      <c r="AP168" s="242"/>
      <c r="AQ168" s="242" t="s">
        <v>23</v>
      </c>
      <c r="AR168" s="242"/>
      <c r="AS168" s="242"/>
      <c r="AT168" s="242"/>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2" t="s">
        <v>409</v>
      </c>
      <c r="D201" s="242"/>
      <c r="E201" s="242"/>
      <c r="F201" s="242"/>
      <c r="G201" s="242"/>
      <c r="H201" s="242"/>
      <c r="I201" s="242"/>
      <c r="J201" s="242"/>
      <c r="K201" s="242"/>
      <c r="L201" s="242"/>
      <c r="M201" s="242" t="s">
        <v>410</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79" t="s">
        <v>411</v>
      </c>
      <c r="AL201" s="242"/>
      <c r="AM201" s="242"/>
      <c r="AN201" s="242"/>
      <c r="AO201" s="242"/>
      <c r="AP201" s="242"/>
      <c r="AQ201" s="242" t="s">
        <v>23</v>
      </c>
      <c r="AR201" s="242"/>
      <c r="AS201" s="242"/>
      <c r="AT201" s="242"/>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2" t="s">
        <v>424</v>
      </c>
      <c r="D234" s="242"/>
      <c r="E234" s="242"/>
      <c r="F234" s="242"/>
      <c r="G234" s="242"/>
      <c r="H234" s="242"/>
      <c r="I234" s="242"/>
      <c r="J234" s="242"/>
      <c r="K234" s="242"/>
      <c r="L234" s="242"/>
      <c r="M234" s="242" t="s">
        <v>425</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79" t="s">
        <v>426</v>
      </c>
      <c r="AL234" s="242"/>
      <c r="AM234" s="242"/>
      <c r="AN234" s="242"/>
      <c r="AO234" s="242"/>
      <c r="AP234" s="242"/>
      <c r="AQ234" s="242" t="s">
        <v>23</v>
      </c>
      <c r="AR234" s="242"/>
      <c r="AS234" s="242"/>
      <c r="AT234" s="242"/>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2" t="s">
        <v>409</v>
      </c>
      <c r="D267" s="242"/>
      <c r="E267" s="242"/>
      <c r="F267" s="242"/>
      <c r="G267" s="242"/>
      <c r="H267" s="242"/>
      <c r="I267" s="242"/>
      <c r="J267" s="242"/>
      <c r="K267" s="242"/>
      <c r="L267" s="242"/>
      <c r="M267" s="242" t="s">
        <v>410</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79" t="s">
        <v>411</v>
      </c>
      <c r="AL267" s="242"/>
      <c r="AM267" s="242"/>
      <c r="AN267" s="242"/>
      <c r="AO267" s="242"/>
      <c r="AP267" s="242"/>
      <c r="AQ267" s="242" t="s">
        <v>23</v>
      </c>
      <c r="AR267" s="242"/>
      <c r="AS267" s="242"/>
      <c r="AT267" s="242"/>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79" t="s">
        <v>33</v>
      </c>
      <c r="AL300" s="242"/>
      <c r="AM300" s="242"/>
      <c r="AN300" s="242"/>
      <c r="AO300" s="242"/>
      <c r="AP300" s="242"/>
      <c r="AQ300" s="242" t="s">
        <v>23</v>
      </c>
      <c r="AR300" s="242"/>
      <c r="AS300" s="242"/>
      <c r="AT300" s="242"/>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2" t="s">
        <v>409</v>
      </c>
      <c r="D333" s="242"/>
      <c r="E333" s="242"/>
      <c r="F333" s="242"/>
      <c r="G333" s="242"/>
      <c r="H333" s="242"/>
      <c r="I333" s="242"/>
      <c r="J333" s="242"/>
      <c r="K333" s="242"/>
      <c r="L333" s="242"/>
      <c r="M333" s="242" t="s">
        <v>410</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79" t="s">
        <v>411</v>
      </c>
      <c r="AL333" s="242"/>
      <c r="AM333" s="242"/>
      <c r="AN333" s="242"/>
      <c r="AO333" s="242"/>
      <c r="AP333" s="242"/>
      <c r="AQ333" s="242" t="s">
        <v>23</v>
      </c>
      <c r="AR333" s="242"/>
      <c r="AS333" s="242"/>
      <c r="AT333" s="242"/>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79" t="s">
        <v>33</v>
      </c>
      <c r="AL366" s="242"/>
      <c r="AM366" s="242"/>
      <c r="AN366" s="242"/>
      <c r="AO366" s="242"/>
      <c r="AP366" s="242"/>
      <c r="AQ366" s="242" t="s">
        <v>23</v>
      </c>
      <c r="AR366" s="242"/>
      <c r="AS366" s="242"/>
      <c r="AT366" s="242"/>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2" t="s">
        <v>409</v>
      </c>
      <c r="D399" s="242"/>
      <c r="E399" s="242"/>
      <c r="F399" s="242"/>
      <c r="G399" s="242"/>
      <c r="H399" s="242"/>
      <c r="I399" s="242"/>
      <c r="J399" s="242"/>
      <c r="K399" s="242"/>
      <c r="L399" s="242"/>
      <c r="M399" s="242" t="s">
        <v>410</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79" t="s">
        <v>411</v>
      </c>
      <c r="AL399" s="242"/>
      <c r="AM399" s="242"/>
      <c r="AN399" s="242"/>
      <c r="AO399" s="242"/>
      <c r="AP399" s="242"/>
      <c r="AQ399" s="242" t="s">
        <v>23</v>
      </c>
      <c r="AR399" s="242"/>
      <c r="AS399" s="242"/>
      <c r="AT399" s="242"/>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79" t="s">
        <v>33</v>
      </c>
      <c r="AL432" s="242"/>
      <c r="AM432" s="242"/>
      <c r="AN432" s="242"/>
      <c r="AO432" s="242"/>
      <c r="AP432" s="242"/>
      <c r="AQ432" s="242" t="s">
        <v>23</v>
      </c>
      <c r="AR432" s="242"/>
      <c r="AS432" s="242"/>
      <c r="AT432" s="242"/>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79" t="s">
        <v>33</v>
      </c>
      <c r="AL465" s="242"/>
      <c r="AM465" s="242"/>
      <c r="AN465" s="242"/>
      <c r="AO465" s="242"/>
      <c r="AP465" s="242"/>
      <c r="AQ465" s="242" t="s">
        <v>23</v>
      </c>
      <c r="AR465" s="242"/>
      <c r="AS465" s="242"/>
      <c r="AT465" s="242"/>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79" t="s">
        <v>33</v>
      </c>
      <c r="AL498" s="242"/>
      <c r="AM498" s="242"/>
      <c r="AN498" s="242"/>
      <c r="AO498" s="242"/>
      <c r="AP498" s="242"/>
      <c r="AQ498" s="242" t="s">
        <v>23</v>
      </c>
      <c r="AR498" s="242"/>
      <c r="AS498" s="242"/>
      <c r="AT498" s="242"/>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2" t="s">
        <v>409</v>
      </c>
      <c r="D531" s="242"/>
      <c r="E531" s="242"/>
      <c r="F531" s="242"/>
      <c r="G531" s="242"/>
      <c r="H531" s="242"/>
      <c r="I531" s="242"/>
      <c r="J531" s="242"/>
      <c r="K531" s="242"/>
      <c r="L531" s="242"/>
      <c r="M531" s="242" t="s">
        <v>410</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79" t="s">
        <v>411</v>
      </c>
      <c r="AL531" s="242"/>
      <c r="AM531" s="242"/>
      <c r="AN531" s="242"/>
      <c r="AO531" s="242"/>
      <c r="AP531" s="242"/>
      <c r="AQ531" s="242" t="s">
        <v>23</v>
      </c>
      <c r="AR531" s="242"/>
      <c r="AS531" s="242"/>
      <c r="AT531" s="242"/>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79" t="s">
        <v>33</v>
      </c>
      <c r="AL564" s="242"/>
      <c r="AM564" s="242"/>
      <c r="AN564" s="242"/>
      <c r="AO564" s="242"/>
      <c r="AP564" s="242"/>
      <c r="AQ564" s="242" t="s">
        <v>23</v>
      </c>
      <c r="AR564" s="242"/>
      <c r="AS564" s="242"/>
      <c r="AT564" s="242"/>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2" t="s">
        <v>409</v>
      </c>
      <c r="D597" s="242"/>
      <c r="E597" s="242"/>
      <c r="F597" s="242"/>
      <c r="G597" s="242"/>
      <c r="H597" s="242"/>
      <c r="I597" s="242"/>
      <c r="J597" s="242"/>
      <c r="K597" s="242"/>
      <c r="L597" s="242"/>
      <c r="M597" s="242" t="s">
        <v>410</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79" t="s">
        <v>411</v>
      </c>
      <c r="AL597" s="242"/>
      <c r="AM597" s="242"/>
      <c r="AN597" s="242"/>
      <c r="AO597" s="242"/>
      <c r="AP597" s="242"/>
      <c r="AQ597" s="242" t="s">
        <v>23</v>
      </c>
      <c r="AR597" s="242"/>
      <c r="AS597" s="242"/>
      <c r="AT597" s="242"/>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79" t="s">
        <v>33</v>
      </c>
      <c r="AL630" s="242"/>
      <c r="AM630" s="242"/>
      <c r="AN630" s="242"/>
      <c r="AO630" s="242"/>
      <c r="AP630" s="242"/>
      <c r="AQ630" s="242" t="s">
        <v>23</v>
      </c>
      <c r="AR630" s="242"/>
      <c r="AS630" s="242"/>
      <c r="AT630" s="242"/>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2" t="s">
        <v>409</v>
      </c>
      <c r="D663" s="242"/>
      <c r="E663" s="242"/>
      <c r="F663" s="242"/>
      <c r="G663" s="242"/>
      <c r="H663" s="242"/>
      <c r="I663" s="242"/>
      <c r="J663" s="242"/>
      <c r="K663" s="242"/>
      <c r="L663" s="242"/>
      <c r="M663" s="242" t="s">
        <v>410</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79" t="s">
        <v>411</v>
      </c>
      <c r="AL663" s="242"/>
      <c r="AM663" s="242"/>
      <c r="AN663" s="242"/>
      <c r="AO663" s="242"/>
      <c r="AP663" s="242"/>
      <c r="AQ663" s="242" t="s">
        <v>23</v>
      </c>
      <c r="AR663" s="242"/>
      <c r="AS663" s="242"/>
      <c r="AT663" s="242"/>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2" t="s">
        <v>409</v>
      </c>
      <c r="D696" s="242"/>
      <c r="E696" s="242"/>
      <c r="F696" s="242"/>
      <c r="G696" s="242"/>
      <c r="H696" s="242"/>
      <c r="I696" s="242"/>
      <c r="J696" s="242"/>
      <c r="K696" s="242"/>
      <c r="L696" s="242"/>
      <c r="M696" s="242" t="s">
        <v>410</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79" t="s">
        <v>411</v>
      </c>
      <c r="AL696" s="242"/>
      <c r="AM696" s="242"/>
      <c r="AN696" s="242"/>
      <c r="AO696" s="242"/>
      <c r="AP696" s="242"/>
      <c r="AQ696" s="242" t="s">
        <v>23</v>
      </c>
      <c r="AR696" s="242"/>
      <c r="AS696" s="242"/>
      <c r="AT696" s="242"/>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79" t="s">
        <v>33</v>
      </c>
      <c r="AL729" s="242"/>
      <c r="AM729" s="242"/>
      <c r="AN729" s="242"/>
      <c r="AO729" s="242"/>
      <c r="AP729" s="242"/>
      <c r="AQ729" s="242" t="s">
        <v>23</v>
      </c>
      <c r="AR729" s="242"/>
      <c r="AS729" s="242"/>
      <c r="AT729" s="242"/>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2" t="s">
        <v>409</v>
      </c>
      <c r="D762" s="242"/>
      <c r="E762" s="242"/>
      <c r="F762" s="242"/>
      <c r="G762" s="242"/>
      <c r="H762" s="242"/>
      <c r="I762" s="242"/>
      <c r="J762" s="242"/>
      <c r="K762" s="242"/>
      <c r="L762" s="242"/>
      <c r="M762" s="242" t="s">
        <v>410</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79" t="s">
        <v>411</v>
      </c>
      <c r="AL762" s="242"/>
      <c r="AM762" s="242"/>
      <c r="AN762" s="242"/>
      <c r="AO762" s="242"/>
      <c r="AP762" s="242"/>
      <c r="AQ762" s="242" t="s">
        <v>23</v>
      </c>
      <c r="AR762" s="242"/>
      <c r="AS762" s="242"/>
      <c r="AT762" s="242"/>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79" t="s">
        <v>33</v>
      </c>
      <c r="AL795" s="242"/>
      <c r="AM795" s="242"/>
      <c r="AN795" s="242"/>
      <c r="AO795" s="242"/>
      <c r="AP795" s="242"/>
      <c r="AQ795" s="242" t="s">
        <v>23</v>
      </c>
      <c r="AR795" s="242"/>
      <c r="AS795" s="242"/>
      <c r="AT795" s="242"/>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79" t="s">
        <v>33</v>
      </c>
      <c r="AL828" s="242"/>
      <c r="AM828" s="242"/>
      <c r="AN828" s="242"/>
      <c r="AO828" s="242"/>
      <c r="AP828" s="242"/>
      <c r="AQ828" s="242" t="s">
        <v>23</v>
      </c>
      <c r="AR828" s="242"/>
      <c r="AS828" s="242"/>
      <c r="AT828" s="242"/>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2" t="s">
        <v>409</v>
      </c>
      <c r="D861" s="242"/>
      <c r="E861" s="242"/>
      <c r="F861" s="242"/>
      <c r="G861" s="242"/>
      <c r="H861" s="242"/>
      <c r="I861" s="242"/>
      <c r="J861" s="242"/>
      <c r="K861" s="242"/>
      <c r="L861" s="242"/>
      <c r="M861" s="242" t="s">
        <v>410</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79" t="s">
        <v>411</v>
      </c>
      <c r="AL861" s="242"/>
      <c r="AM861" s="242"/>
      <c r="AN861" s="242"/>
      <c r="AO861" s="242"/>
      <c r="AP861" s="242"/>
      <c r="AQ861" s="242" t="s">
        <v>23</v>
      </c>
      <c r="AR861" s="242"/>
      <c r="AS861" s="242"/>
      <c r="AT861" s="242"/>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2" t="s">
        <v>409</v>
      </c>
      <c r="D894" s="242"/>
      <c r="E894" s="242"/>
      <c r="F894" s="242"/>
      <c r="G894" s="242"/>
      <c r="H894" s="242"/>
      <c r="I894" s="242"/>
      <c r="J894" s="242"/>
      <c r="K894" s="242"/>
      <c r="L894" s="242"/>
      <c r="M894" s="242" t="s">
        <v>410</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79" t="s">
        <v>411</v>
      </c>
      <c r="AL894" s="242"/>
      <c r="AM894" s="242"/>
      <c r="AN894" s="242"/>
      <c r="AO894" s="242"/>
      <c r="AP894" s="242"/>
      <c r="AQ894" s="242" t="s">
        <v>23</v>
      </c>
      <c r="AR894" s="242"/>
      <c r="AS894" s="242"/>
      <c r="AT894" s="242"/>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79" t="s">
        <v>33</v>
      </c>
      <c r="AL927" s="242"/>
      <c r="AM927" s="242"/>
      <c r="AN927" s="242"/>
      <c r="AO927" s="242"/>
      <c r="AP927" s="242"/>
      <c r="AQ927" s="242" t="s">
        <v>23</v>
      </c>
      <c r="AR927" s="242"/>
      <c r="AS927" s="242"/>
      <c r="AT927" s="242"/>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79" t="s">
        <v>33</v>
      </c>
      <c r="AL960" s="242"/>
      <c r="AM960" s="242"/>
      <c r="AN960" s="242"/>
      <c r="AO960" s="242"/>
      <c r="AP960" s="242"/>
      <c r="AQ960" s="242" t="s">
        <v>23</v>
      </c>
      <c r="AR960" s="242"/>
      <c r="AS960" s="242"/>
      <c r="AT960" s="242"/>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79" t="s">
        <v>33</v>
      </c>
      <c r="AL993" s="242"/>
      <c r="AM993" s="242"/>
      <c r="AN993" s="242"/>
      <c r="AO993" s="242"/>
      <c r="AP993" s="242"/>
      <c r="AQ993" s="242" t="s">
        <v>23</v>
      </c>
      <c r="AR993" s="242"/>
      <c r="AS993" s="242"/>
      <c r="AT993" s="242"/>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2" t="s">
        <v>449</v>
      </c>
      <c r="D1026" s="242"/>
      <c r="E1026" s="242"/>
      <c r="F1026" s="242"/>
      <c r="G1026" s="242"/>
      <c r="H1026" s="242"/>
      <c r="I1026" s="242"/>
      <c r="J1026" s="242"/>
      <c r="K1026" s="242"/>
      <c r="L1026" s="242"/>
      <c r="M1026" s="242" t="s">
        <v>450</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79" t="s">
        <v>451</v>
      </c>
      <c r="AL1026" s="242"/>
      <c r="AM1026" s="242"/>
      <c r="AN1026" s="242"/>
      <c r="AO1026" s="242"/>
      <c r="AP1026" s="242"/>
      <c r="AQ1026" s="242" t="s">
        <v>23</v>
      </c>
      <c r="AR1026" s="242"/>
      <c r="AS1026" s="242"/>
      <c r="AT1026" s="242"/>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79" t="s">
        <v>33</v>
      </c>
      <c r="AL1059" s="242"/>
      <c r="AM1059" s="242"/>
      <c r="AN1059" s="242"/>
      <c r="AO1059" s="242"/>
      <c r="AP1059" s="242"/>
      <c r="AQ1059" s="242" t="s">
        <v>23</v>
      </c>
      <c r="AR1059" s="242"/>
      <c r="AS1059" s="242"/>
      <c r="AT1059" s="242"/>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2" t="s">
        <v>409</v>
      </c>
      <c r="D1092" s="242"/>
      <c r="E1092" s="242"/>
      <c r="F1092" s="242"/>
      <c r="G1092" s="242"/>
      <c r="H1092" s="242"/>
      <c r="I1092" s="242"/>
      <c r="J1092" s="242"/>
      <c r="K1092" s="242"/>
      <c r="L1092" s="242"/>
      <c r="M1092" s="242" t="s">
        <v>410</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79" t="s">
        <v>411</v>
      </c>
      <c r="AL1092" s="242"/>
      <c r="AM1092" s="242"/>
      <c r="AN1092" s="242"/>
      <c r="AO1092" s="242"/>
      <c r="AP1092" s="242"/>
      <c r="AQ1092" s="242" t="s">
        <v>23</v>
      </c>
      <c r="AR1092" s="242"/>
      <c r="AS1092" s="242"/>
      <c r="AT1092" s="242"/>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79" t="s">
        <v>33</v>
      </c>
      <c r="AL1125" s="242"/>
      <c r="AM1125" s="242"/>
      <c r="AN1125" s="242"/>
      <c r="AO1125" s="242"/>
      <c r="AP1125" s="242"/>
      <c r="AQ1125" s="242" t="s">
        <v>23</v>
      </c>
      <c r="AR1125" s="242"/>
      <c r="AS1125" s="242"/>
      <c r="AT1125" s="242"/>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2" t="s">
        <v>409</v>
      </c>
      <c r="D1158" s="242"/>
      <c r="E1158" s="242"/>
      <c r="F1158" s="242"/>
      <c r="G1158" s="242"/>
      <c r="H1158" s="242"/>
      <c r="I1158" s="242"/>
      <c r="J1158" s="242"/>
      <c r="K1158" s="242"/>
      <c r="L1158" s="242"/>
      <c r="M1158" s="242" t="s">
        <v>410</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79" t="s">
        <v>411</v>
      </c>
      <c r="AL1158" s="242"/>
      <c r="AM1158" s="242"/>
      <c r="AN1158" s="242"/>
      <c r="AO1158" s="242"/>
      <c r="AP1158" s="242"/>
      <c r="AQ1158" s="242" t="s">
        <v>23</v>
      </c>
      <c r="AR1158" s="242"/>
      <c r="AS1158" s="242"/>
      <c r="AT1158" s="242"/>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79" t="s">
        <v>33</v>
      </c>
      <c r="AL1191" s="242"/>
      <c r="AM1191" s="242"/>
      <c r="AN1191" s="242"/>
      <c r="AO1191" s="242"/>
      <c r="AP1191" s="242"/>
      <c r="AQ1191" s="242" t="s">
        <v>23</v>
      </c>
      <c r="AR1191" s="242"/>
      <c r="AS1191" s="242"/>
      <c r="AT1191" s="242"/>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79" t="s">
        <v>33</v>
      </c>
      <c r="AL1224" s="242"/>
      <c r="AM1224" s="242"/>
      <c r="AN1224" s="242"/>
      <c r="AO1224" s="242"/>
      <c r="AP1224" s="242"/>
      <c r="AQ1224" s="242" t="s">
        <v>23</v>
      </c>
      <c r="AR1224" s="242"/>
      <c r="AS1224" s="242"/>
      <c r="AT1224" s="242"/>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79" t="s">
        <v>33</v>
      </c>
      <c r="AL1257" s="242"/>
      <c r="AM1257" s="242"/>
      <c r="AN1257" s="242"/>
      <c r="AO1257" s="242"/>
      <c r="AP1257" s="242"/>
      <c r="AQ1257" s="242" t="s">
        <v>23</v>
      </c>
      <c r="AR1257" s="242"/>
      <c r="AS1257" s="242"/>
      <c r="AT1257" s="242"/>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79" t="s">
        <v>33</v>
      </c>
      <c r="AL1290" s="242"/>
      <c r="AM1290" s="242"/>
      <c r="AN1290" s="242"/>
      <c r="AO1290" s="242"/>
      <c r="AP1290" s="242"/>
      <c r="AQ1290" s="242" t="s">
        <v>23</v>
      </c>
      <c r="AR1290" s="242"/>
      <c r="AS1290" s="242"/>
      <c r="AT1290" s="242"/>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2015-06-09T08:28:17Z</cp:lastPrinted>
  <dcterms:created xsi:type="dcterms:W3CDTF">2012-03-13T00:50:25Z</dcterms:created>
  <dcterms:modified xsi:type="dcterms:W3CDTF">2015-09-02T02:01:21Z</dcterms:modified>
</cp:coreProperties>
</file>