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65" yWindow="0" windowWidth="12945"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<sst xmlns="http://schemas.openxmlformats.org/spreadsheetml/2006/main" count="755" uniqueCount="459">
  <si>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</si>
  <si>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</si>
  <si>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</si>
  <si>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</si>
  <si>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</si>
  <si>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</si>
  <si>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</si>
  <si>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</si>
  <si>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</si>
  <si>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</si>
  <si>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</si>
  <si>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</si>
  <si>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</si>
  <si>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</si>
  <si>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</si>
  <si>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</si>
  <si>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</si>
  <si>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</si>
  <si>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</si>
  <si>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</si>
  <si>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</si>
  <si>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</si>
  <si>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</si>
  <si>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</si>
  <si>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</si>
  <si>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</si>
  <si>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</si>
  <si>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</si>
  <si>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</si>
  <si>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</si>
  <si>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</si>
  <si>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</si>
  <si>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</si>
  <si>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</si>
  <si>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</si>
  <si>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</si>
  <si>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</si>
  <si>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</si>
  <si>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</si>
  <si>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</si>
  <si>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</si>
  <si>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</si>
  <si>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</si>
  <si>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</si>
  <si>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</si>
  <si>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</si>
  <si>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</si>
  <si>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</si>
  <si>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</si>
  <si>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</si>
  <si>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</si>
  <si>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</si>
  <si>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</si>
  <si>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</si>
  <si>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</si>
  <si>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</si>
  <si>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</si>
  <si>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</si>
  <si>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</si>
  <si>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</si>
  <si>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</si>
  <si>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</si>
  <si>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</si>
  <si>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</si>
  <si>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</si>
  <si>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</si>
  <si>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</si>
  <si>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</si>
  <si>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</si>
  <si>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</si>
  <si>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</si>
  <si>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</si>
  <si>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</si>
  <si>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</si>
  <si>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</si>
  <si>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</si>
  <si>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</si>
  <si>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</si>
  <si>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</si>
  <si>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</si>
  <si>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</si>
  <si>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</si>
  <si>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</si>
  <si>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</si>
  <si>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</si>
  <si>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</si>
  <si>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</si>
  <si>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</si>
  <si>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</si>
  <si>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</si>
  <si>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</si>
  <si>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</si>
  <si>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</si>
  <si>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</si>
  <si>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</si>
  <si>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</si>
  <si>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</si>
  <si>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</si>
  <si>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</si>
  <si>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</si>
  <si>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</si>
  <si>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</si>
  <si>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</si>
  <si>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</si>
  <si>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</si>
  <si>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</si>
  <si>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</si>
  <si>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</si>
  <si>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</si>
  <si>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</si>
  <si>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</si>
  <si>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</si>
  <si>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</si>
  <si>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</si>
  <si>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</si>
  <si>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</si>
  <si>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</si>
  <si>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</si>
  <si>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</si>
  <si>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</si>
  <si>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</si>
  <si>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</si>
  <si>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</si>
  <si>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</si>
  <si>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</si>
  <si>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</si>
  <si>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</si>
  <si>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</si>
  <si>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</si>
  <si>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</si>
  <si>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</si>
  <si>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</si>
  <si>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</si>
  <si>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</si>
  <si>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</si>
  <si>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</si>
  <si>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</si>
  <si>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</si>
  <si>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</si>
  <si>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</si>
  <si>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</si>
  <si>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</si>
  <si>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</si>
  <si>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</si>
  <si>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</si>
  <si>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</si>
  <si>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</si>
  <si>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</si>
  <si>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</si>
  <si>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</si>
  <si>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</si>
  <si>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</si>
  <si>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</si>
  <si>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</si>
  <si>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</si>
  <si>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</si>
  <si>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</si>
  <si>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</si>
  <si>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</si>
  <si>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</si>
  <si>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</si>
  <si>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</si>
  <si>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</si>
  <si>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</si>
  <si>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</si>
  <si>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</si>
  <si>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</si>
  <si>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</si>
  <si>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</si>
  <si>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</si>
  <si>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</si>
  <si>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</si>
  <si>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</si>
  <si>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</si>
  <si>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</si>
  <si>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</si>
  <si>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</si>
  <si>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</si>
  <si>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</si>
  <si>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</si>
  <si>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</si>
  <si>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</si>
  <si>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</si>
  <si>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</si>
  <si>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</si>
  <si>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</si>
  <si>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</si>
  <si>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</si>
  <si>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</si>
  <si>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</si>
  <si>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</si>
  <si>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</si>
  <si>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</si>
  <si>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</si>
  <si>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</si>
  <si>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</si>
  <si>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</si>
  <si>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</si>
  <si>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</si>
  <si>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</si>
  <si>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</si>
  <si>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</si>
  <si>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</si>
  <si>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</si>
  <si>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</si>
  <si>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</si>
  <si>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</si>
  <si>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</si>
  <si>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</si>
  <si>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</si>
  <si>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</si>
  <si>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</si>
  <si>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</si>
  <si>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</si>
  <si>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</si>
  <si>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</si>
  <si>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</si>
  <si>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</si>
  <si>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</si>
  <si>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</si>
  <si>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</si>
  <si>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</si>
  <si>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</si>
  <si>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</si>
  <si>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</si>
  <si>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</si>
  <si>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</si>
  <si>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</si>
  <si>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</si>
  <si>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</si>
  <si>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</si>
  <si>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</si>
  <si>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</si>
  <si>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</si>
  <si>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</si>
  <si>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</si>
  <si>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</si>
  <si>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</si>
  <si>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</si>
  <si>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</si>
  <si>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</si>
  <si>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</si>
  <si>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</si>
  <si>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</si>
  <si>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</si>
  <si>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</si>
  <si>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</si>
  <si>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</si>
  <si>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</si>
  <si>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</si>
  <si>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</si>
  <si>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</si>
  <si>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</si>
  <si>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</si>
  <si>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</si>
  <si>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</si>
  <si>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</si>
  <si>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</si>
  <si>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</si>
  <si>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</si>
  <si>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</si>
  <si>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</si>
  <si>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</si>
  <si>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</si>
  <si>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</si>
  <si>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</si>
  <si>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</si>
  <si>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</si>
  <si>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</si>
  <si>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</si>
  <si>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</si>
  <si>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</si>
  <si>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</si>
  <si>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</si>
  <si>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</si>
  <si>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</si>
  <si>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</si>
  <si>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</si>
  <si>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</si>
  <si>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</si>
  <si>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</si>
  <si>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</si>
  <si>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</si>
  <si>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</si>
  <si>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</si>
  <si>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</si>
  <si>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</si>
  <si>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</si>
  <si>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</si>
  <si>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</si>
  <si>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</si>
  <si>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</si>
  <si>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</si>
  <si>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</si>
  <si>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</si>
  <si>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</si>
  <si>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</si>
  <si>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</si>
  <si>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</si>
  <si>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</si>
  <si>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</si>
  <si>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</si>
  <si>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</si>
  <si>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</si>
  <si>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</si>
  <si>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</si>
  <si>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</si>
  <si>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</si>
  <si>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</si>
  <si>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</si>
  <si>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</si>
  <si>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</si>
  <si>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</si>
  <si>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</si>
  <si>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</si>
  <si>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</si>
  <si>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</si>
  <si>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</si>
  <si>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</si>
  <si>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</si>
  <si>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</si>
  <si>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</si>
  <si>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</si>
  <si>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</si>
  <si>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</si>
  <si>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</si>
  <si>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</si>
  <si>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</si>
  <si>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</si>
  <si>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</si>
  <si>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</si>
  <si>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</si>
  <si>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</si>
  <si>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</si>
  <si>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</si>
  <si>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</si>
  <si>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</si>
  <si>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</si>
  <si>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</si>
  <si>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</si>
  <si>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</si>
  <si>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</si>
  <si>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</si>
  <si>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</si>
  <si>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</si>
  <si>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</si>
  <si>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</si>
  <si>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</si>
  <si>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</si>
  <si>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</si>
  <si>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</si>
  <si>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</si>
  <si>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</si>
  <si>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</si>
  <si>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</si>
  <si>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</si>
  <si>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</si>
  <si>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</si>
  <si>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</si>
  <si>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</si>
  <si>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</si>
  <si>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</si>
  <si>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</si>
  <si>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</si>
  <si>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</si>
  <si>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</si>
  <si>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</si>
  <si>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</si>
  <si>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</si>
  <si>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</si>
  <si>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</si>
  <si>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</si>
  <si>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</si>
  <si>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</si>
  <si>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環境省</t>
  </si>
  <si>
    <t>熱中症対策緊急推進事業</t>
  </si>
  <si>
    <t>環境保健部</t>
    <rPh sb="0" eb="2">
      <t>カンキョウ</t>
    </rPh>
    <rPh sb="2" eb="4">
      <t>ホケン</t>
    </rPh>
    <rPh sb="4" eb="5">
      <t>ブ</t>
    </rPh>
    <phoneticPr fontId="5"/>
  </si>
  <si>
    <t>環境安全課</t>
    <rPh sb="0" eb="2">
      <t>カンキョウ</t>
    </rPh>
    <rPh sb="2" eb="5">
      <t>アンゼンカ</t>
    </rPh>
    <phoneticPr fontId="5"/>
  </si>
  <si>
    <t>9　環境施策の基盤整備
9-3　環境問題に関する調査・研究・技術開発</t>
    <rPh sb="2" eb="4">
      <t>カンキョウ</t>
    </rPh>
    <rPh sb="4" eb="6">
      <t>セサク</t>
    </rPh>
    <rPh sb="7" eb="9">
      <t>キバン</t>
    </rPh>
    <rPh sb="9" eb="11">
      <t>セイビ</t>
    </rPh>
    <phoneticPr fontId="5"/>
  </si>
  <si>
    <t>－</t>
  </si>
  <si>
    <t>平成22年以降、我が国の熱中症による救急搬送者数や死亡者数が急激に増加しており、個人の熱中症対策についての意識をより一層高めるとともに、地域の特性に応じた熱中症対策を進めることにより、日本全体として、熱中症による被害を減少させる。</t>
    <rPh sb="5" eb="7">
      <t>イコウ</t>
    </rPh>
    <rPh sb="8" eb="9">
      <t>ワ</t>
    </rPh>
    <rPh sb="10" eb="11">
      <t>クニ</t>
    </rPh>
    <rPh sb="12" eb="15">
      <t>ネッチュウショウ</t>
    </rPh>
    <phoneticPr fontId="5"/>
  </si>
  <si>
    <t>　熱中症対策については、政府において熱中症関係省庁連絡会議を設置し、関係省庁が連携を緊密にしながら、対策をとっているが、環境省は予防策等の普及啓発を実施している。熱中症による死亡者の約８割を占める高齢者に対する対策を中心として、個々の熱中症対策についての意識啓発を進めるため、自治体の担当職員や民生委員等を対象に、熱中症に関する基礎知識や対策等についての講習会を実施し、各地域で対策を進めるに当たり指導者として中心的に対応できる者を養成する。</t>
    <rPh sb="151" eb="152">
      <t>ナド</t>
    </rPh>
    <rPh sb="181" eb="183">
      <t>ジッシ</t>
    </rPh>
    <rPh sb="189" eb="191">
      <t>タイサク</t>
    </rPh>
    <rPh sb="192" eb="193">
      <t>スス</t>
    </rPh>
    <rPh sb="196" eb="197">
      <t>ア</t>
    </rPh>
    <phoneticPr fontId="5"/>
  </si>
  <si>
    <t>各自治体における「暑くなる前からの熱中症対策実施割合」100％を目指す。</t>
    <rPh sb="0" eb="1">
      <t>カク</t>
    </rPh>
    <rPh sb="1" eb="4">
      <t>ジチタイ</t>
    </rPh>
    <rPh sb="9" eb="10">
      <t>アツ</t>
    </rPh>
    <rPh sb="13" eb="14">
      <t>マエ</t>
    </rPh>
    <rPh sb="17" eb="20">
      <t>ネッチュウショウ</t>
    </rPh>
    <rPh sb="20" eb="22">
      <t>タイサク</t>
    </rPh>
    <rPh sb="22" eb="24">
      <t>ジッシ</t>
    </rPh>
    <rPh sb="24" eb="26">
      <t>ワリアイ</t>
    </rPh>
    <rPh sb="32" eb="34">
      <t>メザ</t>
    </rPh>
    <phoneticPr fontId="5"/>
  </si>
  <si>
    <t>各自治体における「暑くなる前からの熱中症対策実施割合」</t>
    <phoneticPr fontId="5"/>
  </si>
  <si>
    <t>％</t>
    <phoneticPr fontId="5"/>
  </si>
  <si>
    <t>講習会の実施回数</t>
    <rPh sb="0" eb="3">
      <t>コウシュウカイ</t>
    </rPh>
    <rPh sb="4" eb="6">
      <t>ジッシ</t>
    </rPh>
    <rPh sb="6" eb="8">
      <t>カイスウ</t>
    </rPh>
    <phoneticPr fontId="5"/>
  </si>
  <si>
    <t>回</t>
    <rPh sb="0" eb="1">
      <t>カイ</t>
    </rPh>
    <phoneticPr fontId="5"/>
  </si>
  <si>
    <t>万円</t>
    <rPh sb="0" eb="2">
      <t>マンエン</t>
    </rPh>
    <phoneticPr fontId="5"/>
  </si>
  <si>
    <t>１０２９／１４</t>
    <phoneticPr fontId="5"/>
  </si>
  <si>
    <t>１１４９／１５</t>
    <phoneticPr fontId="5"/>
  </si>
  <si>
    <t>１３７７／１６</t>
    <phoneticPr fontId="5"/>
  </si>
  <si>
    <t>公害調査費</t>
    <rPh sb="0" eb="2">
      <t>コウガイ</t>
    </rPh>
    <rPh sb="2" eb="5">
      <t>チョウサヒ</t>
    </rPh>
    <phoneticPr fontId="5"/>
  </si>
  <si>
    <t>環境保全研究職員旅費</t>
    <rPh sb="0" eb="2">
      <t>カンキョウ</t>
    </rPh>
    <rPh sb="2" eb="4">
      <t>ホゼン</t>
    </rPh>
    <rPh sb="4" eb="6">
      <t>ケンキュウ</t>
    </rPh>
    <rPh sb="6" eb="8">
      <t>ショクイン</t>
    </rPh>
    <rPh sb="8" eb="10">
      <t>リョヒ</t>
    </rPh>
    <phoneticPr fontId="5"/>
  </si>
  <si>
    <t>○</t>
  </si>
  <si>
    <t>‐</t>
  </si>
  <si>
    <t>環境省水・大気環境局</t>
    <rPh sb="0" eb="3">
      <t>カンキョウショウ</t>
    </rPh>
    <rPh sb="3" eb="4">
      <t>ミズ</t>
    </rPh>
    <rPh sb="5" eb="9">
      <t>タイキカンキョウ</t>
    </rPh>
    <rPh sb="9" eb="10">
      <t>キョク</t>
    </rPh>
    <phoneticPr fontId="5"/>
  </si>
  <si>
    <t>クールシティ推進事業</t>
    <rPh sb="6" eb="10">
      <t>スイシンジギョウ</t>
    </rPh>
    <phoneticPr fontId="5"/>
  </si>
  <si>
    <t>熱中症事業について、環境保健部では暑さ指数（WBGT）を除く、全般的な普及啓発活動事業を行っており、水・大気環境局で行っている事業は暑さ指数(WBGT)の測定、公表事業のみを行っている。
他省庁との事業については、関係省庁連絡会議で連携をとっている。</t>
    <phoneticPr fontId="5"/>
  </si>
  <si>
    <t>熱中症対策指導者講習会については、内容に一部重複がみられたものを整理するとともに、各地の需要に応えて開催都市を増やした。また、リーフレット等の配布物についても自治体にアンケートを実施する等、配布実態に即して効率的な作成を行った。</t>
    <rPh sb="8" eb="11">
      <t>コウシュウカイ</t>
    </rPh>
    <rPh sb="17" eb="19">
      <t>ナイヨウ</t>
    </rPh>
    <rPh sb="20" eb="22">
      <t>イチブ</t>
    </rPh>
    <rPh sb="22" eb="24">
      <t>チョウフク</t>
    </rPh>
    <rPh sb="32" eb="34">
      <t>セイリ</t>
    </rPh>
    <rPh sb="41" eb="43">
      <t>カクチ</t>
    </rPh>
    <rPh sb="44" eb="46">
      <t>ジュヨウ</t>
    </rPh>
    <rPh sb="47" eb="48">
      <t>コタ</t>
    </rPh>
    <rPh sb="50" eb="52">
      <t>カイサイ</t>
    </rPh>
    <rPh sb="52" eb="54">
      <t>トシ</t>
    </rPh>
    <rPh sb="55" eb="56">
      <t>フ</t>
    </rPh>
    <phoneticPr fontId="5"/>
  </si>
  <si>
    <t>講習会をよりきめ細やかに実施するとともに、インターネットを活用した配信を行うことで、旅費の削減を行う。</t>
    <rPh sb="8" eb="9">
      <t>コマ</t>
    </rPh>
    <rPh sb="12" eb="14">
      <t>ジッシ</t>
    </rPh>
    <rPh sb="29" eb="31">
      <t>カツヨウ</t>
    </rPh>
    <rPh sb="33" eb="35">
      <t>ハイシン</t>
    </rPh>
    <rPh sb="36" eb="37">
      <t>オコナ</t>
    </rPh>
    <rPh sb="42" eb="44">
      <t>リョヒ</t>
    </rPh>
    <rPh sb="45" eb="47">
      <t>サクゲン</t>
    </rPh>
    <rPh sb="48" eb="49">
      <t>オコナ</t>
    </rPh>
    <phoneticPr fontId="5"/>
  </si>
  <si>
    <t>-</t>
    <phoneticPr fontId="5"/>
  </si>
  <si>
    <t>-</t>
    <phoneticPr fontId="5"/>
  </si>
  <si>
    <t>新24-012</t>
    <phoneticPr fontId="5"/>
  </si>
  <si>
    <t>A.株式会社プロセスユニーク</t>
    <phoneticPr fontId="5"/>
  </si>
  <si>
    <t>株式会社プロセスユニーク</t>
    <phoneticPr fontId="5"/>
  </si>
  <si>
    <t>B.気象情報通信株式会社</t>
    <phoneticPr fontId="5"/>
  </si>
  <si>
    <t>気象情報通信株式会社</t>
    <phoneticPr fontId="5"/>
  </si>
  <si>
    <t>C.一般社団法人日本エンパワーメントコンソーシアム</t>
    <phoneticPr fontId="5"/>
  </si>
  <si>
    <t>一般社団法人日本エンパワーメントコンソーシアム</t>
    <phoneticPr fontId="5"/>
  </si>
  <si>
    <t>株式会社ライフデザイン</t>
    <phoneticPr fontId="5"/>
  </si>
  <si>
    <t>一般財団法人気象業務支援センター</t>
    <phoneticPr fontId="5"/>
  </si>
  <si>
    <t>熱中症対策に係る地方自治体等担当者向け講習会の開催</t>
    <phoneticPr fontId="5"/>
  </si>
  <si>
    <t>熱中症対策に係る普及啓発に関する調査・検討等</t>
    <phoneticPr fontId="5"/>
  </si>
  <si>
    <t>熱中症予防強化月間における普及啓発の実施</t>
    <phoneticPr fontId="5"/>
  </si>
  <si>
    <t>熱中症予防強化月間ポスターの作成</t>
    <phoneticPr fontId="5"/>
  </si>
  <si>
    <t>平成27年度熱中症対策に係るシンポジウム講演内容の検討・調整</t>
    <phoneticPr fontId="5"/>
  </si>
  <si>
    <t>「熱中症環境保健マニュアル2014」印刷（自治体用）</t>
    <rPh sb="18" eb="20">
      <t>インサツ</t>
    </rPh>
    <rPh sb="21" eb="24">
      <t>ジチタイ</t>
    </rPh>
    <rPh sb="24" eb="25">
      <t>ヨウ</t>
    </rPh>
    <phoneticPr fontId="5"/>
  </si>
  <si>
    <t>株式会社miura-ori lab</t>
    <rPh sb="0" eb="4">
      <t>カブシキガイシャ</t>
    </rPh>
    <phoneticPr fontId="5"/>
  </si>
  <si>
    <t>熱中症普及啓発資料一式梱包発送</t>
    <rPh sb="0" eb="3">
      <t>ネッチュウショウ</t>
    </rPh>
    <rPh sb="3" eb="5">
      <t>フキュウ</t>
    </rPh>
    <rPh sb="5" eb="7">
      <t>ケイハツ</t>
    </rPh>
    <rPh sb="7" eb="9">
      <t>シリョウ</t>
    </rPh>
    <rPh sb="9" eb="11">
      <t>イッシキ</t>
    </rPh>
    <rPh sb="11" eb="13">
      <t>コンポウ</t>
    </rPh>
    <rPh sb="13" eb="15">
      <t>ハッソウ</t>
    </rPh>
    <phoneticPr fontId="5"/>
  </si>
  <si>
    <t>朝日梱包株式会社</t>
    <rPh sb="0" eb="2">
      <t>アサヒ</t>
    </rPh>
    <rPh sb="2" eb="4">
      <t>コンポウ</t>
    </rPh>
    <rPh sb="4" eb="8">
      <t>カブシキガイシャ</t>
    </rPh>
    <phoneticPr fontId="5"/>
  </si>
  <si>
    <t>「熱中症環境保健マニュアル2014」印刷（講習会用）</t>
    <rPh sb="18" eb="20">
      <t>インサツ</t>
    </rPh>
    <rPh sb="21" eb="24">
      <t>コウシュウカイ</t>
    </rPh>
    <rPh sb="24" eb="25">
      <t>ヨウ</t>
    </rPh>
    <rPh sb="25" eb="26">
      <t>ジヨウ</t>
    </rPh>
    <phoneticPr fontId="5"/>
  </si>
  <si>
    <t>株式会社新生社</t>
    <rPh sb="0" eb="4">
      <t>カブシキガイシャ</t>
    </rPh>
    <rPh sb="4" eb="7">
      <t>シンセイシャ</t>
    </rPh>
    <phoneticPr fontId="5"/>
  </si>
  <si>
    <t>熱中症普及啓発資料一式印刷</t>
    <rPh sb="0" eb="3">
      <t>ネッチュウショウ</t>
    </rPh>
    <rPh sb="3" eb="5">
      <t>フキュウ</t>
    </rPh>
    <rPh sb="5" eb="7">
      <t>ケイハツ</t>
    </rPh>
    <rPh sb="7" eb="9">
      <t>シリョウ</t>
    </rPh>
    <rPh sb="9" eb="11">
      <t>イッシキ</t>
    </rPh>
    <rPh sb="11" eb="13">
      <t>インサツ</t>
    </rPh>
    <phoneticPr fontId="5"/>
  </si>
  <si>
    <t>株式会社コームラ</t>
    <rPh sb="0" eb="2">
      <t>カブシキ</t>
    </rPh>
    <rPh sb="2" eb="4">
      <t>カイシャ</t>
    </rPh>
    <phoneticPr fontId="5"/>
  </si>
  <si>
    <t>講習会開催業務執行額／開催回数　　　　　　　　　　　　　　</t>
    <rPh sb="0" eb="3">
      <t>コウシュウカイ</t>
    </rPh>
    <rPh sb="3" eb="5">
      <t>カイサイ</t>
    </rPh>
    <rPh sb="5" eb="7">
      <t>ギョウム</t>
    </rPh>
    <rPh sb="7" eb="9">
      <t>シッコウ</t>
    </rPh>
    <rPh sb="9" eb="10">
      <t>ガク</t>
    </rPh>
    <rPh sb="11" eb="13">
      <t>カイサイ</t>
    </rPh>
    <rPh sb="13" eb="15">
      <t>カイスウ</t>
    </rPh>
    <phoneticPr fontId="5"/>
  </si>
  <si>
    <t>　　万円/回</t>
    <rPh sb="2" eb="4">
      <t>マンエン</t>
    </rPh>
    <rPh sb="5" eb="6">
      <t>カイ</t>
    </rPh>
    <phoneticPr fontId="5"/>
  </si>
  <si>
    <t>D.</t>
    <phoneticPr fontId="5"/>
  </si>
  <si>
    <t>E.</t>
    <phoneticPr fontId="5"/>
  </si>
  <si>
    <t>少額随契</t>
    <rPh sb="0" eb="2">
      <t>ショウガク</t>
    </rPh>
    <rPh sb="2" eb="4">
      <t>ズイケイ</t>
    </rPh>
    <phoneticPr fontId="5"/>
  </si>
  <si>
    <t>少額随契</t>
    <rPh sb="0" eb="2">
      <t>ショウガク</t>
    </rPh>
    <rPh sb="2" eb="3">
      <t>ズイ</t>
    </rPh>
    <phoneticPr fontId="5"/>
  </si>
  <si>
    <t>随意契約</t>
    <rPh sb="0" eb="2">
      <t>ズイイ</t>
    </rPh>
    <rPh sb="2" eb="4">
      <t>ケイヤク</t>
    </rPh>
    <phoneticPr fontId="5"/>
  </si>
  <si>
    <t>熱中症は平成22年以降、増加傾向であるが、予防可能な疾患であり、国民からの関心も高く、熱中症対策への意識向上のため、必要な事業である。</t>
    <rPh sb="0" eb="3">
      <t>ネッチュウショウ</t>
    </rPh>
    <rPh sb="4" eb="6">
      <t>ヘイセイ</t>
    </rPh>
    <rPh sb="8" eb="9">
      <t>ネン</t>
    </rPh>
    <rPh sb="9" eb="11">
      <t>イコウ</t>
    </rPh>
    <rPh sb="12" eb="14">
      <t>ゾウカ</t>
    </rPh>
    <rPh sb="14" eb="16">
      <t>ケイコウ</t>
    </rPh>
    <rPh sb="21" eb="23">
      <t>ヨボウ</t>
    </rPh>
    <rPh sb="23" eb="25">
      <t>カノウ</t>
    </rPh>
    <rPh sb="26" eb="28">
      <t>シッカン</t>
    </rPh>
    <rPh sb="32" eb="34">
      <t>コクミン</t>
    </rPh>
    <rPh sb="37" eb="39">
      <t>カンシン</t>
    </rPh>
    <rPh sb="40" eb="41">
      <t>タカ</t>
    </rPh>
    <rPh sb="43" eb="46">
      <t>ネッチュウショウ</t>
    </rPh>
    <rPh sb="46" eb="48">
      <t>タイサク</t>
    </rPh>
    <rPh sb="50" eb="52">
      <t>イシキ</t>
    </rPh>
    <rPh sb="52" eb="54">
      <t>コウジョウ</t>
    </rPh>
    <rPh sb="58" eb="60">
      <t>ヒツヨウ</t>
    </rPh>
    <rPh sb="61" eb="63">
      <t>ジギョウ</t>
    </rPh>
    <phoneticPr fontId="5"/>
  </si>
  <si>
    <t>熱中症については、平成22年以降、救急搬送者数や死亡者数が急激に増加している。</t>
    <phoneticPr fontId="5"/>
  </si>
  <si>
    <t>熱中症は国民の生命に直結する一方で予防可能な疾患であり、熱中症の対策指針や正しい知識を広く普及・啓発することが国の役割であり、地方自治体、民間等に委ねることは不適切である。</t>
    <rPh sb="43" eb="44">
      <t>ヒロ</t>
    </rPh>
    <rPh sb="55" eb="56">
      <t>クニ</t>
    </rPh>
    <rPh sb="57" eb="59">
      <t>ヤクワリ</t>
    </rPh>
    <rPh sb="63" eb="65">
      <t>チホウ</t>
    </rPh>
    <rPh sb="65" eb="68">
      <t>ジチタイ</t>
    </rPh>
    <rPh sb="69" eb="71">
      <t>ミンカン</t>
    </rPh>
    <rPh sb="71" eb="72">
      <t>ナド</t>
    </rPh>
    <rPh sb="73" eb="74">
      <t>ユダ</t>
    </rPh>
    <rPh sb="79" eb="82">
      <t>フテキセツ</t>
    </rPh>
    <phoneticPr fontId="5"/>
  </si>
  <si>
    <t>効率的に業務が行われるよう仕様を作成し、入札により事業実施機関を選定。</t>
    <rPh sb="0" eb="3">
      <t>コウリツテキ</t>
    </rPh>
    <rPh sb="4" eb="6">
      <t>ギョウム</t>
    </rPh>
    <rPh sb="7" eb="8">
      <t>オコナ</t>
    </rPh>
    <rPh sb="13" eb="15">
      <t>シヨウ</t>
    </rPh>
    <rPh sb="16" eb="18">
      <t>サクセイ</t>
    </rPh>
    <phoneticPr fontId="5"/>
  </si>
  <si>
    <t>見込みよりかなり低額で執行できており、妥当。</t>
    <rPh sb="0" eb="2">
      <t>ミコ</t>
    </rPh>
    <rPh sb="8" eb="10">
      <t>テイガク</t>
    </rPh>
    <rPh sb="11" eb="13">
      <t>シッコウ</t>
    </rPh>
    <rPh sb="19" eb="21">
      <t>ダトウ</t>
    </rPh>
    <phoneticPr fontId="5"/>
  </si>
  <si>
    <t>真に必要なものに限り実施されるよう仕様書を作成している。</t>
    <rPh sb="0" eb="1">
      <t>シン</t>
    </rPh>
    <rPh sb="2" eb="4">
      <t>ヒツヨウ</t>
    </rPh>
    <rPh sb="8" eb="9">
      <t>カギ</t>
    </rPh>
    <rPh sb="10" eb="12">
      <t>ジッシ</t>
    </rPh>
    <rPh sb="17" eb="20">
      <t>シヨウショ</t>
    </rPh>
    <rPh sb="21" eb="23">
      <t>サクセイ</t>
    </rPh>
    <phoneticPr fontId="5"/>
  </si>
  <si>
    <t>印刷物については、可能な限り一括して入札するように検討している。</t>
    <rPh sb="0" eb="3">
      <t>インサツブツ</t>
    </rPh>
    <rPh sb="9" eb="11">
      <t>カノウ</t>
    </rPh>
    <rPh sb="12" eb="13">
      <t>カギ</t>
    </rPh>
    <rPh sb="14" eb="16">
      <t>イッカツ</t>
    </rPh>
    <rPh sb="18" eb="20">
      <t>ニュウサツ</t>
    </rPh>
    <rPh sb="25" eb="27">
      <t>ケントウ</t>
    </rPh>
    <phoneticPr fontId="5"/>
  </si>
  <si>
    <t>自治体が熱中症対策を行うための動機づけとして講習会を実施しており妥当。</t>
    <rPh sb="0" eb="3">
      <t>ジチタイ</t>
    </rPh>
    <rPh sb="4" eb="7">
      <t>ネッチュウショウ</t>
    </rPh>
    <rPh sb="7" eb="9">
      <t>タイサク</t>
    </rPh>
    <rPh sb="10" eb="11">
      <t>オコナ</t>
    </rPh>
    <rPh sb="15" eb="17">
      <t>ドウキ</t>
    </rPh>
    <rPh sb="22" eb="25">
      <t>コウシュウカイ</t>
    </rPh>
    <rPh sb="26" eb="28">
      <t>ジッシ</t>
    </rPh>
    <rPh sb="32" eb="34">
      <t>ダトウ</t>
    </rPh>
    <phoneticPr fontId="5"/>
  </si>
  <si>
    <t>見込み通り実施されている。</t>
    <rPh sb="0" eb="2">
      <t>ミコ</t>
    </rPh>
    <rPh sb="3" eb="4">
      <t>ドオ</t>
    </rPh>
    <rPh sb="5" eb="7">
      <t>ジッシ</t>
    </rPh>
    <phoneticPr fontId="5"/>
  </si>
  <si>
    <t>マニュアルや普及啓発資料はウェブページを通じて広く利用可能。</t>
    <rPh sb="6" eb="8">
      <t>フキュウ</t>
    </rPh>
    <rPh sb="8" eb="10">
      <t>ケイハツ</t>
    </rPh>
    <rPh sb="10" eb="12">
      <t>シリョウ</t>
    </rPh>
    <rPh sb="20" eb="21">
      <t>ツウ</t>
    </rPh>
    <rPh sb="23" eb="24">
      <t>ヒロ</t>
    </rPh>
    <rPh sb="25" eb="27">
      <t>リヨウ</t>
    </rPh>
    <rPh sb="27" eb="29">
      <t>カノウ</t>
    </rPh>
    <phoneticPr fontId="5"/>
  </si>
  <si>
    <t>-</t>
    <phoneticPr fontId="5"/>
  </si>
  <si>
    <t>-</t>
    <phoneticPr fontId="5"/>
  </si>
  <si>
    <t>-</t>
    <phoneticPr fontId="5"/>
  </si>
  <si>
    <t>-</t>
    <phoneticPr fontId="5"/>
  </si>
  <si>
    <t>-</t>
    <phoneticPr fontId="5"/>
  </si>
  <si>
    <t>他の手段・方法等はなく、効果的に実施されている。</t>
    <rPh sb="0" eb="1">
      <t>タ</t>
    </rPh>
    <rPh sb="2" eb="4">
      <t>シュダン</t>
    </rPh>
    <rPh sb="5" eb="7">
      <t>ホウホウ</t>
    </rPh>
    <rPh sb="7" eb="8">
      <t>トウ</t>
    </rPh>
    <rPh sb="12" eb="15">
      <t>コウカテキ</t>
    </rPh>
    <rPh sb="16" eb="18">
      <t>ジッシ</t>
    </rPh>
    <phoneticPr fontId="5"/>
  </si>
  <si>
    <t>F.（株）miura-ori lab</t>
    <rPh sb="3" eb="4">
      <t>カブ</t>
    </rPh>
    <phoneticPr fontId="5"/>
  </si>
  <si>
    <t>-</t>
    <phoneticPr fontId="5"/>
  </si>
  <si>
    <t>-</t>
    <phoneticPr fontId="5"/>
  </si>
  <si>
    <t>-</t>
    <phoneticPr fontId="5"/>
  </si>
  <si>
    <t>2072/16</t>
    <phoneticPr fontId="5"/>
  </si>
  <si>
    <t>・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
・リーフレット等の印刷に当たっては、自治体などの要望を踏まえた最低限の部数とし、HPの利用などの代替手法についても徹底すること。</t>
    <phoneticPr fontId="5"/>
  </si>
  <si>
    <t>-</t>
    <phoneticPr fontId="5"/>
  </si>
  <si>
    <t>課長　立川　裕隆</t>
    <phoneticPr fontId="5"/>
  </si>
  <si>
    <t>東京オリンピック、パラリンピックに向けて熱中症対策を加速化させる必要があるため。なお、平成28年度要求より、事業番号新27-0023を統合して実施。</t>
    <rPh sb="0" eb="2">
      <t>トウキョウ</t>
    </rPh>
    <rPh sb="17" eb="18">
      <t>ム</t>
    </rPh>
    <rPh sb="20" eb="23">
      <t>ネッチュウショウ</t>
    </rPh>
    <rPh sb="23" eb="25">
      <t>タイサク</t>
    </rPh>
    <rPh sb="26" eb="29">
      <t>カソクカ</t>
    </rPh>
    <rPh sb="32" eb="34">
      <t>ヒツヨウ</t>
    </rPh>
    <rPh sb="43" eb="45">
      <t>ヘイセイ</t>
    </rPh>
    <rPh sb="47" eb="49">
      <t>ネンド</t>
    </rPh>
    <rPh sb="49" eb="51">
      <t>ヨウキュウ</t>
    </rPh>
    <rPh sb="54" eb="56">
      <t>ジギョウ</t>
    </rPh>
    <rPh sb="56" eb="58">
      <t>バンゴウ</t>
    </rPh>
    <rPh sb="58" eb="59">
      <t>シン</t>
    </rPh>
    <rPh sb="67" eb="69">
      <t>トウゴウ</t>
    </rPh>
    <rPh sb="71" eb="73">
      <t>ジッシ</t>
    </rPh>
    <phoneticPr fontId="5"/>
  </si>
  <si>
    <t>24年度は「暑くなる前からの熱中症対策実施割合」（アンケート）を行っていないためアウトカムは記載できない。
平成28年度要求より事業番号新27-0023を統合。</t>
    <rPh sb="2" eb="4">
      <t>ネンド</t>
    </rPh>
    <rPh sb="6" eb="7">
      <t>アツ</t>
    </rPh>
    <rPh sb="10" eb="11">
      <t>マエ</t>
    </rPh>
    <rPh sb="14" eb="17">
      <t>ネッチュウショウ</t>
    </rPh>
    <rPh sb="17" eb="19">
      <t>タイサク</t>
    </rPh>
    <rPh sb="19" eb="21">
      <t>ジッシ</t>
    </rPh>
    <rPh sb="21" eb="23">
      <t>ワリアイ</t>
    </rPh>
    <rPh sb="32" eb="33">
      <t>オコナ</t>
    </rPh>
    <rPh sb="46" eb="48">
      <t>キサイ</t>
    </rPh>
    <phoneticPr fontId="5"/>
  </si>
  <si>
    <t xml:space="preserve">・費目、使途の内訳について事業者に行政事業レビューの趣旨を十分説明し、回答を得られるよう努力する。
・リーフレット等の印刷に当たっては、必要最低限の部数とし、HPの利用などの代替手法についても徹底する。
</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</si>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</sst>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3" fillId="0" borderId="9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156263</xdr:colOff>
      <xdr:row>145</xdr:row>
      <xdr:rowOff>234465</xdr:rowOff>
    </xdr:from>
    <xdr:to>
      <xdr:col>22</xdr:col>
      <xdr:colOff>92227</xdr:colOff>
      <xdr:row>147</xdr:row>
      <xdr:rowOff>298420</xdr:rowOff>
    </xdr:to>
    <xdr:sp macro="" textlink="">
      <xdr:nvSpPr>
        <xdr:cNvPr id="5" name="テキスト ボックス 4"/>
        <xdr:cNvSpPr txBox="1"/>
      </xdr:nvSpPr>
      <xdr:spPr>
        <a:xfrm>
          <a:off x="1789120" y="32565036"/>
          <a:ext cx="2793464" cy="771527"/>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A.</a:t>
          </a:r>
          <a:r>
            <a:rPr kumimoji="1" lang="ja-JP" altLang="en-US" sz="1200" kern="1200">
              <a:solidFill>
                <a:schemeClr val="tx1"/>
              </a:solidFill>
              <a:latin typeface="+mn-lt"/>
              <a:ea typeface="+mn-ea"/>
              <a:cs typeface="+mn-cs"/>
            </a:rPr>
            <a:t>株式会社プロセスユニーク</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１３</a:t>
          </a:r>
          <a:r>
            <a:rPr kumimoji="1" lang="ja-JP" altLang="ja-JP" sz="1200" kern="1200">
              <a:solidFill>
                <a:schemeClr val="tx1"/>
              </a:solidFill>
              <a:latin typeface="+mn-lt"/>
              <a:ea typeface="+mn-ea"/>
              <a:cs typeface="+mn-cs"/>
            </a:rPr>
            <a:t>百万円</a:t>
          </a:r>
        </a:p>
      </xdr:txBody>
    </xdr:sp>
    <xdr:clientData/>
  </xdr:twoCellAnchor>
  <xdr:oneCellAnchor>
    <xdr:from>
      <xdr:col>10</xdr:col>
      <xdr:colOff>59796</xdr:colOff>
      <xdr:row>144</xdr:row>
      <xdr:rowOff>302072</xdr:rowOff>
    </xdr:from>
    <xdr:ext cx="1998052" cy="275717"/>
    <xdr:sp macro="" textlink="">
      <xdr:nvSpPr>
        <xdr:cNvPr id="6" name="テキスト ボックス 5"/>
        <xdr:cNvSpPr txBox="1"/>
      </xdr:nvSpPr>
      <xdr:spPr>
        <a:xfrm>
          <a:off x="2100867" y="32278858"/>
          <a:ext cx="1998052"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oneCellAnchor>
    <xdr:from>
      <xdr:col>16</xdr:col>
      <xdr:colOff>106668</xdr:colOff>
      <xdr:row>140</xdr:row>
      <xdr:rowOff>278167</xdr:rowOff>
    </xdr:from>
    <xdr:ext cx="4864100" cy="973690"/>
    <xdr:sp macro="" textlink="">
      <xdr:nvSpPr>
        <xdr:cNvPr id="7" name="大かっこ 6"/>
        <xdr:cNvSpPr/>
      </xdr:nvSpPr>
      <xdr:spPr>
        <a:xfrm>
          <a:off x="3372382" y="30839810"/>
          <a:ext cx="4864100" cy="9736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rtl="0" eaLnBrk="1" fontAlgn="auto" latinLnBrk="0" hangingPunct="1"/>
          <a:r>
            <a:rPr lang="ja-JP" altLang="en-US">
              <a:effectLst/>
            </a:rPr>
            <a:t>熱中症対策に係る地方自治体等担当者向け講習会に関する企画立案</a:t>
          </a:r>
          <a:endParaRPr lang="en-US" altLang="ja-JP">
            <a:effectLst/>
          </a:endParaRPr>
        </a:p>
        <a:p>
          <a:pPr rtl="0" eaLnBrk="1" fontAlgn="auto" latinLnBrk="0" hangingPunct="1"/>
          <a:r>
            <a:rPr lang="ja-JP" altLang="en-US">
              <a:effectLst/>
            </a:rPr>
            <a:t>熱中症対策に係るシンポジウムに関する企画立案</a:t>
          </a:r>
          <a:endParaRPr lang="en-US" altLang="ja-JP">
            <a:effectLst/>
          </a:endParaRPr>
        </a:p>
        <a:p>
          <a:pPr rtl="0" eaLnBrk="1" fontAlgn="auto" latinLnBrk="0" hangingPunct="1"/>
          <a:r>
            <a:rPr lang="ja-JP" altLang="en-US">
              <a:effectLst/>
            </a:rPr>
            <a:t>熱中症対策に係る普及啓発に関する企画立案</a:t>
          </a:r>
          <a:endParaRPr lang="en-US" altLang="ja-JP">
            <a:effectLst/>
          </a:endParaRPr>
        </a:p>
        <a:p>
          <a:pPr rtl="0" eaLnBrk="1" fontAlgn="auto" latinLnBrk="0" hangingPunct="1"/>
          <a:r>
            <a:rPr lang="ja-JP" altLang="en-US">
              <a:effectLst/>
            </a:rPr>
            <a:t>熱中症予防強化月間等における普及啓発の実施、企画立案</a:t>
          </a:r>
          <a:endParaRPr lang="en-US" altLang="ja-JP">
            <a:effectLst/>
          </a:endParaRPr>
        </a:p>
      </xdr:txBody>
    </xdr:sp>
    <xdr:clientData/>
  </xdr:oneCellAnchor>
  <xdr:oneCellAnchor>
    <xdr:from>
      <xdr:col>8</xdr:col>
      <xdr:colOff>194356</xdr:colOff>
      <xdr:row>148</xdr:row>
      <xdr:rowOff>48325</xdr:rowOff>
    </xdr:from>
    <xdr:ext cx="2715682" cy="563060"/>
    <xdr:sp macro="" textlink="">
      <xdr:nvSpPr>
        <xdr:cNvPr id="8" name="大かっこ 7"/>
        <xdr:cNvSpPr/>
      </xdr:nvSpPr>
      <xdr:spPr>
        <a:xfrm>
          <a:off x="1827213" y="33440254"/>
          <a:ext cx="2715682" cy="563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熱中症対策に係る地方自治体等担当者向け講習会の開催</a:t>
          </a:r>
          <a:endParaRPr kumimoji="1" lang="en-US" altLang="ja-JP" sz="1100">
            <a:solidFill>
              <a:schemeClr val="tx1"/>
            </a:solidFill>
            <a:effectLst/>
            <a:latin typeface="+mn-lt"/>
            <a:ea typeface="+mn-ea"/>
            <a:cs typeface="+mn-cs"/>
          </a:endParaRPr>
        </a:p>
      </xdr:txBody>
    </xdr:sp>
    <xdr:clientData/>
  </xdr:oneCellAnchor>
  <xdr:twoCellAnchor>
    <xdr:from>
      <xdr:col>25</xdr:col>
      <xdr:colOff>147495</xdr:colOff>
      <xdr:row>145</xdr:row>
      <xdr:rowOff>219416</xdr:rowOff>
    </xdr:from>
    <xdr:to>
      <xdr:col>37</xdr:col>
      <xdr:colOff>22310</xdr:colOff>
      <xdr:row>147</xdr:row>
      <xdr:rowOff>319586</xdr:rowOff>
    </xdr:to>
    <xdr:sp macro="" textlink="">
      <xdr:nvSpPr>
        <xdr:cNvPr id="9" name="テキスト ボックス 8"/>
        <xdr:cNvSpPr txBox="1"/>
      </xdr:nvSpPr>
      <xdr:spPr>
        <a:xfrm>
          <a:off x="5250174" y="32549987"/>
          <a:ext cx="2324100" cy="807742"/>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D.</a:t>
          </a:r>
          <a:r>
            <a:rPr kumimoji="1" lang="ja-JP" altLang="en-US" sz="1200" kern="1200">
              <a:solidFill>
                <a:schemeClr val="tx1"/>
              </a:solidFill>
              <a:latin typeface="+mn-lt"/>
              <a:ea typeface="+mn-ea"/>
              <a:cs typeface="+mn-cs"/>
            </a:rPr>
            <a:t>株式会社ライフデザイン</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１</a:t>
          </a:r>
          <a:r>
            <a:rPr kumimoji="1" lang="ja-JP" altLang="ja-JP" sz="1200" kern="1200">
              <a:solidFill>
                <a:schemeClr val="tx1"/>
              </a:solidFill>
              <a:latin typeface="+mn-lt"/>
              <a:ea typeface="+mn-ea"/>
              <a:cs typeface="+mn-cs"/>
            </a:rPr>
            <a:t>百万円</a:t>
          </a:r>
        </a:p>
      </xdr:txBody>
    </xdr:sp>
    <xdr:clientData/>
  </xdr:twoCellAnchor>
  <xdr:oneCellAnchor>
    <xdr:from>
      <xdr:col>26</xdr:col>
      <xdr:colOff>71794</xdr:colOff>
      <xdr:row>144</xdr:row>
      <xdr:rowOff>298896</xdr:rowOff>
    </xdr:from>
    <xdr:ext cx="2036152" cy="275717"/>
    <xdr:sp macro="" textlink="">
      <xdr:nvSpPr>
        <xdr:cNvPr id="10" name="テキスト ボックス 9"/>
        <xdr:cNvSpPr txBox="1"/>
      </xdr:nvSpPr>
      <xdr:spPr>
        <a:xfrm>
          <a:off x="5378580" y="32275682"/>
          <a:ext cx="2036152"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少額随意契約・請負</a:t>
          </a:r>
          <a:r>
            <a:rPr kumimoji="1" lang="en-US" altLang="ja-JP" sz="1100"/>
            <a:t>】</a:t>
          </a:r>
          <a:endParaRPr kumimoji="1" lang="ja-JP" altLang="en-US" sz="1100"/>
        </a:p>
      </xdr:txBody>
    </xdr:sp>
    <xdr:clientData/>
  </xdr:oneCellAnchor>
  <xdr:oneCellAnchor>
    <xdr:from>
      <xdr:col>25</xdr:col>
      <xdr:colOff>72052</xdr:colOff>
      <xdr:row>148</xdr:row>
      <xdr:rowOff>80478</xdr:rowOff>
    </xdr:from>
    <xdr:ext cx="2594948" cy="541489"/>
    <xdr:sp macro="" textlink="">
      <xdr:nvSpPr>
        <xdr:cNvPr id="11" name="大かっこ 10"/>
        <xdr:cNvSpPr/>
      </xdr:nvSpPr>
      <xdr:spPr>
        <a:xfrm>
          <a:off x="5174731" y="33472407"/>
          <a:ext cx="2594948" cy="5414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l">
            <a:lnSpc>
              <a:spcPts val="1300"/>
            </a:lnSpc>
          </a:pPr>
          <a:r>
            <a:rPr kumimoji="1" lang="ja-JP" altLang="en-US" sz="1100"/>
            <a:t>熱中症予防強化月間ポスターの作成</a:t>
          </a:r>
        </a:p>
      </xdr:txBody>
    </xdr:sp>
    <xdr:clientData/>
  </xdr:oneCellAnchor>
  <xdr:twoCellAnchor>
    <xdr:from>
      <xdr:col>22</xdr:col>
      <xdr:colOff>92227</xdr:colOff>
      <xdr:row>139</xdr:row>
      <xdr:rowOff>0</xdr:rowOff>
    </xdr:from>
    <xdr:to>
      <xdr:col>35</xdr:col>
      <xdr:colOff>73047</xdr:colOff>
      <xdr:row>140</xdr:row>
      <xdr:rowOff>232464</xdr:rowOff>
    </xdr:to>
    <xdr:sp macro="" textlink="">
      <xdr:nvSpPr>
        <xdr:cNvPr id="12" name="テキスト ボックス 11"/>
        <xdr:cNvSpPr txBox="1"/>
      </xdr:nvSpPr>
      <xdr:spPr>
        <a:xfrm>
          <a:off x="4582584" y="30207857"/>
          <a:ext cx="2634213" cy="586250"/>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kumimoji="1" lang="ja-JP" altLang="en-US" sz="1200"/>
            <a:t>環境省</a:t>
          </a:r>
          <a:endParaRPr kumimoji="1" lang="en-US" altLang="ja-JP" sz="1200"/>
        </a:p>
        <a:p>
          <a:pPr algn="ctr">
            <a:lnSpc>
              <a:spcPts val="1300"/>
            </a:lnSpc>
          </a:pPr>
          <a:r>
            <a:rPr lang="ja-JP" altLang="en-US" sz="1200"/>
            <a:t>３８百万円</a:t>
          </a:r>
          <a:endParaRPr kumimoji="1" lang="ja-JP" altLang="en-US" sz="1200"/>
        </a:p>
      </xdr:txBody>
    </xdr:sp>
    <xdr:clientData/>
  </xdr:twoCellAnchor>
  <xdr:twoCellAnchor>
    <xdr:from>
      <xdr:col>28</xdr:col>
      <xdr:colOff>50272</xdr:colOff>
      <xdr:row>143</xdr:row>
      <xdr:rowOff>136071</xdr:rowOff>
    </xdr:from>
    <xdr:to>
      <xdr:col>28</xdr:col>
      <xdr:colOff>50272</xdr:colOff>
      <xdr:row>144</xdr:row>
      <xdr:rowOff>71856</xdr:rowOff>
    </xdr:to>
    <xdr:cxnSp macro="">
      <xdr:nvCxnSpPr>
        <xdr:cNvPr id="13" name="直線コネクタ 12"/>
        <xdr:cNvCxnSpPr/>
      </xdr:nvCxnSpPr>
      <xdr:spPr>
        <a:xfrm>
          <a:off x="5765272" y="31759071"/>
          <a:ext cx="0" cy="28957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11182</xdr:colOff>
      <xdr:row>144</xdr:row>
      <xdr:rowOff>74648</xdr:rowOff>
    </xdr:from>
    <xdr:to>
      <xdr:col>44</xdr:col>
      <xdr:colOff>75973</xdr:colOff>
      <xdr:row>144</xdr:row>
      <xdr:rowOff>74655</xdr:rowOff>
    </xdr:to>
    <xdr:cxnSp macro="">
      <xdr:nvCxnSpPr>
        <xdr:cNvPr id="14" name="直線コネクタ 13"/>
        <xdr:cNvCxnSpPr/>
      </xdr:nvCxnSpPr>
      <xdr:spPr>
        <a:xfrm flipV="1">
          <a:off x="1439932" y="32051434"/>
          <a:ext cx="7616755" cy="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86557</xdr:colOff>
      <xdr:row>144</xdr:row>
      <xdr:rowOff>68035</xdr:rowOff>
    </xdr:from>
    <xdr:to>
      <xdr:col>44</xdr:col>
      <xdr:colOff>86557</xdr:colOff>
      <xdr:row>144</xdr:row>
      <xdr:rowOff>286988</xdr:rowOff>
    </xdr:to>
    <xdr:cxnSp macro="">
      <xdr:nvCxnSpPr>
        <xdr:cNvPr id="15" name="直線コネクタ 14"/>
        <xdr:cNvCxnSpPr/>
      </xdr:nvCxnSpPr>
      <xdr:spPr>
        <a:xfrm>
          <a:off x="9067271" y="32044821"/>
          <a:ext cx="0" cy="2189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xdr:colOff>
      <xdr:row>144</xdr:row>
      <xdr:rowOff>68035</xdr:rowOff>
    </xdr:from>
    <xdr:to>
      <xdr:col>7</xdr:col>
      <xdr:colOff>5</xdr:colOff>
      <xdr:row>157</xdr:row>
      <xdr:rowOff>231321</xdr:rowOff>
    </xdr:to>
    <xdr:cxnSp macro="">
      <xdr:nvCxnSpPr>
        <xdr:cNvPr id="16" name="直線コネクタ 15"/>
        <xdr:cNvCxnSpPr/>
      </xdr:nvCxnSpPr>
      <xdr:spPr>
        <a:xfrm>
          <a:off x="1428754" y="32044821"/>
          <a:ext cx="1" cy="4762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14235</xdr:colOff>
      <xdr:row>146</xdr:row>
      <xdr:rowOff>260622</xdr:rowOff>
    </xdr:from>
    <xdr:to>
      <xdr:col>8</xdr:col>
      <xdr:colOff>154685</xdr:colOff>
      <xdr:row>146</xdr:row>
      <xdr:rowOff>260622</xdr:rowOff>
    </xdr:to>
    <xdr:cxnSp macro="">
      <xdr:nvCxnSpPr>
        <xdr:cNvPr id="20" name="直線コネクタ 19"/>
        <xdr:cNvCxnSpPr/>
      </xdr:nvCxnSpPr>
      <xdr:spPr>
        <a:xfrm>
          <a:off x="1442985" y="32944979"/>
          <a:ext cx="34455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131183</xdr:colOff>
      <xdr:row>151</xdr:row>
      <xdr:rowOff>37295</xdr:rowOff>
    </xdr:from>
    <xdr:to>
      <xdr:col>39</xdr:col>
      <xdr:colOff>67147</xdr:colOff>
      <xdr:row>153</xdr:row>
      <xdr:rowOff>101251</xdr:rowOff>
    </xdr:to>
    <xdr:sp macro="" textlink="">
      <xdr:nvSpPr>
        <xdr:cNvPr id="21" name="テキスト ボックス 20"/>
        <xdr:cNvSpPr txBox="1"/>
      </xdr:nvSpPr>
      <xdr:spPr>
        <a:xfrm>
          <a:off x="5233862" y="34490581"/>
          <a:ext cx="2793464" cy="771527"/>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E.</a:t>
          </a:r>
          <a:r>
            <a:rPr kumimoji="1" lang="ja-JP" altLang="en-US" sz="1200" kern="1200">
              <a:solidFill>
                <a:schemeClr val="tx1"/>
              </a:solidFill>
              <a:latin typeface="+mn-lt"/>
              <a:ea typeface="+mn-ea"/>
              <a:cs typeface="+mn-cs"/>
            </a:rPr>
            <a:t>一般財団法人気象業務支援センター</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１</a:t>
          </a:r>
          <a:r>
            <a:rPr kumimoji="1" lang="ja-JP" altLang="ja-JP" sz="1200" kern="1200">
              <a:solidFill>
                <a:schemeClr val="tx1"/>
              </a:solidFill>
              <a:latin typeface="+mn-lt"/>
              <a:ea typeface="+mn-ea"/>
              <a:cs typeface="+mn-cs"/>
            </a:rPr>
            <a:t>百万円</a:t>
          </a:r>
        </a:p>
      </xdr:txBody>
    </xdr:sp>
    <xdr:clientData/>
  </xdr:twoCellAnchor>
  <xdr:oneCellAnchor>
    <xdr:from>
      <xdr:col>27</xdr:col>
      <xdr:colOff>34716</xdr:colOff>
      <xdr:row>150</xdr:row>
      <xdr:rowOff>104903</xdr:rowOff>
    </xdr:from>
    <xdr:ext cx="1998052" cy="275717"/>
    <xdr:sp macro="" textlink="">
      <xdr:nvSpPr>
        <xdr:cNvPr id="22" name="テキスト ボックス 21"/>
        <xdr:cNvSpPr txBox="1"/>
      </xdr:nvSpPr>
      <xdr:spPr>
        <a:xfrm>
          <a:off x="5545609" y="34204403"/>
          <a:ext cx="1998052"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少額随意契約・請負</a:t>
          </a:r>
          <a:r>
            <a:rPr kumimoji="1" lang="en-US" altLang="ja-JP" sz="1100"/>
            <a:t>】</a:t>
          </a:r>
          <a:endParaRPr kumimoji="1" lang="ja-JP" altLang="en-US" sz="1100"/>
        </a:p>
      </xdr:txBody>
    </xdr:sp>
    <xdr:clientData/>
  </xdr:oneCellAnchor>
  <xdr:oneCellAnchor>
    <xdr:from>
      <xdr:col>25</xdr:col>
      <xdr:colOff>165956</xdr:colOff>
      <xdr:row>153</xdr:row>
      <xdr:rowOff>200153</xdr:rowOff>
    </xdr:from>
    <xdr:ext cx="2715682" cy="563060"/>
    <xdr:sp macro="" textlink="">
      <xdr:nvSpPr>
        <xdr:cNvPr id="23" name="大かっこ 22"/>
        <xdr:cNvSpPr/>
      </xdr:nvSpPr>
      <xdr:spPr>
        <a:xfrm>
          <a:off x="5268635" y="35361010"/>
          <a:ext cx="2715682" cy="563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27</a:t>
          </a:r>
          <a:r>
            <a:rPr kumimoji="1" lang="ja-JP" altLang="en-US" sz="1100">
              <a:solidFill>
                <a:schemeClr val="tx1"/>
              </a:solidFill>
              <a:effectLst/>
              <a:latin typeface="+mn-lt"/>
              <a:ea typeface="+mn-ea"/>
              <a:cs typeface="+mn-cs"/>
            </a:rPr>
            <a:t>年度熱中症対策に係るシンポジウム講演内容の検討・調整</a:t>
          </a:r>
          <a:endParaRPr kumimoji="1" lang="en-US" altLang="ja-JP" sz="1100">
            <a:solidFill>
              <a:schemeClr val="tx1"/>
            </a:solidFill>
            <a:effectLst/>
            <a:latin typeface="+mn-lt"/>
            <a:ea typeface="+mn-ea"/>
            <a:cs typeface="+mn-cs"/>
          </a:endParaRPr>
        </a:p>
      </xdr:txBody>
    </xdr:sp>
    <xdr:clientData/>
  </xdr:oneCellAnchor>
  <xdr:twoCellAnchor>
    <xdr:from>
      <xdr:col>39</xdr:col>
      <xdr:colOff>137394</xdr:colOff>
      <xdr:row>145</xdr:row>
      <xdr:rowOff>233827</xdr:rowOff>
    </xdr:from>
    <xdr:to>
      <xdr:col>49</xdr:col>
      <xdr:colOff>41004</xdr:colOff>
      <xdr:row>147</xdr:row>
      <xdr:rowOff>297782</xdr:rowOff>
    </xdr:to>
    <xdr:sp macro="" textlink="">
      <xdr:nvSpPr>
        <xdr:cNvPr id="35" name="テキスト ボックス 34"/>
        <xdr:cNvSpPr txBox="1"/>
      </xdr:nvSpPr>
      <xdr:spPr>
        <a:xfrm>
          <a:off x="8097573" y="32564398"/>
          <a:ext cx="1944681" cy="771527"/>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F.</a:t>
          </a:r>
          <a:r>
            <a:rPr kumimoji="1" lang="ja-JP" altLang="en-US" sz="1200" kern="1200">
              <a:solidFill>
                <a:schemeClr val="tx1"/>
              </a:solidFill>
              <a:latin typeface="+mn-lt"/>
              <a:ea typeface="+mn-ea"/>
              <a:cs typeface="+mn-cs"/>
            </a:rPr>
            <a:t>事務費</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７</a:t>
          </a:r>
          <a:r>
            <a:rPr kumimoji="1" lang="ja-JP" altLang="ja-JP" sz="1200" kern="1200">
              <a:solidFill>
                <a:schemeClr val="tx1"/>
              </a:solidFill>
              <a:latin typeface="+mn-lt"/>
              <a:ea typeface="+mn-ea"/>
              <a:cs typeface="+mn-cs"/>
            </a:rPr>
            <a:t>百万円</a:t>
          </a:r>
        </a:p>
      </xdr:txBody>
    </xdr:sp>
    <xdr:clientData/>
  </xdr:twoCellAnchor>
  <xdr:oneCellAnchor>
    <xdr:from>
      <xdr:col>39</xdr:col>
      <xdr:colOff>128999</xdr:colOff>
      <xdr:row>144</xdr:row>
      <xdr:rowOff>301434</xdr:rowOff>
    </xdr:from>
    <xdr:ext cx="1998052" cy="275717"/>
    <xdr:sp macro="" textlink="">
      <xdr:nvSpPr>
        <xdr:cNvPr id="36" name="テキスト ボックス 35"/>
        <xdr:cNvSpPr txBox="1"/>
      </xdr:nvSpPr>
      <xdr:spPr>
        <a:xfrm>
          <a:off x="8089178" y="32278220"/>
          <a:ext cx="1998052"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直接経費</a:t>
          </a:r>
          <a:r>
            <a:rPr kumimoji="1" lang="en-US" altLang="ja-JP" sz="1100"/>
            <a:t>】</a:t>
          </a:r>
          <a:endParaRPr kumimoji="1" lang="ja-JP" altLang="en-US" sz="1100"/>
        </a:p>
      </xdr:txBody>
    </xdr:sp>
    <xdr:clientData/>
  </xdr:oneCellAnchor>
  <xdr:oneCellAnchor>
    <xdr:from>
      <xdr:col>40</xdr:col>
      <xdr:colOff>75630</xdr:colOff>
      <xdr:row>148</xdr:row>
      <xdr:rowOff>58270</xdr:rowOff>
    </xdr:from>
    <xdr:ext cx="1651531" cy="563060"/>
    <xdr:sp macro="" textlink="">
      <xdr:nvSpPr>
        <xdr:cNvPr id="37" name="大かっこ 36"/>
        <xdr:cNvSpPr/>
      </xdr:nvSpPr>
      <xdr:spPr>
        <a:xfrm>
          <a:off x="8239916" y="33450199"/>
          <a:ext cx="1651531" cy="563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資料</a:t>
          </a:r>
          <a:r>
            <a:rPr kumimoji="1" lang="ja-JP" altLang="ja-JP" sz="1100">
              <a:solidFill>
                <a:schemeClr val="tx1"/>
              </a:solidFill>
              <a:effectLst/>
              <a:latin typeface="+mn-lt"/>
              <a:ea typeface="+mn-ea"/>
              <a:cs typeface="+mn-cs"/>
            </a:rPr>
            <a:t>印刷</a:t>
          </a:r>
          <a:r>
            <a:rPr kumimoji="1" lang="ja-JP" altLang="en-US" sz="1100">
              <a:solidFill>
                <a:schemeClr val="tx1"/>
              </a:solidFill>
              <a:effectLst/>
              <a:latin typeface="+mn-lt"/>
              <a:ea typeface="+mn-ea"/>
              <a:cs typeface="+mn-cs"/>
            </a:rPr>
            <a:t>、梱包</a:t>
          </a:r>
          <a:endParaRPr lang="ja-JP" altLang="ja-JP" sz="1100">
            <a:effectLst/>
          </a:endParaRPr>
        </a:p>
      </xdr:txBody>
    </xdr:sp>
    <xdr:clientData/>
  </xdr:oneCellAnchor>
  <xdr:twoCellAnchor>
    <xdr:from>
      <xdr:col>7</xdr:col>
      <xdr:colOff>21167</xdr:colOff>
      <xdr:row>152</xdr:row>
      <xdr:rowOff>74636</xdr:rowOff>
    </xdr:from>
    <xdr:to>
      <xdr:col>8</xdr:col>
      <xdr:colOff>161617</xdr:colOff>
      <xdr:row>152</xdr:row>
      <xdr:rowOff>74636</xdr:rowOff>
    </xdr:to>
    <xdr:cxnSp macro="">
      <xdr:nvCxnSpPr>
        <xdr:cNvPr id="38" name="直線コネクタ 37"/>
        <xdr:cNvCxnSpPr/>
      </xdr:nvCxnSpPr>
      <xdr:spPr>
        <a:xfrm>
          <a:off x="1449917" y="34881707"/>
          <a:ext cx="34455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198060</xdr:colOff>
      <xdr:row>152</xdr:row>
      <xdr:rowOff>85220</xdr:rowOff>
    </xdr:from>
    <xdr:to>
      <xdr:col>25</xdr:col>
      <xdr:colOff>134402</xdr:colOff>
      <xdr:row>152</xdr:row>
      <xdr:rowOff>85220</xdr:rowOff>
    </xdr:to>
    <xdr:cxnSp macro="">
      <xdr:nvCxnSpPr>
        <xdr:cNvPr id="39" name="直線コネクタ 38"/>
        <xdr:cNvCxnSpPr/>
      </xdr:nvCxnSpPr>
      <xdr:spPr>
        <a:xfrm>
          <a:off x="4892524" y="34892291"/>
          <a:ext cx="34455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10584</xdr:colOff>
      <xdr:row>157</xdr:row>
      <xdr:rowOff>224880</xdr:rowOff>
    </xdr:from>
    <xdr:to>
      <xdr:col>8</xdr:col>
      <xdr:colOff>151034</xdr:colOff>
      <xdr:row>157</xdr:row>
      <xdr:rowOff>224880</xdr:rowOff>
    </xdr:to>
    <xdr:cxnSp macro="">
      <xdr:nvCxnSpPr>
        <xdr:cNvPr id="40" name="直線コネクタ 39"/>
        <xdr:cNvCxnSpPr/>
      </xdr:nvCxnSpPr>
      <xdr:spPr>
        <a:xfrm>
          <a:off x="1439334" y="36800880"/>
          <a:ext cx="34455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4160</xdr:colOff>
      <xdr:row>144</xdr:row>
      <xdr:rowOff>81643</xdr:rowOff>
    </xdr:from>
    <xdr:to>
      <xdr:col>24</xdr:col>
      <xdr:colOff>4160</xdr:colOff>
      <xdr:row>152</xdr:row>
      <xdr:rowOff>68036</xdr:rowOff>
    </xdr:to>
    <xdr:cxnSp macro="">
      <xdr:nvCxnSpPr>
        <xdr:cNvPr id="41" name="直線コネクタ 40"/>
        <xdr:cNvCxnSpPr/>
      </xdr:nvCxnSpPr>
      <xdr:spPr>
        <a:xfrm>
          <a:off x="4902731" y="32058429"/>
          <a:ext cx="0" cy="28166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18393</xdr:colOff>
      <xdr:row>146</xdr:row>
      <xdr:rowOff>238441</xdr:rowOff>
    </xdr:from>
    <xdr:to>
      <xdr:col>25</xdr:col>
      <xdr:colOff>157520</xdr:colOff>
      <xdr:row>146</xdr:row>
      <xdr:rowOff>238441</xdr:rowOff>
    </xdr:to>
    <xdr:cxnSp macro="">
      <xdr:nvCxnSpPr>
        <xdr:cNvPr id="42" name="直線コネクタ 41"/>
        <xdr:cNvCxnSpPr/>
      </xdr:nvCxnSpPr>
      <xdr:spPr>
        <a:xfrm>
          <a:off x="4916964" y="32922798"/>
          <a:ext cx="34323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176893</xdr:colOff>
      <xdr:row>151</xdr:row>
      <xdr:rowOff>54856</xdr:rowOff>
    </xdr:from>
    <xdr:to>
      <xdr:col>22</xdr:col>
      <xdr:colOff>112857</xdr:colOff>
      <xdr:row>153</xdr:row>
      <xdr:rowOff>118812</xdr:rowOff>
    </xdr:to>
    <xdr:sp macro="" textlink="">
      <xdr:nvSpPr>
        <xdr:cNvPr id="47" name="テキスト ボックス 46"/>
        <xdr:cNvSpPr txBox="1"/>
      </xdr:nvSpPr>
      <xdr:spPr>
        <a:xfrm>
          <a:off x="1809750" y="34508142"/>
          <a:ext cx="2793464" cy="771527"/>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B.</a:t>
          </a:r>
          <a:r>
            <a:rPr kumimoji="1" lang="ja-JP" altLang="en-US" sz="1200" kern="1200">
              <a:solidFill>
                <a:schemeClr val="tx1"/>
              </a:solidFill>
              <a:latin typeface="+mn-lt"/>
              <a:ea typeface="+mn-ea"/>
              <a:cs typeface="+mn-cs"/>
            </a:rPr>
            <a:t>気象情報通信株式会社</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８</a:t>
          </a:r>
          <a:r>
            <a:rPr kumimoji="1" lang="ja-JP" altLang="ja-JP" sz="1200" kern="1200">
              <a:solidFill>
                <a:schemeClr val="tx1"/>
              </a:solidFill>
              <a:latin typeface="+mn-lt"/>
              <a:ea typeface="+mn-ea"/>
              <a:cs typeface="+mn-cs"/>
            </a:rPr>
            <a:t>百万円</a:t>
          </a:r>
        </a:p>
      </xdr:txBody>
    </xdr:sp>
    <xdr:clientData/>
  </xdr:twoCellAnchor>
  <xdr:oneCellAnchor>
    <xdr:from>
      <xdr:col>10</xdr:col>
      <xdr:colOff>80426</xdr:colOff>
      <xdr:row>150</xdr:row>
      <xdr:rowOff>122464</xdr:rowOff>
    </xdr:from>
    <xdr:ext cx="1998052" cy="275717"/>
    <xdr:sp macro="" textlink="">
      <xdr:nvSpPr>
        <xdr:cNvPr id="48" name="テキスト ボックス 47"/>
        <xdr:cNvSpPr txBox="1"/>
      </xdr:nvSpPr>
      <xdr:spPr>
        <a:xfrm>
          <a:off x="2121497" y="34221964"/>
          <a:ext cx="1998052"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総合評価入札・請負</a:t>
          </a:r>
          <a:r>
            <a:rPr kumimoji="1" lang="en-US" altLang="ja-JP" sz="1100"/>
            <a:t>】</a:t>
          </a:r>
          <a:endParaRPr kumimoji="1" lang="ja-JP" altLang="en-US" sz="1100"/>
        </a:p>
      </xdr:txBody>
    </xdr:sp>
    <xdr:clientData/>
  </xdr:oneCellAnchor>
  <xdr:oneCellAnchor>
    <xdr:from>
      <xdr:col>8</xdr:col>
      <xdr:colOff>190500</xdr:colOff>
      <xdr:row>153</xdr:row>
      <xdr:rowOff>204107</xdr:rowOff>
    </xdr:from>
    <xdr:ext cx="2715682" cy="563060"/>
    <xdr:sp macro="" textlink="">
      <xdr:nvSpPr>
        <xdr:cNvPr id="49" name="大かっこ 48"/>
        <xdr:cNvSpPr/>
      </xdr:nvSpPr>
      <xdr:spPr>
        <a:xfrm>
          <a:off x="1823357" y="35364964"/>
          <a:ext cx="2715682" cy="563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熱中症対策に係る普及啓発に関する調査・検討等</a:t>
          </a:r>
          <a:endParaRPr kumimoji="1" lang="en-US" altLang="ja-JP" sz="1100">
            <a:solidFill>
              <a:schemeClr val="tx1"/>
            </a:solidFill>
            <a:effectLst/>
            <a:latin typeface="+mn-lt"/>
            <a:ea typeface="+mn-ea"/>
            <a:cs typeface="+mn-cs"/>
          </a:endParaRPr>
        </a:p>
      </xdr:txBody>
    </xdr:sp>
    <xdr:clientData/>
  </xdr:oneCellAnchor>
  <xdr:twoCellAnchor>
    <xdr:from>
      <xdr:col>8</xdr:col>
      <xdr:colOff>163286</xdr:colOff>
      <xdr:row>156</xdr:row>
      <xdr:rowOff>204536</xdr:rowOff>
    </xdr:from>
    <xdr:to>
      <xdr:col>23</xdr:col>
      <xdr:colOff>54429</xdr:colOff>
      <xdr:row>158</xdr:row>
      <xdr:rowOff>268491</xdr:rowOff>
    </xdr:to>
    <xdr:sp macro="" textlink="">
      <xdr:nvSpPr>
        <xdr:cNvPr id="50" name="テキスト ボックス 49"/>
        <xdr:cNvSpPr txBox="1"/>
      </xdr:nvSpPr>
      <xdr:spPr>
        <a:xfrm>
          <a:off x="1796143" y="36426750"/>
          <a:ext cx="2952750" cy="771527"/>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C.</a:t>
          </a:r>
          <a:r>
            <a:rPr kumimoji="1" lang="ja-JP" altLang="en-US" sz="1200" kern="1200">
              <a:solidFill>
                <a:schemeClr val="tx1"/>
              </a:solidFill>
              <a:latin typeface="+mn-lt"/>
              <a:ea typeface="+mn-ea"/>
              <a:cs typeface="+mn-cs"/>
            </a:rPr>
            <a:t>一般社団法人日本エンパワーメント</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コンソーシアム</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８</a:t>
          </a:r>
          <a:r>
            <a:rPr kumimoji="1" lang="ja-JP" altLang="ja-JP" sz="1200" kern="1200">
              <a:solidFill>
                <a:schemeClr val="tx1"/>
              </a:solidFill>
              <a:latin typeface="+mn-lt"/>
              <a:ea typeface="+mn-ea"/>
              <a:cs typeface="+mn-cs"/>
            </a:rPr>
            <a:t>百万円</a:t>
          </a:r>
        </a:p>
      </xdr:txBody>
    </xdr:sp>
    <xdr:clientData/>
  </xdr:twoCellAnchor>
  <xdr:oneCellAnchor>
    <xdr:from>
      <xdr:col>10</xdr:col>
      <xdr:colOff>107640</xdr:colOff>
      <xdr:row>155</xdr:row>
      <xdr:rowOff>272143</xdr:rowOff>
    </xdr:from>
    <xdr:ext cx="1998052" cy="275717"/>
    <xdr:sp macro="" textlink="">
      <xdr:nvSpPr>
        <xdr:cNvPr id="51" name="テキスト ボックス 50"/>
        <xdr:cNvSpPr txBox="1"/>
      </xdr:nvSpPr>
      <xdr:spPr>
        <a:xfrm>
          <a:off x="2148711" y="36140572"/>
          <a:ext cx="1998052"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企画競争・請負</a:t>
          </a:r>
          <a:r>
            <a:rPr kumimoji="1" lang="en-US" altLang="ja-JP" sz="1100"/>
            <a:t>】</a:t>
          </a:r>
          <a:endParaRPr kumimoji="1" lang="ja-JP" altLang="en-US" sz="1100"/>
        </a:p>
      </xdr:txBody>
    </xdr:sp>
    <xdr:clientData/>
  </xdr:oneCellAnchor>
  <xdr:oneCellAnchor>
    <xdr:from>
      <xdr:col>8</xdr:col>
      <xdr:colOff>198059</xdr:colOff>
      <xdr:row>159</xdr:row>
      <xdr:rowOff>1</xdr:rowOff>
    </xdr:from>
    <xdr:ext cx="2715682" cy="563060"/>
    <xdr:sp macro="" textlink="">
      <xdr:nvSpPr>
        <xdr:cNvPr id="52" name="大かっこ 51"/>
        <xdr:cNvSpPr/>
      </xdr:nvSpPr>
      <xdr:spPr>
        <a:xfrm>
          <a:off x="1830916" y="37283572"/>
          <a:ext cx="2715682" cy="563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熱中症予防強化月間における普及啓発の実施</a:t>
          </a:r>
          <a:endParaRPr kumimoji="1" lang="en-US" altLang="ja-JP" sz="1100">
            <a:solidFill>
              <a:schemeClr val="tx1"/>
            </a:solidFill>
            <a:effectLst/>
            <a:latin typeface="+mn-lt"/>
            <a:ea typeface="+mn-ea"/>
            <a:cs typeface="+mn-cs"/>
          </a:endParaRPr>
        </a:p>
      </xdr:txBody>
    </xdr:sp>
    <xdr:clientData/>
  </xdr:oneCellAnchor>
  <xdr:oneCellAnchor>
    <xdr:from>
      <xdr:col>8</xdr:col>
      <xdr:colOff>40817</xdr:colOff>
      <xdr:row>180</xdr:row>
      <xdr:rowOff>149677</xdr:rowOff>
    </xdr:from>
    <xdr:ext cx="3578678" cy="925285"/>
    <xdr:sp macro="" textlink="">
      <xdr:nvSpPr>
        <xdr:cNvPr id="65" name="テキスト ボックス 64"/>
        <xdr:cNvSpPr txBox="1"/>
      </xdr:nvSpPr>
      <xdr:spPr>
        <a:xfrm>
          <a:off x="1673674" y="46250677"/>
          <a:ext cx="3578678" cy="925285"/>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0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8</xdr:col>
      <xdr:colOff>27210</xdr:colOff>
      <xdr:row>193</xdr:row>
      <xdr:rowOff>244927</xdr:rowOff>
    </xdr:from>
    <xdr:ext cx="3578678" cy="925285"/>
    <xdr:sp macro="" textlink="">
      <xdr:nvSpPr>
        <xdr:cNvPr id="67" name="テキスト ボックス 66"/>
        <xdr:cNvSpPr txBox="1"/>
      </xdr:nvSpPr>
      <xdr:spPr>
        <a:xfrm>
          <a:off x="1660067" y="50400856"/>
          <a:ext cx="3578678" cy="925285"/>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0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30</xdr:col>
      <xdr:colOff>163280</xdr:colOff>
      <xdr:row>193</xdr:row>
      <xdr:rowOff>163284</xdr:rowOff>
    </xdr:from>
    <xdr:ext cx="3578678" cy="925285"/>
    <xdr:sp macro="" textlink="">
      <xdr:nvSpPr>
        <xdr:cNvPr id="68" name="テキスト ボックス 67"/>
        <xdr:cNvSpPr txBox="1"/>
      </xdr:nvSpPr>
      <xdr:spPr>
        <a:xfrm>
          <a:off x="6286494" y="50414463"/>
          <a:ext cx="3578678" cy="925285"/>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0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8</xdr:col>
      <xdr:colOff>40817</xdr:colOff>
      <xdr:row>206</xdr:row>
      <xdr:rowOff>176894</xdr:rowOff>
    </xdr:from>
    <xdr:ext cx="3578678" cy="925285"/>
    <xdr:sp macro="" textlink="">
      <xdr:nvSpPr>
        <xdr:cNvPr id="69" name="テキスト ボックス 68"/>
        <xdr:cNvSpPr txBox="1"/>
      </xdr:nvSpPr>
      <xdr:spPr>
        <a:xfrm>
          <a:off x="1673674" y="54564644"/>
          <a:ext cx="3578678" cy="925285"/>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0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90" zoomScaleNormal="70" zoomScaleSheetLayoutView="90" zoomScalePageLayoutView="85" workbookViewId="0">
      <selection activeCell="G6" sqref="G6:X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5" t="s">
        <v>0</v>
      </c>
      <c r="AK2" s="485"/>
      <c r="AL2" s="485"/>
      <c r="AM2" s="485"/>
      <c r="AN2" s="485"/>
      <c r="AO2" s="485"/>
      <c r="AP2" s="485"/>
      <c r="AQ2" s="97" t="s">
        <v>373</v>
      </c>
      <c r="AR2" s="97"/>
      <c r="AS2" s="59" t="str">
        <f>IF(OR(AQ2="　", AQ2=""), "", "-")</f>
        <v/>
      </c>
      <c r="AT2" s="98">
        <v>309</v>
      </c>
      <c r="AU2" s="98"/>
      <c r="AV2" s="60" t="str">
        <f>IF(AW2="", "", "-")</f>
        <v/>
      </c>
      <c r="AW2" s="102"/>
      <c r="AX2" s="102"/>
    </row>
    <row r="3" spans="1:50" ht="21" customHeight="1" thickBot="1" x14ac:dyDescent="0.2">
      <c r="A3" s="291" t="s">
        <v>215</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35" t="s">
        <v>89</v>
      </c>
      <c r="AJ3" s="293" t="s">
        <v>374</v>
      </c>
      <c r="AK3" s="293"/>
      <c r="AL3" s="293"/>
      <c r="AM3" s="293"/>
      <c r="AN3" s="293"/>
      <c r="AO3" s="293"/>
      <c r="AP3" s="293"/>
      <c r="AQ3" s="293"/>
      <c r="AR3" s="293"/>
      <c r="AS3" s="293"/>
      <c r="AT3" s="293"/>
      <c r="AU3" s="293"/>
      <c r="AV3" s="293"/>
      <c r="AW3" s="293"/>
      <c r="AX3" s="36" t="s">
        <v>90</v>
      </c>
    </row>
    <row r="4" spans="1:50" ht="24.75" customHeight="1" x14ac:dyDescent="0.15">
      <c r="A4" s="513" t="s">
        <v>30</v>
      </c>
      <c r="B4" s="514"/>
      <c r="C4" s="514"/>
      <c r="D4" s="514"/>
      <c r="E4" s="514"/>
      <c r="F4" s="514"/>
      <c r="G4" s="487" t="s">
        <v>375</v>
      </c>
      <c r="H4" s="488"/>
      <c r="I4" s="488"/>
      <c r="J4" s="488"/>
      <c r="K4" s="488"/>
      <c r="L4" s="488"/>
      <c r="M4" s="488"/>
      <c r="N4" s="488"/>
      <c r="O4" s="488"/>
      <c r="P4" s="488"/>
      <c r="Q4" s="488"/>
      <c r="R4" s="488"/>
      <c r="S4" s="488"/>
      <c r="T4" s="488"/>
      <c r="U4" s="488"/>
      <c r="V4" s="488"/>
      <c r="W4" s="488"/>
      <c r="X4" s="488"/>
      <c r="Y4" s="489" t="s">
        <v>1</v>
      </c>
      <c r="Z4" s="490"/>
      <c r="AA4" s="490"/>
      <c r="AB4" s="490"/>
      <c r="AC4" s="490"/>
      <c r="AD4" s="491"/>
      <c r="AE4" s="492" t="s">
        <v>376</v>
      </c>
      <c r="AF4" s="493"/>
      <c r="AG4" s="493"/>
      <c r="AH4" s="493"/>
      <c r="AI4" s="493"/>
      <c r="AJ4" s="493"/>
      <c r="AK4" s="493"/>
      <c r="AL4" s="493"/>
      <c r="AM4" s="493"/>
      <c r="AN4" s="493"/>
      <c r="AO4" s="493"/>
      <c r="AP4" s="494"/>
      <c r="AQ4" s="495" t="s">
        <v>2</v>
      </c>
      <c r="AR4" s="490"/>
      <c r="AS4" s="490"/>
      <c r="AT4" s="490"/>
      <c r="AU4" s="490"/>
      <c r="AV4" s="490"/>
      <c r="AW4" s="490"/>
      <c r="AX4" s="496"/>
    </row>
    <row r="5" spans="1:50" ht="30" customHeight="1" x14ac:dyDescent="0.15">
      <c r="A5" s="497" t="s">
        <v>92</v>
      </c>
      <c r="B5" s="498"/>
      <c r="C5" s="498"/>
      <c r="D5" s="498"/>
      <c r="E5" s="498"/>
      <c r="F5" s="499"/>
      <c r="G5" s="319" t="s">
        <v>212</v>
      </c>
      <c r="H5" s="320"/>
      <c r="I5" s="320"/>
      <c r="J5" s="320"/>
      <c r="K5" s="320"/>
      <c r="L5" s="320"/>
      <c r="M5" s="321" t="s">
        <v>91</v>
      </c>
      <c r="N5" s="322"/>
      <c r="O5" s="322"/>
      <c r="P5" s="322"/>
      <c r="Q5" s="322"/>
      <c r="R5" s="323"/>
      <c r="S5" s="324" t="s">
        <v>156</v>
      </c>
      <c r="T5" s="320"/>
      <c r="U5" s="320"/>
      <c r="V5" s="320"/>
      <c r="W5" s="320"/>
      <c r="X5" s="325"/>
      <c r="Y5" s="504" t="s">
        <v>3</v>
      </c>
      <c r="Z5" s="505"/>
      <c r="AA5" s="505"/>
      <c r="AB5" s="505"/>
      <c r="AC5" s="505"/>
      <c r="AD5" s="506"/>
      <c r="AE5" s="507" t="s">
        <v>377</v>
      </c>
      <c r="AF5" s="508"/>
      <c r="AG5" s="508"/>
      <c r="AH5" s="508"/>
      <c r="AI5" s="508"/>
      <c r="AJ5" s="508"/>
      <c r="AK5" s="508"/>
      <c r="AL5" s="508"/>
      <c r="AM5" s="508"/>
      <c r="AN5" s="508"/>
      <c r="AO5" s="508"/>
      <c r="AP5" s="509"/>
      <c r="AQ5" s="510" t="s">
        <v>454</v>
      </c>
      <c r="AR5" s="511"/>
      <c r="AS5" s="511"/>
      <c r="AT5" s="511"/>
      <c r="AU5" s="511"/>
      <c r="AV5" s="511"/>
      <c r="AW5" s="511"/>
      <c r="AX5" s="512"/>
    </row>
    <row r="6" spans="1:50" ht="39" customHeight="1" x14ac:dyDescent="0.15">
      <c r="A6" s="515" t="s">
        <v>4</v>
      </c>
      <c r="B6" s="516"/>
      <c r="C6" s="516"/>
      <c r="D6" s="516"/>
      <c r="E6" s="516"/>
      <c r="F6" s="516"/>
      <c r="G6" s="517" t="str">
        <f>入力規則等!F39</f>
        <v>一般会計</v>
      </c>
      <c r="H6" s="518"/>
      <c r="I6" s="518"/>
      <c r="J6" s="518"/>
      <c r="K6" s="518"/>
      <c r="L6" s="518"/>
      <c r="M6" s="518"/>
      <c r="N6" s="518"/>
      <c r="O6" s="518"/>
      <c r="P6" s="518"/>
      <c r="Q6" s="518"/>
      <c r="R6" s="518"/>
      <c r="S6" s="518"/>
      <c r="T6" s="518"/>
      <c r="U6" s="518"/>
      <c r="V6" s="518"/>
      <c r="W6" s="518"/>
      <c r="X6" s="518"/>
      <c r="Y6" s="519" t="s">
        <v>56</v>
      </c>
      <c r="Z6" s="520"/>
      <c r="AA6" s="520"/>
      <c r="AB6" s="520"/>
      <c r="AC6" s="520"/>
      <c r="AD6" s="521"/>
      <c r="AE6" s="522" t="s">
        <v>378</v>
      </c>
      <c r="AF6" s="522"/>
      <c r="AG6" s="522"/>
      <c r="AH6" s="522"/>
      <c r="AI6" s="522"/>
      <c r="AJ6" s="522"/>
      <c r="AK6" s="522"/>
      <c r="AL6" s="522"/>
      <c r="AM6" s="522"/>
      <c r="AN6" s="522"/>
      <c r="AO6" s="522"/>
      <c r="AP6" s="522"/>
      <c r="AQ6" s="115"/>
      <c r="AR6" s="115"/>
      <c r="AS6" s="115"/>
      <c r="AT6" s="115"/>
      <c r="AU6" s="115"/>
      <c r="AV6" s="115"/>
      <c r="AW6" s="115"/>
      <c r="AX6" s="523"/>
    </row>
    <row r="7" spans="1:50" ht="49.5" customHeight="1" x14ac:dyDescent="0.15">
      <c r="A7" s="443" t="s">
        <v>25</v>
      </c>
      <c r="B7" s="444"/>
      <c r="C7" s="444"/>
      <c r="D7" s="444"/>
      <c r="E7" s="444"/>
      <c r="F7" s="444"/>
      <c r="G7" s="445" t="s">
        <v>441</v>
      </c>
      <c r="H7" s="446"/>
      <c r="I7" s="446"/>
      <c r="J7" s="446"/>
      <c r="K7" s="446"/>
      <c r="L7" s="446"/>
      <c r="M7" s="446"/>
      <c r="N7" s="446"/>
      <c r="O7" s="446"/>
      <c r="P7" s="446"/>
      <c r="Q7" s="446"/>
      <c r="R7" s="446"/>
      <c r="S7" s="446"/>
      <c r="T7" s="446"/>
      <c r="U7" s="446"/>
      <c r="V7" s="447"/>
      <c r="W7" s="447"/>
      <c r="X7" s="447"/>
      <c r="Y7" s="448" t="s">
        <v>5</v>
      </c>
      <c r="Z7" s="387"/>
      <c r="AA7" s="387"/>
      <c r="AB7" s="387"/>
      <c r="AC7" s="387"/>
      <c r="AD7" s="389"/>
      <c r="AE7" s="449" t="s">
        <v>379</v>
      </c>
      <c r="AF7" s="450"/>
      <c r="AG7" s="450"/>
      <c r="AH7" s="450"/>
      <c r="AI7" s="450"/>
      <c r="AJ7" s="450"/>
      <c r="AK7" s="450"/>
      <c r="AL7" s="450"/>
      <c r="AM7" s="450"/>
      <c r="AN7" s="450"/>
      <c r="AO7" s="450"/>
      <c r="AP7" s="450"/>
      <c r="AQ7" s="450"/>
      <c r="AR7" s="450"/>
      <c r="AS7" s="450"/>
      <c r="AT7" s="450"/>
      <c r="AU7" s="450"/>
      <c r="AV7" s="450"/>
      <c r="AW7" s="450"/>
      <c r="AX7" s="451"/>
    </row>
    <row r="8" spans="1:50" ht="52.5" customHeight="1" x14ac:dyDescent="0.15">
      <c r="A8" s="349" t="s">
        <v>307</v>
      </c>
      <c r="B8" s="350"/>
      <c r="C8" s="350"/>
      <c r="D8" s="350"/>
      <c r="E8" s="350"/>
      <c r="F8" s="351"/>
      <c r="G8" s="346" t="str">
        <f>入力規則等!A26</f>
        <v/>
      </c>
      <c r="H8" s="347"/>
      <c r="I8" s="347"/>
      <c r="J8" s="347"/>
      <c r="K8" s="347"/>
      <c r="L8" s="347"/>
      <c r="M8" s="347"/>
      <c r="N8" s="347"/>
      <c r="O8" s="347"/>
      <c r="P8" s="347"/>
      <c r="Q8" s="347"/>
      <c r="R8" s="347"/>
      <c r="S8" s="347"/>
      <c r="T8" s="347"/>
      <c r="U8" s="347"/>
      <c r="V8" s="347"/>
      <c r="W8" s="347"/>
      <c r="X8" s="348"/>
      <c r="Y8" s="524" t="s">
        <v>78</v>
      </c>
      <c r="Z8" s="524"/>
      <c r="AA8" s="524"/>
      <c r="AB8" s="524"/>
      <c r="AC8" s="524"/>
      <c r="AD8" s="524"/>
      <c r="AE8" s="478" t="str">
        <f>入力規則等!K13</f>
        <v>その他の事項経費</v>
      </c>
      <c r="AF8" s="479"/>
      <c r="AG8" s="479"/>
      <c r="AH8" s="479"/>
      <c r="AI8" s="479"/>
      <c r="AJ8" s="479"/>
      <c r="AK8" s="479"/>
      <c r="AL8" s="479"/>
      <c r="AM8" s="479"/>
      <c r="AN8" s="479"/>
      <c r="AO8" s="479"/>
      <c r="AP8" s="479"/>
      <c r="AQ8" s="479"/>
      <c r="AR8" s="479"/>
      <c r="AS8" s="479"/>
      <c r="AT8" s="479"/>
      <c r="AU8" s="479"/>
      <c r="AV8" s="479"/>
      <c r="AW8" s="479"/>
      <c r="AX8" s="480"/>
    </row>
    <row r="9" spans="1:50" ht="69" customHeight="1" x14ac:dyDescent="0.15">
      <c r="A9" s="452" t="s">
        <v>26</v>
      </c>
      <c r="B9" s="453"/>
      <c r="C9" s="453"/>
      <c r="D9" s="453"/>
      <c r="E9" s="453"/>
      <c r="F9" s="453"/>
      <c r="G9" s="481" t="s">
        <v>380</v>
      </c>
      <c r="H9" s="482"/>
      <c r="I9" s="482"/>
      <c r="J9" s="482"/>
      <c r="K9" s="482"/>
      <c r="L9" s="482"/>
      <c r="M9" s="482"/>
      <c r="N9" s="482"/>
      <c r="O9" s="482"/>
      <c r="P9" s="482"/>
      <c r="Q9" s="482"/>
      <c r="R9" s="482"/>
      <c r="S9" s="482"/>
      <c r="T9" s="482"/>
      <c r="U9" s="482"/>
      <c r="V9" s="482"/>
      <c r="W9" s="482"/>
      <c r="X9" s="482"/>
      <c r="Y9" s="483"/>
      <c r="Z9" s="483"/>
      <c r="AA9" s="483"/>
      <c r="AB9" s="483"/>
      <c r="AC9" s="483"/>
      <c r="AD9" s="483"/>
      <c r="AE9" s="482"/>
      <c r="AF9" s="482"/>
      <c r="AG9" s="482"/>
      <c r="AH9" s="482"/>
      <c r="AI9" s="482"/>
      <c r="AJ9" s="482"/>
      <c r="AK9" s="482"/>
      <c r="AL9" s="482"/>
      <c r="AM9" s="482"/>
      <c r="AN9" s="482"/>
      <c r="AO9" s="482"/>
      <c r="AP9" s="482"/>
      <c r="AQ9" s="482"/>
      <c r="AR9" s="482"/>
      <c r="AS9" s="482"/>
      <c r="AT9" s="482"/>
      <c r="AU9" s="482"/>
      <c r="AV9" s="482"/>
      <c r="AW9" s="482"/>
      <c r="AX9" s="484"/>
    </row>
    <row r="10" spans="1:50" ht="97.5" customHeight="1" x14ac:dyDescent="0.15">
      <c r="A10" s="452" t="s">
        <v>36</v>
      </c>
      <c r="B10" s="453"/>
      <c r="C10" s="453"/>
      <c r="D10" s="453"/>
      <c r="E10" s="453"/>
      <c r="F10" s="453"/>
      <c r="G10" s="481" t="s">
        <v>381</v>
      </c>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4"/>
    </row>
    <row r="11" spans="1:50" ht="42" customHeight="1" x14ac:dyDescent="0.15">
      <c r="A11" s="452" t="s">
        <v>6</v>
      </c>
      <c r="B11" s="453"/>
      <c r="C11" s="453"/>
      <c r="D11" s="453"/>
      <c r="E11" s="453"/>
      <c r="F11" s="454"/>
      <c r="G11" s="501" t="str">
        <f>入力規則等!P10</f>
        <v>直接実施、委託・請負</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row>
    <row r="12" spans="1:50" ht="21" customHeight="1" x14ac:dyDescent="0.15">
      <c r="A12" s="455" t="s">
        <v>27</v>
      </c>
      <c r="B12" s="456"/>
      <c r="C12" s="456"/>
      <c r="D12" s="456"/>
      <c r="E12" s="456"/>
      <c r="F12" s="457"/>
      <c r="G12" s="464"/>
      <c r="H12" s="465"/>
      <c r="I12" s="465"/>
      <c r="J12" s="465"/>
      <c r="K12" s="465"/>
      <c r="L12" s="465"/>
      <c r="M12" s="465"/>
      <c r="N12" s="465"/>
      <c r="O12" s="465"/>
      <c r="P12" s="169" t="s">
        <v>69</v>
      </c>
      <c r="Q12" s="112"/>
      <c r="R12" s="112"/>
      <c r="S12" s="112"/>
      <c r="T12" s="112"/>
      <c r="U12" s="112"/>
      <c r="V12" s="165"/>
      <c r="W12" s="169" t="s">
        <v>70</v>
      </c>
      <c r="X12" s="112"/>
      <c r="Y12" s="112"/>
      <c r="Z12" s="112"/>
      <c r="AA12" s="112"/>
      <c r="AB12" s="112"/>
      <c r="AC12" s="165"/>
      <c r="AD12" s="169" t="s">
        <v>71</v>
      </c>
      <c r="AE12" s="112"/>
      <c r="AF12" s="112"/>
      <c r="AG12" s="112"/>
      <c r="AH12" s="112"/>
      <c r="AI12" s="112"/>
      <c r="AJ12" s="165"/>
      <c r="AK12" s="169" t="s">
        <v>72</v>
      </c>
      <c r="AL12" s="112"/>
      <c r="AM12" s="112"/>
      <c r="AN12" s="112"/>
      <c r="AO12" s="112"/>
      <c r="AP12" s="112"/>
      <c r="AQ12" s="165"/>
      <c r="AR12" s="169" t="s">
        <v>73</v>
      </c>
      <c r="AS12" s="112"/>
      <c r="AT12" s="112"/>
      <c r="AU12" s="112"/>
      <c r="AV12" s="112"/>
      <c r="AW12" s="112"/>
      <c r="AX12" s="468"/>
    </row>
    <row r="13" spans="1:50" ht="21" customHeight="1" x14ac:dyDescent="0.15">
      <c r="A13" s="458"/>
      <c r="B13" s="459"/>
      <c r="C13" s="459"/>
      <c r="D13" s="459"/>
      <c r="E13" s="459"/>
      <c r="F13" s="460"/>
      <c r="G13" s="469" t="s">
        <v>7</v>
      </c>
      <c r="H13" s="470"/>
      <c r="I13" s="475" t="s">
        <v>8</v>
      </c>
      <c r="J13" s="476"/>
      <c r="K13" s="476"/>
      <c r="L13" s="476"/>
      <c r="M13" s="476"/>
      <c r="N13" s="476"/>
      <c r="O13" s="477"/>
      <c r="P13" s="62">
        <v>35</v>
      </c>
      <c r="Q13" s="63"/>
      <c r="R13" s="63"/>
      <c r="S13" s="63"/>
      <c r="T13" s="63"/>
      <c r="U13" s="63"/>
      <c r="V13" s="64"/>
      <c r="W13" s="62">
        <v>35</v>
      </c>
      <c r="X13" s="63"/>
      <c r="Y13" s="63"/>
      <c r="Z13" s="63"/>
      <c r="AA13" s="63"/>
      <c r="AB13" s="63"/>
      <c r="AC13" s="64"/>
      <c r="AD13" s="62">
        <v>45</v>
      </c>
      <c r="AE13" s="63"/>
      <c r="AF13" s="63"/>
      <c r="AG13" s="63"/>
      <c r="AH13" s="63"/>
      <c r="AI13" s="63"/>
      <c r="AJ13" s="64"/>
      <c r="AK13" s="62">
        <v>45</v>
      </c>
      <c r="AL13" s="63"/>
      <c r="AM13" s="63"/>
      <c r="AN13" s="63"/>
      <c r="AO13" s="63"/>
      <c r="AP13" s="63"/>
      <c r="AQ13" s="64"/>
      <c r="AR13" s="661">
        <v>99</v>
      </c>
      <c r="AS13" s="662"/>
      <c r="AT13" s="662"/>
      <c r="AU13" s="662"/>
      <c r="AV13" s="662"/>
      <c r="AW13" s="662"/>
      <c r="AX13" s="663"/>
    </row>
    <row r="14" spans="1:50" ht="21" customHeight="1" x14ac:dyDescent="0.15">
      <c r="A14" s="458"/>
      <c r="B14" s="459"/>
      <c r="C14" s="459"/>
      <c r="D14" s="459"/>
      <c r="E14" s="459"/>
      <c r="F14" s="460"/>
      <c r="G14" s="471"/>
      <c r="H14" s="472"/>
      <c r="I14" s="337" t="s">
        <v>9</v>
      </c>
      <c r="J14" s="466"/>
      <c r="K14" s="466"/>
      <c r="L14" s="466"/>
      <c r="M14" s="466"/>
      <c r="N14" s="466"/>
      <c r="O14" s="467"/>
      <c r="P14" s="62" t="s">
        <v>441</v>
      </c>
      <c r="Q14" s="63"/>
      <c r="R14" s="63"/>
      <c r="S14" s="63"/>
      <c r="T14" s="63"/>
      <c r="U14" s="63"/>
      <c r="V14" s="64"/>
      <c r="W14" s="62" t="s">
        <v>441</v>
      </c>
      <c r="X14" s="63"/>
      <c r="Y14" s="63"/>
      <c r="Z14" s="63"/>
      <c r="AA14" s="63"/>
      <c r="AB14" s="63"/>
      <c r="AC14" s="64"/>
      <c r="AD14" s="62" t="s">
        <v>441</v>
      </c>
      <c r="AE14" s="63"/>
      <c r="AF14" s="63"/>
      <c r="AG14" s="63"/>
      <c r="AH14" s="63"/>
      <c r="AI14" s="63"/>
      <c r="AJ14" s="64"/>
      <c r="AK14" s="62" t="s">
        <v>441</v>
      </c>
      <c r="AL14" s="63"/>
      <c r="AM14" s="63"/>
      <c r="AN14" s="63"/>
      <c r="AO14" s="63"/>
      <c r="AP14" s="63"/>
      <c r="AQ14" s="64"/>
      <c r="AR14" s="659"/>
      <c r="AS14" s="659"/>
      <c r="AT14" s="659"/>
      <c r="AU14" s="659"/>
      <c r="AV14" s="659"/>
      <c r="AW14" s="659"/>
      <c r="AX14" s="660"/>
    </row>
    <row r="15" spans="1:50" ht="21" customHeight="1" x14ac:dyDescent="0.15">
      <c r="A15" s="458"/>
      <c r="B15" s="459"/>
      <c r="C15" s="459"/>
      <c r="D15" s="459"/>
      <c r="E15" s="459"/>
      <c r="F15" s="460"/>
      <c r="G15" s="471"/>
      <c r="H15" s="472"/>
      <c r="I15" s="337" t="s">
        <v>62</v>
      </c>
      <c r="J15" s="338"/>
      <c r="K15" s="338"/>
      <c r="L15" s="338"/>
      <c r="M15" s="338"/>
      <c r="N15" s="338"/>
      <c r="O15" s="339"/>
      <c r="P15" s="62" t="s">
        <v>442</v>
      </c>
      <c r="Q15" s="63"/>
      <c r="R15" s="63"/>
      <c r="S15" s="63"/>
      <c r="T15" s="63"/>
      <c r="U15" s="63"/>
      <c r="V15" s="64"/>
      <c r="W15" s="62" t="s">
        <v>443</v>
      </c>
      <c r="X15" s="63"/>
      <c r="Y15" s="63"/>
      <c r="Z15" s="63"/>
      <c r="AA15" s="63"/>
      <c r="AB15" s="63"/>
      <c r="AC15" s="64"/>
      <c r="AD15" s="62" t="s">
        <v>442</v>
      </c>
      <c r="AE15" s="63"/>
      <c r="AF15" s="63"/>
      <c r="AG15" s="63"/>
      <c r="AH15" s="63"/>
      <c r="AI15" s="63"/>
      <c r="AJ15" s="64"/>
      <c r="AK15" s="62" t="s">
        <v>442</v>
      </c>
      <c r="AL15" s="63"/>
      <c r="AM15" s="63"/>
      <c r="AN15" s="63"/>
      <c r="AO15" s="63"/>
      <c r="AP15" s="63"/>
      <c r="AQ15" s="64"/>
      <c r="AR15" s="62" t="s">
        <v>453</v>
      </c>
      <c r="AS15" s="63"/>
      <c r="AT15" s="63"/>
      <c r="AU15" s="63"/>
      <c r="AV15" s="63"/>
      <c r="AW15" s="63"/>
      <c r="AX15" s="658"/>
    </row>
    <row r="16" spans="1:50" ht="21" customHeight="1" x14ac:dyDescent="0.15">
      <c r="A16" s="458"/>
      <c r="B16" s="459"/>
      <c r="C16" s="459"/>
      <c r="D16" s="459"/>
      <c r="E16" s="459"/>
      <c r="F16" s="460"/>
      <c r="G16" s="471"/>
      <c r="H16" s="472"/>
      <c r="I16" s="337" t="s">
        <v>63</v>
      </c>
      <c r="J16" s="338"/>
      <c r="K16" s="338"/>
      <c r="L16" s="338"/>
      <c r="M16" s="338"/>
      <c r="N16" s="338"/>
      <c r="O16" s="339"/>
      <c r="P16" s="62" t="s">
        <v>441</v>
      </c>
      <c r="Q16" s="63"/>
      <c r="R16" s="63"/>
      <c r="S16" s="63"/>
      <c r="T16" s="63"/>
      <c r="U16" s="63"/>
      <c r="V16" s="64"/>
      <c r="W16" s="62" t="s">
        <v>443</v>
      </c>
      <c r="X16" s="63"/>
      <c r="Y16" s="63"/>
      <c r="Z16" s="63"/>
      <c r="AA16" s="63"/>
      <c r="AB16" s="63"/>
      <c r="AC16" s="64"/>
      <c r="AD16" s="62" t="s">
        <v>443</v>
      </c>
      <c r="AE16" s="63"/>
      <c r="AF16" s="63"/>
      <c r="AG16" s="63"/>
      <c r="AH16" s="63"/>
      <c r="AI16" s="63"/>
      <c r="AJ16" s="64"/>
      <c r="AK16" s="62" t="s">
        <v>443</v>
      </c>
      <c r="AL16" s="63"/>
      <c r="AM16" s="63"/>
      <c r="AN16" s="63"/>
      <c r="AO16" s="63"/>
      <c r="AP16" s="63"/>
      <c r="AQ16" s="64"/>
      <c r="AR16" s="438"/>
      <c r="AS16" s="439"/>
      <c r="AT16" s="439"/>
      <c r="AU16" s="439"/>
      <c r="AV16" s="439"/>
      <c r="AW16" s="439"/>
      <c r="AX16" s="440"/>
    </row>
    <row r="17" spans="1:50" ht="24.75" customHeight="1" x14ac:dyDescent="0.15">
      <c r="A17" s="458"/>
      <c r="B17" s="459"/>
      <c r="C17" s="459"/>
      <c r="D17" s="459"/>
      <c r="E17" s="459"/>
      <c r="F17" s="460"/>
      <c r="G17" s="471"/>
      <c r="H17" s="472"/>
      <c r="I17" s="337" t="s">
        <v>61</v>
      </c>
      <c r="J17" s="466"/>
      <c r="K17" s="466"/>
      <c r="L17" s="466"/>
      <c r="M17" s="466"/>
      <c r="N17" s="466"/>
      <c r="O17" s="467"/>
      <c r="P17" s="62" t="s">
        <v>441</v>
      </c>
      <c r="Q17" s="63"/>
      <c r="R17" s="63"/>
      <c r="S17" s="63"/>
      <c r="T17" s="63"/>
      <c r="U17" s="63"/>
      <c r="V17" s="64"/>
      <c r="W17" s="62" t="s">
        <v>443</v>
      </c>
      <c r="X17" s="63"/>
      <c r="Y17" s="63"/>
      <c r="Z17" s="63"/>
      <c r="AA17" s="63"/>
      <c r="AB17" s="63"/>
      <c r="AC17" s="64"/>
      <c r="AD17" s="62" t="s">
        <v>443</v>
      </c>
      <c r="AE17" s="63"/>
      <c r="AF17" s="63"/>
      <c r="AG17" s="63"/>
      <c r="AH17" s="63"/>
      <c r="AI17" s="63"/>
      <c r="AJ17" s="64"/>
      <c r="AK17" s="62" t="s">
        <v>443</v>
      </c>
      <c r="AL17" s="63"/>
      <c r="AM17" s="63"/>
      <c r="AN17" s="63"/>
      <c r="AO17" s="63"/>
      <c r="AP17" s="63"/>
      <c r="AQ17" s="64"/>
      <c r="AR17" s="441"/>
      <c r="AS17" s="441"/>
      <c r="AT17" s="441"/>
      <c r="AU17" s="441"/>
      <c r="AV17" s="441"/>
      <c r="AW17" s="441"/>
      <c r="AX17" s="442"/>
    </row>
    <row r="18" spans="1:50" ht="24.75" customHeight="1" x14ac:dyDescent="0.15">
      <c r="A18" s="458"/>
      <c r="B18" s="459"/>
      <c r="C18" s="459"/>
      <c r="D18" s="459"/>
      <c r="E18" s="459"/>
      <c r="F18" s="460"/>
      <c r="G18" s="473"/>
      <c r="H18" s="474"/>
      <c r="I18" s="340" t="s">
        <v>22</v>
      </c>
      <c r="J18" s="341"/>
      <c r="K18" s="341"/>
      <c r="L18" s="341"/>
      <c r="M18" s="341"/>
      <c r="N18" s="341"/>
      <c r="O18" s="342"/>
      <c r="P18" s="309">
        <f>SUM(P13:V17)</f>
        <v>35</v>
      </c>
      <c r="Q18" s="310"/>
      <c r="R18" s="310"/>
      <c r="S18" s="310"/>
      <c r="T18" s="310"/>
      <c r="U18" s="310"/>
      <c r="V18" s="311"/>
      <c r="W18" s="309">
        <f>SUM(W13:AC17)</f>
        <v>35</v>
      </c>
      <c r="X18" s="310"/>
      <c r="Y18" s="310"/>
      <c r="Z18" s="310"/>
      <c r="AA18" s="310"/>
      <c r="AB18" s="310"/>
      <c r="AC18" s="311"/>
      <c r="AD18" s="309">
        <f t="shared" ref="AD18" si="0">SUM(AD13:AJ17)</f>
        <v>45</v>
      </c>
      <c r="AE18" s="310"/>
      <c r="AF18" s="310"/>
      <c r="AG18" s="310"/>
      <c r="AH18" s="310"/>
      <c r="AI18" s="310"/>
      <c r="AJ18" s="311"/>
      <c r="AK18" s="309">
        <f t="shared" ref="AK18" si="1">SUM(AK13:AQ17)</f>
        <v>45</v>
      </c>
      <c r="AL18" s="310"/>
      <c r="AM18" s="310"/>
      <c r="AN18" s="310"/>
      <c r="AO18" s="310"/>
      <c r="AP18" s="310"/>
      <c r="AQ18" s="311"/>
      <c r="AR18" s="309">
        <f t="shared" ref="AR18" si="2">SUM(AR13:AX17)</f>
        <v>99</v>
      </c>
      <c r="AS18" s="310"/>
      <c r="AT18" s="310"/>
      <c r="AU18" s="310"/>
      <c r="AV18" s="310"/>
      <c r="AW18" s="310"/>
      <c r="AX18" s="312"/>
    </row>
    <row r="19" spans="1:50" ht="24.75" customHeight="1" x14ac:dyDescent="0.15">
      <c r="A19" s="458"/>
      <c r="B19" s="459"/>
      <c r="C19" s="459"/>
      <c r="D19" s="459"/>
      <c r="E19" s="459"/>
      <c r="F19" s="460"/>
      <c r="G19" s="306" t="s">
        <v>10</v>
      </c>
      <c r="H19" s="307"/>
      <c r="I19" s="307"/>
      <c r="J19" s="307"/>
      <c r="K19" s="307"/>
      <c r="L19" s="307"/>
      <c r="M19" s="307"/>
      <c r="N19" s="307"/>
      <c r="O19" s="307"/>
      <c r="P19" s="62">
        <v>13</v>
      </c>
      <c r="Q19" s="63"/>
      <c r="R19" s="63"/>
      <c r="S19" s="63"/>
      <c r="T19" s="63"/>
      <c r="U19" s="63"/>
      <c r="V19" s="64"/>
      <c r="W19" s="62">
        <v>25</v>
      </c>
      <c r="X19" s="63"/>
      <c r="Y19" s="63"/>
      <c r="Z19" s="63"/>
      <c r="AA19" s="63"/>
      <c r="AB19" s="63"/>
      <c r="AC19" s="64"/>
      <c r="AD19" s="62">
        <v>38</v>
      </c>
      <c r="AE19" s="63"/>
      <c r="AF19" s="63"/>
      <c r="AG19" s="63"/>
      <c r="AH19" s="63"/>
      <c r="AI19" s="63"/>
      <c r="AJ19" s="64"/>
      <c r="AK19" s="308"/>
      <c r="AL19" s="308"/>
      <c r="AM19" s="308"/>
      <c r="AN19" s="308"/>
      <c r="AO19" s="308"/>
      <c r="AP19" s="308"/>
      <c r="AQ19" s="308"/>
      <c r="AR19" s="308"/>
      <c r="AS19" s="308"/>
      <c r="AT19" s="308"/>
      <c r="AU19" s="308"/>
      <c r="AV19" s="308"/>
      <c r="AW19" s="308"/>
      <c r="AX19" s="313"/>
    </row>
    <row r="20" spans="1:50" ht="24.75" customHeight="1" x14ac:dyDescent="0.15">
      <c r="A20" s="461"/>
      <c r="B20" s="462"/>
      <c r="C20" s="462"/>
      <c r="D20" s="462"/>
      <c r="E20" s="462"/>
      <c r="F20" s="463"/>
      <c r="G20" s="306" t="s">
        <v>11</v>
      </c>
      <c r="H20" s="307"/>
      <c r="I20" s="307"/>
      <c r="J20" s="307"/>
      <c r="K20" s="307"/>
      <c r="L20" s="307"/>
      <c r="M20" s="307"/>
      <c r="N20" s="307"/>
      <c r="O20" s="307"/>
      <c r="P20" s="314">
        <f>IF(P18=0, "-", P19/P18)</f>
        <v>0.37142857142857144</v>
      </c>
      <c r="Q20" s="314"/>
      <c r="R20" s="314"/>
      <c r="S20" s="314"/>
      <c r="T20" s="314"/>
      <c r="U20" s="314"/>
      <c r="V20" s="314"/>
      <c r="W20" s="314">
        <f>IF(W18=0, "-", W19/W18)</f>
        <v>0.7142857142857143</v>
      </c>
      <c r="X20" s="314"/>
      <c r="Y20" s="314"/>
      <c r="Z20" s="314"/>
      <c r="AA20" s="314"/>
      <c r="AB20" s="314"/>
      <c r="AC20" s="314"/>
      <c r="AD20" s="314">
        <f>IF(AD18=0, "-", AD19/AD18)</f>
        <v>0.84444444444444444</v>
      </c>
      <c r="AE20" s="314"/>
      <c r="AF20" s="314"/>
      <c r="AG20" s="314"/>
      <c r="AH20" s="314"/>
      <c r="AI20" s="314"/>
      <c r="AJ20" s="314"/>
      <c r="AK20" s="308"/>
      <c r="AL20" s="308"/>
      <c r="AM20" s="308"/>
      <c r="AN20" s="308"/>
      <c r="AO20" s="308"/>
      <c r="AP20" s="308"/>
      <c r="AQ20" s="308"/>
      <c r="AR20" s="308"/>
      <c r="AS20" s="308"/>
      <c r="AT20" s="308"/>
      <c r="AU20" s="308"/>
      <c r="AV20" s="308"/>
      <c r="AW20" s="308"/>
      <c r="AX20" s="313"/>
    </row>
    <row r="21" spans="1:50" ht="18.75" customHeight="1" x14ac:dyDescent="0.15">
      <c r="A21" s="207" t="s">
        <v>13</v>
      </c>
      <c r="B21" s="208"/>
      <c r="C21" s="208"/>
      <c r="D21" s="208"/>
      <c r="E21" s="208"/>
      <c r="F21" s="209"/>
      <c r="G21" s="214" t="s">
        <v>318</v>
      </c>
      <c r="H21" s="215"/>
      <c r="I21" s="215"/>
      <c r="J21" s="215"/>
      <c r="K21" s="215"/>
      <c r="L21" s="215"/>
      <c r="M21" s="215"/>
      <c r="N21" s="215"/>
      <c r="O21" s="216"/>
      <c r="P21" s="234" t="s">
        <v>82</v>
      </c>
      <c r="Q21" s="215"/>
      <c r="R21" s="215"/>
      <c r="S21" s="215"/>
      <c r="T21" s="215"/>
      <c r="U21" s="215"/>
      <c r="V21" s="215"/>
      <c r="W21" s="215"/>
      <c r="X21" s="216"/>
      <c r="Y21" s="187"/>
      <c r="Z21" s="77"/>
      <c r="AA21" s="78"/>
      <c r="AB21" s="259" t="s">
        <v>12</v>
      </c>
      <c r="AC21" s="260"/>
      <c r="AD21" s="261"/>
      <c r="AE21" s="276" t="s">
        <v>69</v>
      </c>
      <c r="AF21" s="277"/>
      <c r="AG21" s="277"/>
      <c r="AH21" s="277"/>
      <c r="AI21" s="278"/>
      <c r="AJ21" s="276" t="s">
        <v>70</v>
      </c>
      <c r="AK21" s="277"/>
      <c r="AL21" s="277"/>
      <c r="AM21" s="277"/>
      <c r="AN21" s="278"/>
      <c r="AO21" s="276" t="s">
        <v>71</v>
      </c>
      <c r="AP21" s="277"/>
      <c r="AQ21" s="277"/>
      <c r="AR21" s="277"/>
      <c r="AS21" s="278"/>
      <c r="AT21" s="265" t="s">
        <v>302</v>
      </c>
      <c r="AU21" s="266"/>
      <c r="AV21" s="266"/>
      <c r="AW21" s="266"/>
      <c r="AX21" s="267"/>
    </row>
    <row r="22" spans="1:50" ht="18.75" customHeight="1" x14ac:dyDescent="0.15">
      <c r="A22" s="207"/>
      <c r="B22" s="208"/>
      <c r="C22" s="208"/>
      <c r="D22" s="208"/>
      <c r="E22" s="208"/>
      <c r="F22" s="209"/>
      <c r="G22" s="217"/>
      <c r="H22" s="99"/>
      <c r="I22" s="99"/>
      <c r="J22" s="99"/>
      <c r="K22" s="99"/>
      <c r="L22" s="99"/>
      <c r="M22" s="99"/>
      <c r="N22" s="99"/>
      <c r="O22" s="218"/>
      <c r="P22" s="235"/>
      <c r="Q22" s="99"/>
      <c r="R22" s="99"/>
      <c r="S22" s="99"/>
      <c r="T22" s="99"/>
      <c r="U22" s="99"/>
      <c r="V22" s="99"/>
      <c r="W22" s="99"/>
      <c r="X22" s="218"/>
      <c r="Y22" s="273"/>
      <c r="Z22" s="274"/>
      <c r="AA22" s="275"/>
      <c r="AB22" s="130"/>
      <c r="AC22" s="125"/>
      <c r="AD22" s="126"/>
      <c r="AE22" s="131"/>
      <c r="AF22" s="124"/>
      <c r="AG22" s="124"/>
      <c r="AH22" s="124"/>
      <c r="AI22" s="279"/>
      <c r="AJ22" s="131"/>
      <c r="AK22" s="124"/>
      <c r="AL22" s="124"/>
      <c r="AM22" s="124"/>
      <c r="AN22" s="279"/>
      <c r="AO22" s="131"/>
      <c r="AP22" s="124"/>
      <c r="AQ22" s="124"/>
      <c r="AR22" s="124"/>
      <c r="AS22" s="279"/>
      <c r="AT22" s="58"/>
      <c r="AU22" s="101" t="s">
        <v>441</v>
      </c>
      <c r="AV22" s="101"/>
      <c r="AW22" s="99" t="s">
        <v>354</v>
      </c>
      <c r="AX22" s="100"/>
    </row>
    <row r="23" spans="1:50" ht="22.5" customHeight="1" x14ac:dyDescent="0.15">
      <c r="A23" s="210"/>
      <c r="B23" s="208"/>
      <c r="C23" s="208"/>
      <c r="D23" s="208"/>
      <c r="E23" s="208"/>
      <c r="F23" s="209"/>
      <c r="G23" s="315" t="s">
        <v>382</v>
      </c>
      <c r="H23" s="282"/>
      <c r="I23" s="282"/>
      <c r="J23" s="282"/>
      <c r="K23" s="282"/>
      <c r="L23" s="282"/>
      <c r="M23" s="282"/>
      <c r="N23" s="282"/>
      <c r="O23" s="283"/>
      <c r="P23" s="248" t="s">
        <v>383</v>
      </c>
      <c r="Q23" s="189"/>
      <c r="R23" s="189"/>
      <c r="S23" s="189"/>
      <c r="T23" s="189"/>
      <c r="U23" s="189"/>
      <c r="V23" s="189"/>
      <c r="W23" s="189"/>
      <c r="X23" s="190"/>
      <c r="Y23" s="287" t="s">
        <v>14</v>
      </c>
      <c r="Z23" s="288"/>
      <c r="AA23" s="289"/>
      <c r="AB23" s="654" t="s">
        <v>384</v>
      </c>
      <c r="AC23" s="290"/>
      <c r="AD23" s="290"/>
      <c r="AE23" s="84" t="s">
        <v>444</v>
      </c>
      <c r="AF23" s="85"/>
      <c r="AG23" s="85"/>
      <c r="AH23" s="85"/>
      <c r="AI23" s="86"/>
      <c r="AJ23" s="84">
        <v>89.8</v>
      </c>
      <c r="AK23" s="85"/>
      <c r="AL23" s="85"/>
      <c r="AM23" s="85"/>
      <c r="AN23" s="86"/>
      <c r="AO23" s="84">
        <v>99.2</v>
      </c>
      <c r="AP23" s="85"/>
      <c r="AQ23" s="85"/>
      <c r="AR23" s="85"/>
      <c r="AS23" s="86"/>
      <c r="AT23" s="220"/>
      <c r="AU23" s="220"/>
      <c r="AV23" s="220"/>
      <c r="AW23" s="220"/>
      <c r="AX23" s="221"/>
    </row>
    <row r="24" spans="1:50" ht="22.5" customHeight="1" x14ac:dyDescent="0.15">
      <c r="A24" s="211"/>
      <c r="B24" s="212"/>
      <c r="C24" s="212"/>
      <c r="D24" s="212"/>
      <c r="E24" s="212"/>
      <c r="F24" s="213"/>
      <c r="G24" s="284"/>
      <c r="H24" s="285"/>
      <c r="I24" s="285"/>
      <c r="J24" s="285"/>
      <c r="K24" s="285"/>
      <c r="L24" s="285"/>
      <c r="M24" s="285"/>
      <c r="N24" s="285"/>
      <c r="O24" s="286"/>
      <c r="P24" s="270"/>
      <c r="Q24" s="270"/>
      <c r="R24" s="270"/>
      <c r="S24" s="270"/>
      <c r="T24" s="270"/>
      <c r="U24" s="270"/>
      <c r="V24" s="270"/>
      <c r="W24" s="270"/>
      <c r="X24" s="271"/>
      <c r="Y24" s="169" t="s">
        <v>65</v>
      </c>
      <c r="Z24" s="112"/>
      <c r="AA24" s="165"/>
      <c r="AB24" s="330" t="s">
        <v>16</v>
      </c>
      <c r="AC24" s="280"/>
      <c r="AD24" s="280"/>
      <c r="AE24" s="84" t="s">
        <v>445</v>
      </c>
      <c r="AF24" s="85"/>
      <c r="AG24" s="85"/>
      <c r="AH24" s="85"/>
      <c r="AI24" s="86"/>
      <c r="AJ24" s="84">
        <v>100</v>
      </c>
      <c r="AK24" s="85"/>
      <c r="AL24" s="85"/>
      <c r="AM24" s="85"/>
      <c r="AN24" s="86"/>
      <c r="AO24" s="84">
        <v>100</v>
      </c>
      <c r="AP24" s="85"/>
      <c r="AQ24" s="85"/>
      <c r="AR24" s="85"/>
      <c r="AS24" s="86"/>
      <c r="AT24" s="84" t="s">
        <v>441</v>
      </c>
      <c r="AU24" s="85"/>
      <c r="AV24" s="85"/>
      <c r="AW24" s="85"/>
      <c r="AX24" s="87"/>
    </row>
    <row r="25" spans="1:50" ht="22.5" customHeight="1" x14ac:dyDescent="0.15">
      <c r="A25" s="664"/>
      <c r="B25" s="665"/>
      <c r="C25" s="665"/>
      <c r="D25" s="665"/>
      <c r="E25" s="665"/>
      <c r="F25" s="666"/>
      <c r="G25" s="316"/>
      <c r="H25" s="317"/>
      <c r="I25" s="317"/>
      <c r="J25" s="317"/>
      <c r="K25" s="317"/>
      <c r="L25" s="317"/>
      <c r="M25" s="317"/>
      <c r="N25" s="317"/>
      <c r="O25" s="318"/>
      <c r="P25" s="191"/>
      <c r="Q25" s="191"/>
      <c r="R25" s="191"/>
      <c r="S25" s="191"/>
      <c r="T25" s="191"/>
      <c r="U25" s="191"/>
      <c r="V25" s="191"/>
      <c r="W25" s="191"/>
      <c r="X25" s="192"/>
      <c r="Y25" s="111" t="s">
        <v>15</v>
      </c>
      <c r="Z25" s="112"/>
      <c r="AA25" s="165"/>
      <c r="AB25" s="676" t="s">
        <v>358</v>
      </c>
      <c r="AC25" s="258"/>
      <c r="AD25" s="258"/>
      <c r="AE25" s="84" t="s">
        <v>444</v>
      </c>
      <c r="AF25" s="85"/>
      <c r="AG25" s="85"/>
      <c r="AH25" s="85"/>
      <c r="AI25" s="86"/>
      <c r="AJ25" s="84">
        <v>89.8</v>
      </c>
      <c r="AK25" s="85"/>
      <c r="AL25" s="85"/>
      <c r="AM25" s="85"/>
      <c r="AN25" s="86"/>
      <c r="AO25" s="84">
        <v>99.2</v>
      </c>
      <c r="AP25" s="85"/>
      <c r="AQ25" s="85"/>
      <c r="AR25" s="85"/>
      <c r="AS25" s="86"/>
      <c r="AT25" s="262"/>
      <c r="AU25" s="263"/>
      <c r="AV25" s="263"/>
      <c r="AW25" s="263"/>
      <c r="AX25" s="264"/>
    </row>
    <row r="26" spans="1:50" ht="18.75" hidden="1" customHeight="1" x14ac:dyDescent="0.15">
      <c r="A26" s="207" t="s">
        <v>13</v>
      </c>
      <c r="B26" s="208"/>
      <c r="C26" s="208"/>
      <c r="D26" s="208"/>
      <c r="E26" s="208"/>
      <c r="F26" s="209"/>
      <c r="G26" s="214" t="s">
        <v>318</v>
      </c>
      <c r="H26" s="215"/>
      <c r="I26" s="215"/>
      <c r="J26" s="215"/>
      <c r="K26" s="215"/>
      <c r="L26" s="215"/>
      <c r="M26" s="215"/>
      <c r="N26" s="215"/>
      <c r="O26" s="216"/>
      <c r="P26" s="234" t="s">
        <v>82</v>
      </c>
      <c r="Q26" s="215"/>
      <c r="R26" s="215"/>
      <c r="S26" s="215"/>
      <c r="T26" s="215"/>
      <c r="U26" s="215"/>
      <c r="V26" s="215"/>
      <c r="W26" s="215"/>
      <c r="X26" s="216"/>
      <c r="Y26" s="187"/>
      <c r="Z26" s="77"/>
      <c r="AA26" s="78"/>
      <c r="AB26" s="259" t="s">
        <v>12</v>
      </c>
      <c r="AC26" s="260"/>
      <c r="AD26" s="261"/>
      <c r="AE26" s="276" t="s">
        <v>69</v>
      </c>
      <c r="AF26" s="277"/>
      <c r="AG26" s="277"/>
      <c r="AH26" s="277"/>
      <c r="AI26" s="278"/>
      <c r="AJ26" s="276" t="s">
        <v>70</v>
      </c>
      <c r="AK26" s="277"/>
      <c r="AL26" s="277"/>
      <c r="AM26" s="277"/>
      <c r="AN26" s="278"/>
      <c r="AO26" s="276" t="s">
        <v>71</v>
      </c>
      <c r="AP26" s="277"/>
      <c r="AQ26" s="277"/>
      <c r="AR26" s="277"/>
      <c r="AS26" s="278"/>
      <c r="AT26" s="655" t="s">
        <v>302</v>
      </c>
      <c r="AU26" s="656"/>
      <c r="AV26" s="656"/>
      <c r="AW26" s="656"/>
      <c r="AX26" s="657"/>
    </row>
    <row r="27" spans="1:50" ht="18.75" hidden="1" customHeight="1" x14ac:dyDescent="0.15">
      <c r="A27" s="207"/>
      <c r="B27" s="208"/>
      <c r="C27" s="208"/>
      <c r="D27" s="208"/>
      <c r="E27" s="208"/>
      <c r="F27" s="209"/>
      <c r="G27" s="217"/>
      <c r="H27" s="99"/>
      <c r="I27" s="99"/>
      <c r="J27" s="99"/>
      <c r="K27" s="99"/>
      <c r="L27" s="99"/>
      <c r="M27" s="99"/>
      <c r="N27" s="99"/>
      <c r="O27" s="218"/>
      <c r="P27" s="235"/>
      <c r="Q27" s="99"/>
      <c r="R27" s="99"/>
      <c r="S27" s="99"/>
      <c r="T27" s="99"/>
      <c r="U27" s="99"/>
      <c r="V27" s="99"/>
      <c r="W27" s="99"/>
      <c r="X27" s="218"/>
      <c r="Y27" s="273"/>
      <c r="Z27" s="274"/>
      <c r="AA27" s="275"/>
      <c r="AB27" s="130"/>
      <c r="AC27" s="125"/>
      <c r="AD27" s="126"/>
      <c r="AE27" s="131"/>
      <c r="AF27" s="124"/>
      <c r="AG27" s="124"/>
      <c r="AH27" s="124"/>
      <c r="AI27" s="279"/>
      <c r="AJ27" s="131"/>
      <c r="AK27" s="124"/>
      <c r="AL27" s="124"/>
      <c r="AM27" s="124"/>
      <c r="AN27" s="279"/>
      <c r="AO27" s="131"/>
      <c r="AP27" s="124"/>
      <c r="AQ27" s="124"/>
      <c r="AR27" s="124"/>
      <c r="AS27" s="279"/>
      <c r="AT27" s="58"/>
      <c r="AU27" s="101"/>
      <c r="AV27" s="101"/>
      <c r="AW27" s="99" t="s">
        <v>354</v>
      </c>
      <c r="AX27" s="100"/>
    </row>
    <row r="28" spans="1:50" ht="22.5" hidden="1" customHeight="1" x14ac:dyDescent="0.15">
      <c r="A28" s="210"/>
      <c r="B28" s="208"/>
      <c r="C28" s="208"/>
      <c r="D28" s="208"/>
      <c r="E28" s="208"/>
      <c r="F28" s="209"/>
      <c r="G28" s="315"/>
      <c r="H28" s="282"/>
      <c r="I28" s="282"/>
      <c r="J28" s="282"/>
      <c r="K28" s="282"/>
      <c r="L28" s="282"/>
      <c r="M28" s="282"/>
      <c r="N28" s="282"/>
      <c r="O28" s="283"/>
      <c r="P28" s="248"/>
      <c r="Q28" s="189"/>
      <c r="R28" s="189"/>
      <c r="S28" s="189"/>
      <c r="T28" s="189"/>
      <c r="U28" s="189"/>
      <c r="V28" s="189"/>
      <c r="W28" s="189"/>
      <c r="X28" s="190"/>
      <c r="Y28" s="287" t="s">
        <v>14</v>
      </c>
      <c r="Z28" s="288"/>
      <c r="AA28" s="289"/>
      <c r="AB28" s="290"/>
      <c r="AC28" s="290"/>
      <c r="AD28" s="290"/>
      <c r="AE28" s="84"/>
      <c r="AF28" s="85"/>
      <c r="AG28" s="85"/>
      <c r="AH28" s="85"/>
      <c r="AI28" s="86"/>
      <c r="AJ28" s="84"/>
      <c r="AK28" s="85"/>
      <c r="AL28" s="85"/>
      <c r="AM28" s="85"/>
      <c r="AN28" s="86"/>
      <c r="AO28" s="84"/>
      <c r="AP28" s="85"/>
      <c r="AQ28" s="85"/>
      <c r="AR28" s="85"/>
      <c r="AS28" s="86"/>
      <c r="AT28" s="220"/>
      <c r="AU28" s="220"/>
      <c r="AV28" s="220"/>
      <c r="AW28" s="220"/>
      <c r="AX28" s="221"/>
    </row>
    <row r="29" spans="1:50" ht="22.5" hidden="1" customHeight="1" x14ac:dyDescent="0.15">
      <c r="A29" s="211"/>
      <c r="B29" s="212"/>
      <c r="C29" s="212"/>
      <c r="D29" s="212"/>
      <c r="E29" s="212"/>
      <c r="F29" s="213"/>
      <c r="G29" s="284"/>
      <c r="H29" s="285"/>
      <c r="I29" s="285"/>
      <c r="J29" s="285"/>
      <c r="K29" s="285"/>
      <c r="L29" s="285"/>
      <c r="M29" s="285"/>
      <c r="N29" s="285"/>
      <c r="O29" s="286"/>
      <c r="P29" s="270"/>
      <c r="Q29" s="270"/>
      <c r="R29" s="270"/>
      <c r="S29" s="270"/>
      <c r="T29" s="270"/>
      <c r="U29" s="270"/>
      <c r="V29" s="270"/>
      <c r="W29" s="270"/>
      <c r="X29" s="271"/>
      <c r="Y29" s="169" t="s">
        <v>65</v>
      </c>
      <c r="Z29" s="112"/>
      <c r="AA29" s="165"/>
      <c r="AB29" s="280"/>
      <c r="AC29" s="280"/>
      <c r="AD29" s="280"/>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4"/>
      <c r="B30" s="665"/>
      <c r="C30" s="665"/>
      <c r="D30" s="665"/>
      <c r="E30" s="665"/>
      <c r="F30" s="666"/>
      <c r="G30" s="316"/>
      <c r="H30" s="317"/>
      <c r="I30" s="317"/>
      <c r="J30" s="317"/>
      <c r="K30" s="317"/>
      <c r="L30" s="317"/>
      <c r="M30" s="317"/>
      <c r="N30" s="317"/>
      <c r="O30" s="318"/>
      <c r="P30" s="191"/>
      <c r="Q30" s="191"/>
      <c r="R30" s="191"/>
      <c r="S30" s="191"/>
      <c r="T30" s="191"/>
      <c r="U30" s="191"/>
      <c r="V30" s="191"/>
      <c r="W30" s="191"/>
      <c r="X30" s="192"/>
      <c r="Y30" s="111" t="s">
        <v>15</v>
      </c>
      <c r="Z30" s="112"/>
      <c r="AA30" s="165"/>
      <c r="AB30" s="258" t="s">
        <v>16</v>
      </c>
      <c r="AC30" s="258"/>
      <c r="AD30" s="258"/>
      <c r="AE30" s="84"/>
      <c r="AF30" s="85"/>
      <c r="AG30" s="85"/>
      <c r="AH30" s="85"/>
      <c r="AI30" s="86"/>
      <c r="AJ30" s="84"/>
      <c r="AK30" s="85"/>
      <c r="AL30" s="85"/>
      <c r="AM30" s="85"/>
      <c r="AN30" s="86"/>
      <c r="AO30" s="84"/>
      <c r="AP30" s="85"/>
      <c r="AQ30" s="85"/>
      <c r="AR30" s="85"/>
      <c r="AS30" s="86"/>
      <c r="AT30" s="262"/>
      <c r="AU30" s="263"/>
      <c r="AV30" s="263"/>
      <c r="AW30" s="263"/>
      <c r="AX30" s="264"/>
    </row>
    <row r="31" spans="1:50" ht="18.75" hidden="1" customHeight="1" x14ac:dyDescent="0.15">
      <c r="A31" s="207" t="s">
        <v>13</v>
      </c>
      <c r="B31" s="208"/>
      <c r="C31" s="208"/>
      <c r="D31" s="208"/>
      <c r="E31" s="208"/>
      <c r="F31" s="209"/>
      <c r="G31" s="214" t="s">
        <v>318</v>
      </c>
      <c r="H31" s="215"/>
      <c r="I31" s="215"/>
      <c r="J31" s="215"/>
      <c r="K31" s="215"/>
      <c r="L31" s="215"/>
      <c r="M31" s="215"/>
      <c r="N31" s="215"/>
      <c r="O31" s="216"/>
      <c r="P31" s="234" t="s">
        <v>82</v>
      </c>
      <c r="Q31" s="215"/>
      <c r="R31" s="215"/>
      <c r="S31" s="215"/>
      <c r="T31" s="215"/>
      <c r="U31" s="215"/>
      <c r="V31" s="215"/>
      <c r="W31" s="215"/>
      <c r="X31" s="216"/>
      <c r="Y31" s="187"/>
      <c r="Z31" s="77"/>
      <c r="AA31" s="78"/>
      <c r="AB31" s="259" t="s">
        <v>12</v>
      </c>
      <c r="AC31" s="260"/>
      <c r="AD31" s="261"/>
      <c r="AE31" s="276" t="s">
        <v>69</v>
      </c>
      <c r="AF31" s="277"/>
      <c r="AG31" s="277"/>
      <c r="AH31" s="277"/>
      <c r="AI31" s="278"/>
      <c r="AJ31" s="276" t="s">
        <v>70</v>
      </c>
      <c r="AK31" s="277"/>
      <c r="AL31" s="277"/>
      <c r="AM31" s="277"/>
      <c r="AN31" s="278"/>
      <c r="AO31" s="276" t="s">
        <v>71</v>
      </c>
      <c r="AP31" s="277"/>
      <c r="AQ31" s="277"/>
      <c r="AR31" s="277"/>
      <c r="AS31" s="278"/>
      <c r="AT31" s="265" t="s">
        <v>302</v>
      </c>
      <c r="AU31" s="266"/>
      <c r="AV31" s="266"/>
      <c r="AW31" s="266"/>
      <c r="AX31" s="267"/>
    </row>
    <row r="32" spans="1:50" ht="18.75" hidden="1" customHeight="1" x14ac:dyDescent="0.15">
      <c r="A32" s="207"/>
      <c r="B32" s="208"/>
      <c r="C32" s="208"/>
      <c r="D32" s="208"/>
      <c r="E32" s="208"/>
      <c r="F32" s="209"/>
      <c r="G32" s="217"/>
      <c r="H32" s="99"/>
      <c r="I32" s="99"/>
      <c r="J32" s="99"/>
      <c r="K32" s="99"/>
      <c r="L32" s="99"/>
      <c r="M32" s="99"/>
      <c r="N32" s="99"/>
      <c r="O32" s="218"/>
      <c r="P32" s="235"/>
      <c r="Q32" s="99"/>
      <c r="R32" s="99"/>
      <c r="S32" s="99"/>
      <c r="T32" s="99"/>
      <c r="U32" s="99"/>
      <c r="V32" s="99"/>
      <c r="W32" s="99"/>
      <c r="X32" s="218"/>
      <c r="Y32" s="273"/>
      <c r="Z32" s="274"/>
      <c r="AA32" s="275"/>
      <c r="AB32" s="130"/>
      <c r="AC32" s="125"/>
      <c r="AD32" s="126"/>
      <c r="AE32" s="131"/>
      <c r="AF32" s="124"/>
      <c r="AG32" s="124"/>
      <c r="AH32" s="124"/>
      <c r="AI32" s="279"/>
      <c r="AJ32" s="131"/>
      <c r="AK32" s="124"/>
      <c r="AL32" s="124"/>
      <c r="AM32" s="124"/>
      <c r="AN32" s="279"/>
      <c r="AO32" s="131"/>
      <c r="AP32" s="124"/>
      <c r="AQ32" s="124"/>
      <c r="AR32" s="124"/>
      <c r="AS32" s="279"/>
      <c r="AT32" s="58"/>
      <c r="AU32" s="101"/>
      <c r="AV32" s="101"/>
      <c r="AW32" s="99" t="s">
        <v>354</v>
      </c>
      <c r="AX32" s="100"/>
    </row>
    <row r="33" spans="1:50" ht="22.5" hidden="1" customHeight="1" x14ac:dyDescent="0.15">
      <c r="A33" s="210"/>
      <c r="B33" s="208"/>
      <c r="C33" s="208"/>
      <c r="D33" s="208"/>
      <c r="E33" s="208"/>
      <c r="F33" s="209"/>
      <c r="G33" s="281"/>
      <c r="H33" s="282"/>
      <c r="I33" s="282"/>
      <c r="J33" s="282"/>
      <c r="K33" s="282"/>
      <c r="L33" s="282"/>
      <c r="M33" s="282"/>
      <c r="N33" s="282"/>
      <c r="O33" s="283"/>
      <c r="P33" s="248"/>
      <c r="Q33" s="189"/>
      <c r="R33" s="189"/>
      <c r="S33" s="189"/>
      <c r="T33" s="189"/>
      <c r="U33" s="189"/>
      <c r="V33" s="189"/>
      <c r="W33" s="189"/>
      <c r="X33" s="190"/>
      <c r="Y33" s="287" t="s">
        <v>14</v>
      </c>
      <c r="Z33" s="288"/>
      <c r="AA33" s="289"/>
      <c r="AB33" s="290"/>
      <c r="AC33" s="290"/>
      <c r="AD33" s="290"/>
      <c r="AE33" s="84"/>
      <c r="AF33" s="85"/>
      <c r="AG33" s="85"/>
      <c r="AH33" s="85"/>
      <c r="AI33" s="86"/>
      <c r="AJ33" s="84"/>
      <c r="AK33" s="85"/>
      <c r="AL33" s="85"/>
      <c r="AM33" s="85"/>
      <c r="AN33" s="86"/>
      <c r="AO33" s="84"/>
      <c r="AP33" s="85"/>
      <c r="AQ33" s="85"/>
      <c r="AR33" s="85"/>
      <c r="AS33" s="86"/>
      <c r="AT33" s="220"/>
      <c r="AU33" s="220"/>
      <c r="AV33" s="220"/>
      <c r="AW33" s="220"/>
      <c r="AX33" s="221"/>
    </row>
    <row r="34" spans="1:50" ht="22.5" hidden="1" customHeight="1" x14ac:dyDescent="0.15">
      <c r="A34" s="211"/>
      <c r="B34" s="212"/>
      <c r="C34" s="212"/>
      <c r="D34" s="212"/>
      <c r="E34" s="212"/>
      <c r="F34" s="213"/>
      <c r="G34" s="284"/>
      <c r="H34" s="285"/>
      <c r="I34" s="285"/>
      <c r="J34" s="285"/>
      <c r="K34" s="285"/>
      <c r="L34" s="285"/>
      <c r="M34" s="285"/>
      <c r="N34" s="285"/>
      <c r="O34" s="286"/>
      <c r="P34" s="270"/>
      <c r="Q34" s="270"/>
      <c r="R34" s="270"/>
      <c r="S34" s="270"/>
      <c r="T34" s="270"/>
      <c r="U34" s="270"/>
      <c r="V34" s="270"/>
      <c r="W34" s="270"/>
      <c r="X34" s="271"/>
      <c r="Y34" s="169" t="s">
        <v>65</v>
      </c>
      <c r="Z34" s="112"/>
      <c r="AA34" s="165"/>
      <c r="AB34" s="280"/>
      <c r="AC34" s="280"/>
      <c r="AD34" s="280"/>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4"/>
      <c r="B35" s="665"/>
      <c r="C35" s="665"/>
      <c r="D35" s="665"/>
      <c r="E35" s="665"/>
      <c r="F35" s="666"/>
      <c r="G35" s="316"/>
      <c r="H35" s="317"/>
      <c r="I35" s="317"/>
      <c r="J35" s="317"/>
      <c r="K35" s="317"/>
      <c r="L35" s="317"/>
      <c r="M35" s="317"/>
      <c r="N35" s="317"/>
      <c r="O35" s="318"/>
      <c r="P35" s="191"/>
      <c r="Q35" s="191"/>
      <c r="R35" s="191"/>
      <c r="S35" s="191"/>
      <c r="T35" s="191"/>
      <c r="U35" s="191"/>
      <c r="V35" s="191"/>
      <c r="W35" s="191"/>
      <c r="X35" s="192"/>
      <c r="Y35" s="111" t="s">
        <v>15</v>
      </c>
      <c r="Z35" s="112"/>
      <c r="AA35" s="165"/>
      <c r="AB35" s="258" t="s">
        <v>16</v>
      </c>
      <c r="AC35" s="258"/>
      <c r="AD35" s="258"/>
      <c r="AE35" s="84"/>
      <c r="AF35" s="85"/>
      <c r="AG35" s="85"/>
      <c r="AH35" s="85"/>
      <c r="AI35" s="86"/>
      <c r="AJ35" s="84"/>
      <c r="AK35" s="85"/>
      <c r="AL35" s="85"/>
      <c r="AM35" s="85"/>
      <c r="AN35" s="86"/>
      <c r="AO35" s="84"/>
      <c r="AP35" s="85"/>
      <c r="AQ35" s="85"/>
      <c r="AR35" s="85"/>
      <c r="AS35" s="86"/>
      <c r="AT35" s="262"/>
      <c r="AU35" s="263"/>
      <c r="AV35" s="263"/>
      <c r="AW35" s="263"/>
      <c r="AX35" s="264"/>
    </row>
    <row r="36" spans="1:50" ht="18.75" hidden="1" customHeight="1" x14ac:dyDescent="0.15">
      <c r="A36" s="207" t="s">
        <v>13</v>
      </c>
      <c r="B36" s="208"/>
      <c r="C36" s="208"/>
      <c r="D36" s="208"/>
      <c r="E36" s="208"/>
      <c r="F36" s="209"/>
      <c r="G36" s="214" t="s">
        <v>318</v>
      </c>
      <c r="H36" s="215"/>
      <c r="I36" s="215"/>
      <c r="J36" s="215"/>
      <c r="K36" s="215"/>
      <c r="L36" s="215"/>
      <c r="M36" s="215"/>
      <c r="N36" s="215"/>
      <c r="O36" s="216"/>
      <c r="P36" s="234" t="s">
        <v>82</v>
      </c>
      <c r="Q36" s="215"/>
      <c r="R36" s="215"/>
      <c r="S36" s="215"/>
      <c r="T36" s="215"/>
      <c r="U36" s="215"/>
      <c r="V36" s="215"/>
      <c r="W36" s="215"/>
      <c r="X36" s="216"/>
      <c r="Y36" s="187"/>
      <c r="Z36" s="77"/>
      <c r="AA36" s="78"/>
      <c r="AB36" s="259" t="s">
        <v>12</v>
      </c>
      <c r="AC36" s="260"/>
      <c r="AD36" s="261"/>
      <c r="AE36" s="276" t="s">
        <v>69</v>
      </c>
      <c r="AF36" s="277"/>
      <c r="AG36" s="277"/>
      <c r="AH36" s="277"/>
      <c r="AI36" s="278"/>
      <c r="AJ36" s="276" t="s">
        <v>70</v>
      </c>
      <c r="AK36" s="277"/>
      <c r="AL36" s="277"/>
      <c r="AM36" s="277"/>
      <c r="AN36" s="278"/>
      <c r="AO36" s="276" t="s">
        <v>71</v>
      </c>
      <c r="AP36" s="277"/>
      <c r="AQ36" s="277"/>
      <c r="AR36" s="277"/>
      <c r="AS36" s="278"/>
      <c r="AT36" s="265" t="s">
        <v>302</v>
      </c>
      <c r="AU36" s="266"/>
      <c r="AV36" s="266"/>
      <c r="AW36" s="266"/>
      <c r="AX36" s="267"/>
    </row>
    <row r="37" spans="1:50" ht="18.75" hidden="1" customHeight="1" x14ac:dyDescent="0.15">
      <c r="A37" s="207"/>
      <c r="B37" s="208"/>
      <c r="C37" s="208"/>
      <c r="D37" s="208"/>
      <c r="E37" s="208"/>
      <c r="F37" s="209"/>
      <c r="G37" s="217"/>
      <c r="H37" s="99"/>
      <c r="I37" s="99"/>
      <c r="J37" s="99"/>
      <c r="K37" s="99"/>
      <c r="L37" s="99"/>
      <c r="M37" s="99"/>
      <c r="N37" s="99"/>
      <c r="O37" s="218"/>
      <c r="P37" s="235"/>
      <c r="Q37" s="99"/>
      <c r="R37" s="99"/>
      <c r="S37" s="99"/>
      <c r="T37" s="99"/>
      <c r="U37" s="99"/>
      <c r="V37" s="99"/>
      <c r="W37" s="99"/>
      <c r="X37" s="218"/>
      <c r="Y37" s="273"/>
      <c r="Z37" s="274"/>
      <c r="AA37" s="275"/>
      <c r="AB37" s="130"/>
      <c r="AC37" s="125"/>
      <c r="AD37" s="126"/>
      <c r="AE37" s="131"/>
      <c r="AF37" s="124"/>
      <c r="AG37" s="124"/>
      <c r="AH37" s="124"/>
      <c r="AI37" s="279"/>
      <c r="AJ37" s="131"/>
      <c r="AK37" s="124"/>
      <c r="AL37" s="124"/>
      <c r="AM37" s="124"/>
      <c r="AN37" s="279"/>
      <c r="AO37" s="131"/>
      <c r="AP37" s="124"/>
      <c r="AQ37" s="124"/>
      <c r="AR37" s="124"/>
      <c r="AS37" s="279"/>
      <c r="AT37" s="58"/>
      <c r="AU37" s="101"/>
      <c r="AV37" s="101"/>
      <c r="AW37" s="99" t="s">
        <v>354</v>
      </c>
      <c r="AX37" s="100"/>
    </row>
    <row r="38" spans="1:50" ht="22.5" hidden="1" customHeight="1" x14ac:dyDescent="0.15">
      <c r="A38" s="210"/>
      <c r="B38" s="208"/>
      <c r="C38" s="208"/>
      <c r="D38" s="208"/>
      <c r="E38" s="208"/>
      <c r="F38" s="209"/>
      <c r="G38" s="281"/>
      <c r="H38" s="282"/>
      <c r="I38" s="282"/>
      <c r="J38" s="282"/>
      <c r="K38" s="282"/>
      <c r="L38" s="282"/>
      <c r="M38" s="282"/>
      <c r="N38" s="282"/>
      <c r="O38" s="283"/>
      <c r="P38" s="189"/>
      <c r="Q38" s="189"/>
      <c r="R38" s="189"/>
      <c r="S38" s="189"/>
      <c r="T38" s="189"/>
      <c r="U38" s="189"/>
      <c r="V38" s="189"/>
      <c r="W38" s="189"/>
      <c r="X38" s="190"/>
      <c r="Y38" s="287" t="s">
        <v>14</v>
      </c>
      <c r="Z38" s="288"/>
      <c r="AA38" s="289"/>
      <c r="AB38" s="290"/>
      <c r="AC38" s="290"/>
      <c r="AD38" s="290"/>
      <c r="AE38" s="84"/>
      <c r="AF38" s="85"/>
      <c r="AG38" s="85"/>
      <c r="AH38" s="85"/>
      <c r="AI38" s="86"/>
      <c r="AJ38" s="84"/>
      <c r="AK38" s="85"/>
      <c r="AL38" s="85"/>
      <c r="AM38" s="85"/>
      <c r="AN38" s="86"/>
      <c r="AO38" s="84"/>
      <c r="AP38" s="85"/>
      <c r="AQ38" s="85"/>
      <c r="AR38" s="85"/>
      <c r="AS38" s="86"/>
      <c r="AT38" s="220"/>
      <c r="AU38" s="220"/>
      <c r="AV38" s="220"/>
      <c r="AW38" s="220"/>
      <c r="AX38" s="221"/>
    </row>
    <row r="39" spans="1:50" ht="22.5" hidden="1" customHeight="1" x14ac:dyDescent="0.15">
      <c r="A39" s="211"/>
      <c r="B39" s="212"/>
      <c r="C39" s="212"/>
      <c r="D39" s="212"/>
      <c r="E39" s="212"/>
      <c r="F39" s="213"/>
      <c r="G39" s="284"/>
      <c r="H39" s="285"/>
      <c r="I39" s="285"/>
      <c r="J39" s="285"/>
      <c r="K39" s="285"/>
      <c r="L39" s="285"/>
      <c r="M39" s="285"/>
      <c r="N39" s="285"/>
      <c r="O39" s="286"/>
      <c r="P39" s="270"/>
      <c r="Q39" s="270"/>
      <c r="R39" s="270"/>
      <c r="S39" s="270"/>
      <c r="T39" s="270"/>
      <c r="U39" s="270"/>
      <c r="V39" s="270"/>
      <c r="W39" s="270"/>
      <c r="X39" s="271"/>
      <c r="Y39" s="169" t="s">
        <v>65</v>
      </c>
      <c r="Z39" s="112"/>
      <c r="AA39" s="165"/>
      <c r="AB39" s="280"/>
      <c r="AC39" s="280"/>
      <c r="AD39" s="280"/>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4"/>
      <c r="B40" s="665"/>
      <c r="C40" s="665"/>
      <c r="D40" s="665"/>
      <c r="E40" s="665"/>
      <c r="F40" s="666"/>
      <c r="G40" s="316"/>
      <c r="H40" s="317"/>
      <c r="I40" s="317"/>
      <c r="J40" s="317"/>
      <c r="K40" s="317"/>
      <c r="L40" s="317"/>
      <c r="M40" s="317"/>
      <c r="N40" s="317"/>
      <c r="O40" s="318"/>
      <c r="P40" s="191"/>
      <c r="Q40" s="191"/>
      <c r="R40" s="191"/>
      <c r="S40" s="191"/>
      <c r="T40" s="191"/>
      <c r="U40" s="191"/>
      <c r="V40" s="191"/>
      <c r="W40" s="191"/>
      <c r="X40" s="192"/>
      <c r="Y40" s="111" t="s">
        <v>15</v>
      </c>
      <c r="Z40" s="112"/>
      <c r="AA40" s="165"/>
      <c r="AB40" s="258" t="s">
        <v>16</v>
      </c>
      <c r="AC40" s="258"/>
      <c r="AD40" s="258"/>
      <c r="AE40" s="84"/>
      <c r="AF40" s="85"/>
      <c r="AG40" s="85"/>
      <c r="AH40" s="85"/>
      <c r="AI40" s="86"/>
      <c r="AJ40" s="84"/>
      <c r="AK40" s="85"/>
      <c r="AL40" s="85"/>
      <c r="AM40" s="85"/>
      <c r="AN40" s="86"/>
      <c r="AO40" s="84"/>
      <c r="AP40" s="85"/>
      <c r="AQ40" s="85"/>
      <c r="AR40" s="85"/>
      <c r="AS40" s="86"/>
      <c r="AT40" s="262"/>
      <c r="AU40" s="263"/>
      <c r="AV40" s="263"/>
      <c r="AW40" s="263"/>
      <c r="AX40" s="264"/>
    </row>
    <row r="41" spans="1:50" ht="18.75" hidden="1" customHeight="1" x14ac:dyDescent="0.15">
      <c r="A41" s="207" t="s">
        <v>13</v>
      </c>
      <c r="B41" s="208"/>
      <c r="C41" s="208"/>
      <c r="D41" s="208"/>
      <c r="E41" s="208"/>
      <c r="F41" s="209"/>
      <c r="G41" s="214" t="s">
        <v>318</v>
      </c>
      <c r="H41" s="215"/>
      <c r="I41" s="215"/>
      <c r="J41" s="215"/>
      <c r="K41" s="215"/>
      <c r="L41" s="215"/>
      <c r="M41" s="215"/>
      <c r="N41" s="215"/>
      <c r="O41" s="216"/>
      <c r="P41" s="234" t="s">
        <v>82</v>
      </c>
      <c r="Q41" s="215"/>
      <c r="R41" s="215"/>
      <c r="S41" s="215"/>
      <c r="T41" s="215"/>
      <c r="U41" s="215"/>
      <c r="V41" s="215"/>
      <c r="W41" s="215"/>
      <c r="X41" s="216"/>
      <c r="Y41" s="187"/>
      <c r="Z41" s="77"/>
      <c r="AA41" s="78"/>
      <c r="AB41" s="259" t="s">
        <v>12</v>
      </c>
      <c r="AC41" s="260"/>
      <c r="AD41" s="261"/>
      <c r="AE41" s="276" t="s">
        <v>69</v>
      </c>
      <c r="AF41" s="277"/>
      <c r="AG41" s="277"/>
      <c r="AH41" s="277"/>
      <c r="AI41" s="278"/>
      <c r="AJ41" s="276" t="s">
        <v>70</v>
      </c>
      <c r="AK41" s="277"/>
      <c r="AL41" s="277"/>
      <c r="AM41" s="277"/>
      <c r="AN41" s="278"/>
      <c r="AO41" s="276" t="s">
        <v>71</v>
      </c>
      <c r="AP41" s="277"/>
      <c r="AQ41" s="277"/>
      <c r="AR41" s="277"/>
      <c r="AS41" s="278"/>
      <c r="AT41" s="265" t="s">
        <v>302</v>
      </c>
      <c r="AU41" s="266"/>
      <c r="AV41" s="266"/>
      <c r="AW41" s="266"/>
      <c r="AX41" s="267"/>
    </row>
    <row r="42" spans="1:50" ht="18.75" hidden="1" customHeight="1" x14ac:dyDescent="0.15">
      <c r="A42" s="207"/>
      <c r="B42" s="208"/>
      <c r="C42" s="208"/>
      <c r="D42" s="208"/>
      <c r="E42" s="208"/>
      <c r="F42" s="209"/>
      <c r="G42" s="217"/>
      <c r="H42" s="99"/>
      <c r="I42" s="99"/>
      <c r="J42" s="99"/>
      <c r="K42" s="99"/>
      <c r="L42" s="99"/>
      <c r="M42" s="99"/>
      <c r="N42" s="99"/>
      <c r="O42" s="218"/>
      <c r="P42" s="235"/>
      <c r="Q42" s="99"/>
      <c r="R42" s="99"/>
      <c r="S42" s="99"/>
      <c r="T42" s="99"/>
      <c r="U42" s="99"/>
      <c r="V42" s="99"/>
      <c r="W42" s="99"/>
      <c r="X42" s="218"/>
      <c r="Y42" s="273"/>
      <c r="Z42" s="274"/>
      <c r="AA42" s="275"/>
      <c r="AB42" s="130"/>
      <c r="AC42" s="125"/>
      <c r="AD42" s="126"/>
      <c r="AE42" s="131"/>
      <c r="AF42" s="124"/>
      <c r="AG42" s="124"/>
      <c r="AH42" s="124"/>
      <c r="AI42" s="279"/>
      <c r="AJ42" s="131"/>
      <c r="AK42" s="124"/>
      <c r="AL42" s="124"/>
      <c r="AM42" s="124"/>
      <c r="AN42" s="279"/>
      <c r="AO42" s="131"/>
      <c r="AP42" s="124"/>
      <c r="AQ42" s="124"/>
      <c r="AR42" s="124"/>
      <c r="AS42" s="279"/>
      <c r="AT42" s="58"/>
      <c r="AU42" s="101"/>
      <c r="AV42" s="101"/>
      <c r="AW42" s="99" t="s">
        <v>354</v>
      </c>
      <c r="AX42" s="100"/>
    </row>
    <row r="43" spans="1:50" ht="22.5" hidden="1" customHeight="1" x14ac:dyDescent="0.15">
      <c r="A43" s="210"/>
      <c r="B43" s="208"/>
      <c r="C43" s="208"/>
      <c r="D43" s="208"/>
      <c r="E43" s="208"/>
      <c r="F43" s="209"/>
      <c r="G43" s="281"/>
      <c r="H43" s="282"/>
      <c r="I43" s="282"/>
      <c r="J43" s="282"/>
      <c r="K43" s="282"/>
      <c r="L43" s="282"/>
      <c r="M43" s="282"/>
      <c r="N43" s="282"/>
      <c r="O43" s="283"/>
      <c r="P43" s="189"/>
      <c r="Q43" s="189"/>
      <c r="R43" s="189"/>
      <c r="S43" s="189"/>
      <c r="T43" s="189"/>
      <c r="U43" s="189"/>
      <c r="V43" s="189"/>
      <c r="W43" s="189"/>
      <c r="X43" s="190"/>
      <c r="Y43" s="287" t="s">
        <v>14</v>
      </c>
      <c r="Z43" s="288"/>
      <c r="AA43" s="289"/>
      <c r="AB43" s="290"/>
      <c r="AC43" s="290"/>
      <c r="AD43" s="290"/>
      <c r="AE43" s="84"/>
      <c r="AF43" s="85"/>
      <c r="AG43" s="85"/>
      <c r="AH43" s="85"/>
      <c r="AI43" s="86"/>
      <c r="AJ43" s="84"/>
      <c r="AK43" s="85"/>
      <c r="AL43" s="85"/>
      <c r="AM43" s="85"/>
      <c r="AN43" s="86"/>
      <c r="AO43" s="84"/>
      <c r="AP43" s="85"/>
      <c r="AQ43" s="85"/>
      <c r="AR43" s="85"/>
      <c r="AS43" s="86"/>
      <c r="AT43" s="220"/>
      <c r="AU43" s="220"/>
      <c r="AV43" s="220"/>
      <c r="AW43" s="220"/>
      <c r="AX43" s="221"/>
    </row>
    <row r="44" spans="1:50" ht="22.5" hidden="1" customHeight="1" x14ac:dyDescent="0.15">
      <c r="A44" s="211"/>
      <c r="B44" s="212"/>
      <c r="C44" s="212"/>
      <c r="D44" s="212"/>
      <c r="E44" s="212"/>
      <c r="F44" s="213"/>
      <c r="G44" s="284"/>
      <c r="H44" s="285"/>
      <c r="I44" s="285"/>
      <c r="J44" s="285"/>
      <c r="K44" s="285"/>
      <c r="L44" s="285"/>
      <c r="M44" s="285"/>
      <c r="N44" s="285"/>
      <c r="O44" s="286"/>
      <c r="P44" s="270"/>
      <c r="Q44" s="270"/>
      <c r="R44" s="270"/>
      <c r="S44" s="270"/>
      <c r="T44" s="270"/>
      <c r="U44" s="270"/>
      <c r="V44" s="270"/>
      <c r="W44" s="270"/>
      <c r="X44" s="271"/>
      <c r="Y44" s="169" t="s">
        <v>65</v>
      </c>
      <c r="Z44" s="112"/>
      <c r="AA44" s="165"/>
      <c r="AB44" s="280"/>
      <c r="AC44" s="280"/>
      <c r="AD44" s="280"/>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1"/>
      <c r="B45" s="212"/>
      <c r="C45" s="212"/>
      <c r="D45" s="212"/>
      <c r="E45" s="212"/>
      <c r="F45" s="213"/>
      <c r="G45" s="284"/>
      <c r="H45" s="285"/>
      <c r="I45" s="285"/>
      <c r="J45" s="285"/>
      <c r="K45" s="285"/>
      <c r="L45" s="285"/>
      <c r="M45" s="285"/>
      <c r="N45" s="285"/>
      <c r="O45" s="286"/>
      <c r="P45" s="270"/>
      <c r="Q45" s="270"/>
      <c r="R45" s="270"/>
      <c r="S45" s="270"/>
      <c r="T45" s="270"/>
      <c r="U45" s="270"/>
      <c r="V45" s="270"/>
      <c r="W45" s="270"/>
      <c r="X45" s="271"/>
      <c r="Y45" s="259" t="s">
        <v>15</v>
      </c>
      <c r="Z45" s="260"/>
      <c r="AA45" s="261"/>
      <c r="AB45" s="258" t="s">
        <v>16</v>
      </c>
      <c r="AC45" s="258"/>
      <c r="AD45" s="258"/>
      <c r="AE45" s="84"/>
      <c r="AF45" s="85"/>
      <c r="AG45" s="85"/>
      <c r="AH45" s="85"/>
      <c r="AI45" s="86"/>
      <c r="AJ45" s="84"/>
      <c r="AK45" s="85"/>
      <c r="AL45" s="85"/>
      <c r="AM45" s="85"/>
      <c r="AN45" s="86"/>
      <c r="AO45" s="84"/>
      <c r="AP45" s="85"/>
      <c r="AQ45" s="85"/>
      <c r="AR45" s="85"/>
      <c r="AS45" s="86"/>
      <c r="AT45" s="262"/>
      <c r="AU45" s="263"/>
      <c r="AV45" s="263"/>
      <c r="AW45" s="263"/>
      <c r="AX45" s="264"/>
    </row>
    <row r="46" spans="1:50" ht="22.5" hidden="1" customHeight="1" x14ac:dyDescent="0.15">
      <c r="A46" s="677" t="s">
        <v>321</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18.75" hidden="1" customHeight="1" x14ac:dyDescent="0.15">
      <c r="A47" s="228" t="s">
        <v>319</v>
      </c>
      <c r="B47" s="679" t="s">
        <v>316</v>
      </c>
      <c r="C47" s="230"/>
      <c r="D47" s="230"/>
      <c r="E47" s="230"/>
      <c r="F47" s="231"/>
      <c r="G47" s="616" t="s">
        <v>310</v>
      </c>
      <c r="H47" s="616"/>
      <c r="I47" s="616"/>
      <c r="J47" s="616"/>
      <c r="K47" s="616"/>
      <c r="L47" s="616"/>
      <c r="M47" s="616"/>
      <c r="N47" s="616"/>
      <c r="O47" s="616"/>
      <c r="P47" s="616"/>
      <c r="Q47" s="616"/>
      <c r="R47" s="616"/>
      <c r="S47" s="616"/>
      <c r="T47" s="616"/>
      <c r="U47" s="616"/>
      <c r="V47" s="616"/>
      <c r="W47" s="616"/>
      <c r="X47" s="616"/>
      <c r="Y47" s="616"/>
      <c r="Z47" s="616"/>
      <c r="AA47" s="684"/>
      <c r="AB47" s="615" t="s">
        <v>309</v>
      </c>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row>
    <row r="48" spans="1:50" ht="18.75" hidden="1" customHeight="1" x14ac:dyDescent="0.15">
      <c r="A48" s="228"/>
      <c r="B48" s="679"/>
      <c r="C48" s="230"/>
      <c r="D48" s="230"/>
      <c r="E48" s="230"/>
      <c r="F48" s="231"/>
      <c r="G48" s="99"/>
      <c r="H48" s="99"/>
      <c r="I48" s="99"/>
      <c r="J48" s="99"/>
      <c r="K48" s="99"/>
      <c r="L48" s="99"/>
      <c r="M48" s="99"/>
      <c r="N48" s="99"/>
      <c r="O48" s="99"/>
      <c r="P48" s="99"/>
      <c r="Q48" s="99"/>
      <c r="R48" s="99"/>
      <c r="S48" s="99"/>
      <c r="T48" s="99"/>
      <c r="U48" s="99"/>
      <c r="V48" s="99"/>
      <c r="W48" s="99"/>
      <c r="X48" s="99"/>
      <c r="Y48" s="99"/>
      <c r="Z48" s="99"/>
      <c r="AA48" s="218"/>
      <c r="AB48" s="235"/>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8"/>
      <c r="B49" s="679"/>
      <c r="C49" s="230"/>
      <c r="D49" s="230"/>
      <c r="E49" s="230"/>
      <c r="F49" s="231"/>
      <c r="G49" s="331"/>
      <c r="H49" s="331"/>
      <c r="I49" s="331"/>
      <c r="J49" s="331"/>
      <c r="K49" s="331"/>
      <c r="L49" s="331"/>
      <c r="M49" s="331"/>
      <c r="N49" s="331"/>
      <c r="O49" s="331"/>
      <c r="P49" s="331"/>
      <c r="Q49" s="331"/>
      <c r="R49" s="331"/>
      <c r="S49" s="331"/>
      <c r="T49" s="331"/>
      <c r="U49" s="331"/>
      <c r="V49" s="331"/>
      <c r="W49" s="331"/>
      <c r="X49" s="331"/>
      <c r="Y49" s="331"/>
      <c r="Z49" s="331"/>
      <c r="AA49" s="332"/>
      <c r="AB49" s="609"/>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10"/>
    </row>
    <row r="50" spans="1:50" ht="22.5" hidden="1" customHeight="1" x14ac:dyDescent="0.15">
      <c r="A50" s="228"/>
      <c r="B50" s="679"/>
      <c r="C50" s="230"/>
      <c r="D50" s="230"/>
      <c r="E50" s="230"/>
      <c r="F50" s="231"/>
      <c r="G50" s="333"/>
      <c r="H50" s="333"/>
      <c r="I50" s="333"/>
      <c r="J50" s="333"/>
      <c r="K50" s="333"/>
      <c r="L50" s="333"/>
      <c r="M50" s="333"/>
      <c r="N50" s="333"/>
      <c r="O50" s="333"/>
      <c r="P50" s="333"/>
      <c r="Q50" s="333"/>
      <c r="R50" s="333"/>
      <c r="S50" s="333"/>
      <c r="T50" s="333"/>
      <c r="U50" s="333"/>
      <c r="V50" s="333"/>
      <c r="W50" s="333"/>
      <c r="X50" s="333"/>
      <c r="Y50" s="333"/>
      <c r="Z50" s="333"/>
      <c r="AA50" s="334"/>
      <c r="AB50" s="611"/>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12"/>
    </row>
    <row r="51" spans="1:50" ht="22.5" hidden="1" customHeight="1" x14ac:dyDescent="0.15">
      <c r="A51" s="228"/>
      <c r="B51" s="680"/>
      <c r="C51" s="232"/>
      <c r="D51" s="232"/>
      <c r="E51" s="232"/>
      <c r="F51" s="233"/>
      <c r="G51" s="335"/>
      <c r="H51" s="335"/>
      <c r="I51" s="335"/>
      <c r="J51" s="335"/>
      <c r="K51" s="335"/>
      <c r="L51" s="335"/>
      <c r="M51" s="335"/>
      <c r="N51" s="335"/>
      <c r="O51" s="335"/>
      <c r="P51" s="335"/>
      <c r="Q51" s="335"/>
      <c r="R51" s="335"/>
      <c r="S51" s="335"/>
      <c r="T51" s="335"/>
      <c r="U51" s="335"/>
      <c r="V51" s="335"/>
      <c r="W51" s="335"/>
      <c r="X51" s="335"/>
      <c r="Y51" s="335"/>
      <c r="Z51" s="335"/>
      <c r="AA51" s="336"/>
      <c r="AB51" s="613"/>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14"/>
    </row>
    <row r="52" spans="1:50" ht="18.75" hidden="1" customHeight="1" x14ac:dyDescent="0.15">
      <c r="A52" s="228"/>
      <c r="B52" s="230" t="s">
        <v>317</v>
      </c>
      <c r="C52" s="230"/>
      <c r="D52" s="230"/>
      <c r="E52" s="230"/>
      <c r="F52" s="231"/>
      <c r="G52" s="214" t="s">
        <v>84</v>
      </c>
      <c r="H52" s="215"/>
      <c r="I52" s="215"/>
      <c r="J52" s="215"/>
      <c r="K52" s="215"/>
      <c r="L52" s="215"/>
      <c r="M52" s="215"/>
      <c r="N52" s="215"/>
      <c r="O52" s="216"/>
      <c r="P52" s="234" t="s">
        <v>88</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5" t="s">
        <v>302</v>
      </c>
      <c r="AU52" s="266"/>
      <c r="AV52" s="266"/>
      <c r="AW52" s="266"/>
      <c r="AX52" s="267"/>
    </row>
    <row r="53" spans="1:50" ht="18.75" hidden="1" customHeight="1" x14ac:dyDescent="0.15">
      <c r="A53" s="228"/>
      <c r="B53" s="230"/>
      <c r="C53" s="230"/>
      <c r="D53" s="230"/>
      <c r="E53" s="230"/>
      <c r="F53" s="231"/>
      <c r="G53" s="217"/>
      <c r="H53" s="99"/>
      <c r="I53" s="99"/>
      <c r="J53" s="99"/>
      <c r="K53" s="99"/>
      <c r="L53" s="99"/>
      <c r="M53" s="99"/>
      <c r="N53" s="99"/>
      <c r="O53" s="218"/>
      <c r="P53" s="235"/>
      <c r="Q53" s="99"/>
      <c r="R53" s="99"/>
      <c r="S53" s="99"/>
      <c r="T53" s="99"/>
      <c r="U53" s="99"/>
      <c r="V53" s="99"/>
      <c r="W53" s="99"/>
      <c r="X53" s="218"/>
      <c r="Y53" s="239"/>
      <c r="Z53" s="240"/>
      <c r="AA53" s="241"/>
      <c r="AB53" s="245"/>
      <c r="AC53" s="246"/>
      <c r="AD53" s="247"/>
      <c r="AE53" s="235"/>
      <c r="AF53" s="99"/>
      <c r="AG53" s="99"/>
      <c r="AH53" s="99"/>
      <c r="AI53" s="218"/>
      <c r="AJ53" s="235"/>
      <c r="AK53" s="99"/>
      <c r="AL53" s="99"/>
      <c r="AM53" s="99"/>
      <c r="AN53" s="218"/>
      <c r="AO53" s="235"/>
      <c r="AP53" s="99"/>
      <c r="AQ53" s="99"/>
      <c r="AR53" s="99"/>
      <c r="AS53" s="218"/>
      <c r="AT53" s="58"/>
      <c r="AU53" s="101"/>
      <c r="AV53" s="101"/>
      <c r="AW53" s="99" t="s">
        <v>354</v>
      </c>
      <c r="AX53" s="100"/>
    </row>
    <row r="54" spans="1:50" ht="22.5" hidden="1" customHeight="1" x14ac:dyDescent="0.15">
      <c r="A54" s="228"/>
      <c r="B54" s="230"/>
      <c r="C54" s="230"/>
      <c r="D54" s="230"/>
      <c r="E54" s="230"/>
      <c r="F54" s="231"/>
      <c r="G54" s="268"/>
      <c r="H54" s="189"/>
      <c r="I54" s="189"/>
      <c r="J54" s="189"/>
      <c r="K54" s="189"/>
      <c r="L54" s="189"/>
      <c r="M54" s="189"/>
      <c r="N54" s="189"/>
      <c r="O54" s="190"/>
      <c r="P54" s="248"/>
      <c r="Q54" s="249"/>
      <c r="R54" s="249"/>
      <c r="S54" s="249"/>
      <c r="T54" s="249"/>
      <c r="U54" s="249"/>
      <c r="V54" s="249"/>
      <c r="W54" s="249"/>
      <c r="X54" s="250"/>
      <c r="Y54" s="255" t="s">
        <v>85</v>
      </c>
      <c r="Z54" s="256"/>
      <c r="AA54" s="257"/>
      <c r="AB54" s="363"/>
      <c r="AC54" s="219"/>
      <c r="AD54" s="219"/>
      <c r="AE54" s="84"/>
      <c r="AF54" s="85"/>
      <c r="AG54" s="85"/>
      <c r="AH54" s="85"/>
      <c r="AI54" s="86"/>
      <c r="AJ54" s="84"/>
      <c r="AK54" s="85"/>
      <c r="AL54" s="85"/>
      <c r="AM54" s="85"/>
      <c r="AN54" s="86"/>
      <c r="AO54" s="84"/>
      <c r="AP54" s="85"/>
      <c r="AQ54" s="85"/>
      <c r="AR54" s="85"/>
      <c r="AS54" s="86"/>
      <c r="AT54" s="220"/>
      <c r="AU54" s="220"/>
      <c r="AV54" s="220"/>
      <c r="AW54" s="220"/>
      <c r="AX54" s="221"/>
    </row>
    <row r="55" spans="1:50" ht="22.5" hidden="1" customHeight="1" x14ac:dyDescent="0.15">
      <c r="A55" s="228"/>
      <c r="B55" s="230"/>
      <c r="C55" s="230"/>
      <c r="D55" s="230"/>
      <c r="E55" s="230"/>
      <c r="F55" s="231"/>
      <c r="G55" s="269"/>
      <c r="H55" s="270"/>
      <c r="I55" s="270"/>
      <c r="J55" s="270"/>
      <c r="K55" s="270"/>
      <c r="L55" s="270"/>
      <c r="M55" s="270"/>
      <c r="N55" s="270"/>
      <c r="O55" s="271"/>
      <c r="P55" s="251"/>
      <c r="Q55" s="251"/>
      <c r="R55" s="251"/>
      <c r="S55" s="251"/>
      <c r="T55" s="251"/>
      <c r="U55" s="251"/>
      <c r="V55" s="251"/>
      <c r="W55" s="251"/>
      <c r="X55" s="252"/>
      <c r="Y55" s="222" t="s">
        <v>65</v>
      </c>
      <c r="Z55" s="223"/>
      <c r="AA55" s="224"/>
      <c r="AB55" s="652"/>
      <c r="AC55" s="225"/>
      <c r="AD55" s="225"/>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8"/>
      <c r="B56" s="232"/>
      <c r="C56" s="232"/>
      <c r="D56" s="232"/>
      <c r="E56" s="232"/>
      <c r="F56" s="233"/>
      <c r="G56" s="272"/>
      <c r="H56" s="191"/>
      <c r="I56" s="191"/>
      <c r="J56" s="191"/>
      <c r="K56" s="191"/>
      <c r="L56" s="191"/>
      <c r="M56" s="191"/>
      <c r="N56" s="191"/>
      <c r="O56" s="192"/>
      <c r="P56" s="253"/>
      <c r="Q56" s="253"/>
      <c r="R56" s="253"/>
      <c r="S56" s="253"/>
      <c r="T56" s="253"/>
      <c r="U56" s="253"/>
      <c r="V56" s="253"/>
      <c r="W56" s="253"/>
      <c r="X56" s="254"/>
      <c r="Y56" s="226" t="s">
        <v>15</v>
      </c>
      <c r="Z56" s="223"/>
      <c r="AA56" s="224"/>
      <c r="AB56" s="227" t="s">
        <v>16</v>
      </c>
      <c r="AC56" s="227"/>
      <c r="AD56" s="227"/>
      <c r="AE56" s="84"/>
      <c r="AF56" s="85"/>
      <c r="AG56" s="85"/>
      <c r="AH56" s="85"/>
      <c r="AI56" s="86"/>
      <c r="AJ56" s="84"/>
      <c r="AK56" s="85"/>
      <c r="AL56" s="85"/>
      <c r="AM56" s="85"/>
      <c r="AN56" s="86"/>
      <c r="AO56" s="84"/>
      <c r="AP56" s="85"/>
      <c r="AQ56" s="85"/>
      <c r="AR56" s="85"/>
      <c r="AS56" s="86"/>
      <c r="AT56" s="262"/>
      <c r="AU56" s="263"/>
      <c r="AV56" s="263"/>
      <c r="AW56" s="263"/>
      <c r="AX56" s="264"/>
    </row>
    <row r="57" spans="1:50" ht="18.75" hidden="1" customHeight="1" x14ac:dyDescent="0.15">
      <c r="A57" s="228"/>
      <c r="B57" s="230" t="s">
        <v>317</v>
      </c>
      <c r="C57" s="230"/>
      <c r="D57" s="230"/>
      <c r="E57" s="230"/>
      <c r="F57" s="231"/>
      <c r="G57" s="214" t="s">
        <v>84</v>
      </c>
      <c r="H57" s="215"/>
      <c r="I57" s="215"/>
      <c r="J57" s="215"/>
      <c r="K57" s="215"/>
      <c r="L57" s="215"/>
      <c r="M57" s="215"/>
      <c r="N57" s="215"/>
      <c r="O57" s="216"/>
      <c r="P57" s="234" t="s">
        <v>88</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5" t="s">
        <v>302</v>
      </c>
      <c r="AU57" s="266"/>
      <c r="AV57" s="266"/>
      <c r="AW57" s="266"/>
      <c r="AX57" s="267"/>
    </row>
    <row r="58" spans="1:50" ht="18.75" hidden="1" customHeight="1" x14ac:dyDescent="0.15">
      <c r="A58" s="228"/>
      <c r="B58" s="230"/>
      <c r="C58" s="230"/>
      <c r="D58" s="230"/>
      <c r="E58" s="230"/>
      <c r="F58" s="231"/>
      <c r="G58" s="217"/>
      <c r="H58" s="99"/>
      <c r="I58" s="99"/>
      <c r="J58" s="99"/>
      <c r="K58" s="99"/>
      <c r="L58" s="99"/>
      <c r="M58" s="99"/>
      <c r="N58" s="99"/>
      <c r="O58" s="218"/>
      <c r="P58" s="235"/>
      <c r="Q58" s="99"/>
      <c r="R58" s="99"/>
      <c r="S58" s="99"/>
      <c r="T58" s="99"/>
      <c r="U58" s="99"/>
      <c r="V58" s="99"/>
      <c r="W58" s="99"/>
      <c r="X58" s="218"/>
      <c r="Y58" s="239"/>
      <c r="Z58" s="240"/>
      <c r="AA58" s="241"/>
      <c r="AB58" s="245"/>
      <c r="AC58" s="246"/>
      <c r="AD58" s="247"/>
      <c r="AE58" s="235"/>
      <c r="AF58" s="99"/>
      <c r="AG58" s="99"/>
      <c r="AH58" s="99"/>
      <c r="AI58" s="218"/>
      <c r="AJ58" s="235"/>
      <c r="AK58" s="99"/>
      <c r="AL58" s="99"/>
      <c r="AM58" s="99"/>
      <c r="AN58" s="218"/>
      <c r="AO58" s="235"/>
      <c r="AP58" s="99"/>
      <c r="AQ58" s="99"/>
      <c r="AR58" s="99"/>
      <c r="AS58" s="218"/>
      <c r="AT58" s="58"/>
      <c r="AU58" s="101"/>
      <c r="AV58" s="101"/>
      <c r="AW58" s="99" t="s">
        <v>354</v>
      </c>
      <c r="AX58" s="100"/>
    </row>
    <row r="59" spans="1:50" ht="22.5" hidden="1" customHeight="1" x14ac:dyDescent="0.15">
      <c r="A59" s="228"/>
      <c r="B59" s="230"/>
      <c r="C59" s="230"/>
      <c r="D59" s="230"/>
      <c r="E59" s="230"/>
      <c r="F59" s="231"/>
      <c r="G59" s="268"/>
      <c r="H59" s="189"/>
      <c r="I59" s="189"/>
      <c r="J59" s="189"/>
      <c r="K59" s="189"/>
      <c r="L59" s="189"/>
      <c r="M59" s="189"/>
      <c r="N59" s="189"/>
      <c r="O59" s="190"/>
      <c r="P59" s="248"/>
      <c r="Q59" s="249"/>
      <c r="R59" s="249"/>
      <c r="S59" s="249"/>
      <c r="T59" s="249"/>
      <c r="U59" s="249"/>
      <c r="V59" s="249"/>
      <c r="W59" s="249"/>
      <c r="X59" s="250"/>
      <c r="Y59" s="255" t="s">
        <v>85</v>
      </c>
      <c r="Z59" s="256"/>
      <c r="AA59" s="257"/>
      <c r="AB59" s="219"/>
      <c r="AC59" s="219"/>
      <c r="AD59" s="219"/>
      <c r="AE59" s="84"/>
      <c r="AF59" s="85"/>
      <c r="AG59" s="85"/>
      <c r="AH59" s="85"/>
      <c r="AI59" s="86"/>
      <c r="AJ59" s="84"/>
      <c r="AK59" s="85"/>
      <c r="AL59" s="85"/>
      <c r="AM59" s="85"/>
      <c r="AN59" s="86"/>
      <c r="AO59" s="84"/>
      <c r="AP59" s="85"/>
      <c r="AQ59" s="85"/>
      <c r="AR59" s="85"/>
      <c r="AS59" s="86"/>
      <c r="AT59" s="220"/>
      <c r="AU59" s="220"/>
      <c r="AV59" s="220"/>
      <c r="AW59" s="220"/>
      <c r="AX59" s="221"/>
    </row>
    <row r="60" spans="1:50" ht="22.5" hidden="1" customHeight="1" x14ac:dyDescent="0.15">
      <c r="A60" s="228"/>
      <c r="B60" s="230"/>
      <c r="C60" s="230"/>
      <c r="D60" s="230"/>
      <c r="E60" s="230"/>
      <c r="F60" s="231"/>
      <c r="G60" s="269"/>
      <c r="H60" s="270"/>
      <c r="I60" s="270"/>
      <c r="J60" s="270"/>
      <c r="K60" s="270"/>
      <c r="L60" s="270"/>
      <c r="M60" s="270"/>
      <c r="N60" s="270"/>
      <c r="O60" s="271"/>
      <c r="P60" s="251"/>
      <c r="Q60" s="251"/>
      <c r="R60" s="251"/>
      <c r="S60" s="251"/>
      <c r="T60" s="251"/>
      <c r="U60" s="251"/>
      <c r="V60" s="251"/>
      <c r="W60" s="251"/>
      <c r="X60" s="252"/>
      <c r="Y60" s="222" t="s">
        <v>65</v>
      </c>
      <c r="Z60" s="223"/>
      <c r="AA60" s="224"/>
      <c r="AB60" s="225"/>
      <c r="AC60" s="225"/>
      <c r="AD60" s="225"/>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8"/>
      <c r="B61" s="232"/>
      <c r="C61" s="232"/>
      <c r="D61" s="232"/>
      <c r="E61" s="232"/>
      <c r="F61" s="233"/>
      <c r="G61" s="272"/>
      <c r="H61" s="191"/>
      <c r="I61" s="191"/>
      <c r="J61" s="191"/>
      <c r="K61" s="191"/>
      <c r="L61" s="191"/>
      <c r="M61" s="191"/>
      <c r="N61" s="191"/>
      <c r="O61" s="192"/>
      <c r="P61" s="253"/>
      <c r="Q61" s="253"/>
      <c r="R61" s="253"/>
      <c r="S61" s="253"/>
      <c r="T61" s="253"/>
      <c r="U61" s="253"/>
      <c r="V61" s="253"/>
      <c r="W61" s="253"/>
      <c r="X61" s="254"/>
      <c r="Y61" s="226" t="s">
        <v>15</v>
      </c>
      <c r="Z61" s="223"/>
      <c r="AA61" s="224"/>
      <c r="AB61" s="227" t="s">
        <v>16</v>
      </c>
      <c r="AC61" s="227"/>
      <c r="AD61" s="227"/>
      <c r="AE61" s="84"/>
      <c r="AF61" s="85"/>
      <c r="AG61" s="85"/>
      <c r="AH61" s="85"/>
      <c r="AI61" s="86"/>
      <c r="AJ61" s="84"/>
      <c r="AK61" s="85"/>
      <c r="AL61" s="85"/>
      <c r="AM61" s="85"/>
      <c r="AN61" s="86"/>
      <c r="AO61" s="84"/>
      <c r="AP61" s="85"/>
      <c r="AQ61" s="85"/>
      <c r="AR61" s="85"/>
      <c r="AS61" s="86"/>
      <c r="AT61" s="262"/>
      <c r="AU61" s="263"/>
      <c r="AV61" s="263"/>
      <c r="AW61" s="263"/>
      <c r="AX61" s="264"/>
    </row>
    <row r="62" spans="1:50" ht="18.75" hidden="1" customHeight="1" x14ac:dyDescent="0.15">
      <c r="A62" s="228"/>
      <c r="B62" s="230" t="s">
        <v>317</v>
      </c>
      <c r="C62" s="230"/>
      <c r="D62" s="230"/>
      <c r="E62" s="230"/>
      <c r="F62" s="231"/>
      <c r="G62" s="214" t="s">
        <v>84</v>
      </c>
      <c r="H62" s="215"/>
      <c r="I62" s="215"/>
      <c r="J62" s="215"/>
      <c r="K62" s="215"/>
      <c r="L62" s="215"/>
      <c r="M62" s="215"/>
      <c r="N62" s="215"/>
      <c r="O62" s="216"/>
      <c r="P62" s="234" t="s">
        <v>88</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5" t="s">
        <v>302</v>
      </c>
      <c r="AU62" s="266"/>
      <c r="AV62" s="266"/>
      <c r="AW62" s="266"/>
      <c r="AX62" s="267"/>
    </row>
    <row r="63" spans="1:50" ht="18.75" hidden="1" customHeight="1" x14ac:dyDescent="0.15">
      <c r="A63" s="228"/>
      <c r="B63" s="230"/>
      <c r="C63" s="230"/>
      <c r="D63" s="230"/>
      <c r="E63" s="230"/>
      <c r="F63" s="231"/>
      <c r="G63" s="217"/>
      <c r="H63" s="99"/>
      <c r="I63" s="99"/>
      <c r="J63" s="99"/>
      <c r="K63" s="99"/>
      <c r="L63" s="99"/>
      <c r="M63" s="99"/>
      <c r="N63" s="99"/>
      <c r="O63" s="218"/>
      <c r="P63" s="235"/>
      <c r="Q63" s="99"/>
      <c r="R63" s="99"/>
      <c r="S63" s="99"/>
      <c r="T63" s="99"/>
      <c r="U63" s="99"/>
      <c r="V63" s="99"/>
      <c r="W63" s="99"/>
      <c r="X63" s="218"/>
      <c r="Y63" s="239"/>
      <c r="Z63" s="240"/>
      <c r="AA63" s="241"/>
      <c r="AB63" s="245"/>
      <c r="AC63" s="246"/>
      <c r="AD63" s="247"/>
      <c r="AE63" s="235"/>
      <c r="AF63" s="99"/>
      <c r="AG63" s="99"/>
      <c r="AH63" s="99"/>
      <c r="AI63" s="218"/>
      <c r="AJ63" s="235"/>
      <c r="AK63" s="99"/>
      <c r="AL63" s="99"/>
      <c r="AM63" s="99"/>
      <c r="AN63" s="218"/>
      <c r="AO63" s="235"/>
      <c r="AP63" s="99"/>
      <c r="AQ63" s="99"/>
      <c r="AR63" s="99"/>
      <c r="AS63" s="218"/>
      <c r="AT63" s="58"/>
      <c r="AU63" s="101"/>
      <c r="AV63" s="101"/>
      <c r="AW63" s="99" t="s">
        <v>354</v>
      </c>
      <c r="AX63" s="100"/>
    </row>
    <row r="64" spans="1:50" ht="22.5" hidden="1" customHeight="1" x14ac:dyDescent="0.15">
      <c r="A64" s="228"/>
      <c r="B64" s="230"/>
      <c r="C64" s="230"/>
      <c r="D64" s="230"/>
      <c r="E64" s="230"/>
      <c r="F64" s="231"/>
      <c r="G64" s="268"/>
      <c r="H64" s="189"/>
      <c r="I64" s="189"/>
      <c r="J64" s="189"/>
      <c r="K64" s="189"/>
      <c r="L64" s="189"/>
      <c r="M64" s="189"/>
      <c r="N64" s="189"/>
      <c r="O64" s="190"/>
      <c r="P64" s="248"/>
      <c r="Q64" s="249"/>
      <c r="R64" s="249"/>
      <c r="S64" s="249"/>
      <c r="T64" s="249"/>
      <c r="U64" s="249"/>
      <c r="V64" s="249"/>
      <c r="W64" s="249"/>
      <c r="X64" s="250"/>
      <c r="Y64" s="255" t="s">
        <v>85</v>
      </c>
      <c r="Z64" s="256"/>
      <c r="AA64" s="257"/>
      <c r="AB64" s="219"/>
      <c r="AC64" s="219"/>
      <c r="AD64" s="219"/>
      <c r="AE64" s="84"/>
      <c r="AF64" s="85"/>
      <c r="AG64" s="85"/>
      <c r="AH64" s="85"/>
      <c r="AI64" s="86"/>
      <c r="AJ64" s="84"/>
      <c r="AK64" s="85"/>
      <c r="AL64" s="85"/>
      <c r="AM64" s="85"/>
      <c r="AN64" s="86"/>
      <c r="AO64" s="84"/>
      <c r="AP64" s="85"/>
      <c r="AQ64" s="85"/>
      <c r="AR64" s="85"/>
      <c r="AS64" s="86"/>
      <c r="AT64" s="220"/>
      <c r="AU64" s="220"/>
      <c r="AV64" s="220"/>
      <c r="AW64" s="220"/>
      <c r="AX64" s="221"/>
    </row>
    <row r="65" spans="1:60" ht="22.5" hidden="1" customHeight="1" x14ac:dyDescent="0.15">
      <c r="A65" s="228"/>
      <c r="B65" s="230"/>
      <c r="C65" s="230"/>
      <c r="D65" s="230"/>
      <c r="E65" s="230"/>
      <c r="F65" s="231"/>
      <c r="G65" s="269"/>
      <c r="H65" s="270"/>
      <c r="I65" s="270"/>
      <c r="J65" s="270"/>
      <c r="K65" s="270"/>
      <c r="L65" s="270"/>
      <c r="M65" s="270"/>
      <c r="N65" s="270"/>
      <c r="O65" s="271"/>
      <c r="P65" s="251"/>
      <c r="Q65" s="251"/>
      <c r="R65" s="251"/>
      <c r="S65" s="251"/>
      <c r="T65" s="251"/>
      <c r="U65" s="251"/>
      <c r="V65" s="251"/>
      <c r="W65" s="251"/>
      <c r="X65" s="252"/>
      <c r="Y65" s="222" t="s">
        <v>65</v>
      </c>
      <c r="Z65" s="223"/>
      <c r="AA65" s="224"/>
      <c r="AB65" s="225"/>
      <c r="AC65" s="225"/>
      <c r="AD65" s="225"/>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9"/>
      <c r="B66" s="232"/>
      <c r="C66" s="232"/>
      <c r="D66" s="232"/>
      <c r="E66" s="232"/>
      <c r="F66" s="233"/>
      <c r="G66" s="272"/>
      <c r="H66" s="191"/>
      <c r="I66" s="191"/>
      <c r="J66" s="191"/>
      <c r="K66" s="191"/>
      <c r="L66" s="191"/>
      <c r="M66" s="191"/>
      <c r="N66" s="191"/>
      <c r="O66" s="192"/>
      <c r="P66" s="253"/>
      <c r="Q66" s="253"/>
      <c r="R66" s="253"/>
      <c r="S66" s="253"/>
      <c r="T66" s="253"/>
      <c r="U66" s="253"/>
      <c r="V66" s="253"/>
      <c r="W66" s="253"/>
      <c r="X66" s="254"/>
      <c r="Y66" s="226" t="s">
        <v>15</v>
      </c>
      <c r="Z66" s="223"/>
      <c r="AA66" s="224"/>
      <c r="AB66" s="227" t="s">
        <v>16</v>
      </c>
      <c r="AC66" s="227"/>
      <c r="AD66" s="227"/>
      <c r="AE66" s="84"/>
      <c r="AF66" s="85"/>
      <c r="AG66" s="85"/>
      <c r="AH66" s="85"/>
      <c r="AI66" s="86"/>
      <c r="AJ66" s="84"/>
      <c r="AK66" s="85"/>
      <c r="AL66" s="85"/>
      <c r="AM66" s="85"/>
      <c r="AN66" s="86"/>
      <c r="AO66" s="84"/>
      <c r="AP66" s="85"/>
      <c r="AQ66" s="85"/>
      <c r="AR66" s="85"/>
      <c r="AS66" s="86"/>
      <c r="AT66" s="262"/>
      <c r="AU66" s="263"/>
      <c r="AV66" s="263"/>
      <c r="AW66" s="263"/>
      <c r="AX66" s="264"/>
    </row>
    <row r="67" spans="1:60" ht="31.7" customHeight="1" x14ac:dyDescent="0.15">
      <c r="A67" s="176" t="s">
        <v>87</v>
      </c>
      <c r="B67" s="177"/>
      <c r="C67" s="177"/>
      <c r="D67" s="177"/>
      <c r="E67" s="177"/>
      <c r="F67" s="178"/>
      <c r="G67" s="185" t="s">
        <v>83</v>
      </c>
      <c r="H67" s="185"/>
      <c r="I67" s="185"/>
      <c r="J67" s="185"/>
      <c r="K67" s="185"/>
      <c r="L67" s="185"/>
      <c r="M67" s="185"/>
      <c r="N67" s="185"/>
      <c r="O67" s="185"/>
      <c r="P67" s="185"/>
      <c r="Q67" s="185"/>
      <c r="R67" s="185"/>
      <c r="S67" s="185"/>
      <c r="T67" s="185"/>
      <c r="U67" s="185"/>
      <c r="V67" s="185"/>
      <c r="W67" s="185"/>
      <c r="X67" s="186"/>
      <c r="Y67" s="187"/>
      <c r="Z67" s="77"/>
      <c r="AA67" s="78"/>
      <c r="AB67" s="111" t="s">
        <v>12</v>
      </c>
      <c r="AC67" s="112"/>
      <c r="AD67" s="165"/>
      <c r="AE67" s="653" t="s">
        <v>69</v>
      </c>
      <c r="AF67" s="109"/>
      <c r="AG67" s="109"/>
      <c r="AH67" s="109"/>
      <c r="AI67" s="109"/>
      <c r="AJ67" s="653" t="s">
        <v>70</v>
      </c>
      <c r="AK67" s="109"/>
      <c r="AL67" s="109"/>
      <c r="AM67" s="109"/>
      <c r="AN67" s="109"/>
      <c r="AO67" s="653" t="s">
        <v>71</v>
      </c>
      <c r="AP67" s="109"/>
      <c r="AQ67" s="109"/>
      <c r="AR67" s="109"/>
      <c r="AS67" s="109"/>
      <c r="AT67" s="170" t="s">
        <v>74</v>
      </c>
      <c r="AU67" s="171"/>
      <c r="AV67" s="171"/>
      <c r="AW67" s="171"/>
      <c r="AX67" s="172"/>
    </row>
    <row r="68" spans="1:60" ht="22.5" customHeight="1" x14ac:dyDescent="0.15">
      <c r="A68" s="179"/>
      <c r="B68" s="180"/>
      <c r="C68" s="180"/>
      <c r="D68" s="180"/>
      <c r="E68" s="180"/>
      <c r="F68" s="181"/>
      <c r="G68" s="248" t="s">
        <v>385</v>
      </c>
      <c r="H68" s="189"/>
      <c r="I68" s="189"/>
      <c r="J68" s="189"/>
      <c r="K68" s="189"/>
      <c r="L68" s="189"/>
      <c r="M68" s="189"/>
      <c r="N68" s="189"/>
      <c r="O68" s="189"/>
      <c r="P68" s="189"/>
      <c r="Q68" s="189"/>
      <c r="R68" s="189"/>
      <c r="S68" s="189"/>
      <c r="T68" s="189"/>
      <c r="U68" s="189"/>
      <c r="V68" s="189"/>
      <c r="W68" s="189"/>
      <c r="X68" s="190"/>
      <c r="Y68" s="327" t="s">
        <v>66</v>
      </c>
      <c r="Z68" s="328"/>
      <c r="AA68" s="329"/>
      <c r="AB68" s="196" t="s">
        <v>386</v>
      </c>
      <c r="AC68" s="197"/>
      <c r="AD68" s="198"/>
      <c r="AE68" s="84">
        <v>14</v>
      </c>
      <c r="AF68" s="85"/>
      <c r="AG68" s="85"/>
      <c r="AH68" s="85"/>
      <c r="AI68" s="86"/>
      <c r="AJ68" s="84">
        <v>15</v>
      </c>
      <c r="AK68" s="85"/>
      <c r="AL68" s="85"/>
      <c r="AM68" s="85"/>
      <c r="AN68" s="86"/>
      <c r="AO68" s="84">
        <v>16</v>
      </c>
      <c r="AP68" s="85"/>
      <c r="AQ68" s="85"/>
      <c r="AR68" s="85"/>
      <c r="AS68" s="86"/>
      <c r="AT68" s="199"/>
      <c r="AU68" s="199"/>
      <c r="AV68" s="199"/>
      <c r="AW68" s="199"/>
      <c r="AX68" s="200"/>
      <c r="AY68" s="10"/>
      <c r="AZ68" s="10"/>
      <c r="BA68" s="10"/>
      <c r="BB68" s="10"/>
      <c r="BC68" s="10"/>
    </row>
    <row r="69" spans="1:60" ht="22.5" customHeight="1" x14ac:dyDescent="0.15">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1" t="s">
        <v>67</v>
      </c>
      <c r="Z69" s="146"/>
      <c r="AA69" s="147"/>
      <c r="AB69" s="204" t="s">
        <v>386</v>
      </c>
      <c r="AC69" s="205"/>
      <c r="AD69" s="206"/>
      <c r="AE69" s="84">
        <v>14</v>
      </c>
      <c r="AF69" s="85"/>
      <c r="AG69" s="85"/>
      <c r="AH69" s="85"/>
      <c r="AI69" s="86"/>
      <c r="AJ69" s="84">
        <v>15</v>
      </c>
      <c r="AK69" s="85"/>
      <c r="AL69" s="85"/>
      <c r="AM69" s="85"/>
      <c r="AN69" s="86"/>
      <c r="AO69" s="84">
        <v>16</v>
      </c>
      <c r="AP69" s="85"/>
      <c r="AQ69" s="85"/>
      <c r="AR69" s="85"/>
      <c r="AS69" s="86"/>
      <c r="AT69" s="84">
        <v>16</v>
      </c>
      <c r="AU69" s="85"/>
      <c r="AV69" s="85"/>
      <c r="AW69" s="85"/>
      <c r="AX69" s="87"/>
      <c r="AY69" s="10"/>
      <c r="AZ69" s="10"/>
      <c r="BA69" s="10"/>
      <c r="BB69" s="10"/>
      <c r="BC69" s="10"/>
      <c r="BD69" s="10"/>
      <c r="BE69" s="10"/>
      <c r="BF69" s="10"/>
      <c r="BG69" s="10"/>
      <c r="BH69" s="10"/>
    </row>
    <row r="70" spans="1:60" ht="33" hidden="1" customHeight="1" x14ac:dyDescent="0.15">
      <c r="A70" s="176" t="s">
        <v>87</v>
      </c>
      <c r="B70" s="177"/>
      <c r="C70" s="177"/>
      <c r="D70" s="177"/>
      <c r="E70" s="177"/>
      <c r="F70" s="178"/>
      <c r="G70" s="185" t="s">
        <v>83</v>
      </c>
      <c r="H70" s="185"/>
      <c r="I70" s="185"/>
      <c r="J70" s="185"/>
      <c r="K70" s="185"/>
      <c r="L70" s="185"/>
      <c r="M70" s="185"/>
      <c r="N70" s="185"/>
      <c r="O70" s="185"/>
      <c r="P70" s="185"/>
      <c r="Q70" s="185"/>
      <c r="R70" s="185"/>
      <c r="S70" s="185"/>
      <c r="T70" s="185"/>
      <c r="U70" s="185"/>
      <c r="V70" s="185"/>
      <c r="W70" s="185"/>
      <c r="X70" s="186"/>
      <c r="Y70" s="187"/>
      <c r="Z70" s="77"/>
      <c r="AA70" s="78"/>
      <c r="AB70" s="111" t="s">
        <v>12</v>
      </c>
      <c r="AC70" s="112"/>
      <c r="AD70" s="165"/>
      <c r="AE70" s="169" t="s">
        <v>69</v>
      </c>
      <c r="AF70" s="164"/>
      <c r="AG70" s="164"/>
      <c r="AH70" s="164"/>
      <c r="AI70" s="188"/>
      <c r="AJ70" s="169" t="s">
        <v>70</v>
      </c>
      <c r="AK70" s="164"/>
      <c r="AL70" s="164"/>
      <c r="AM70" s="164"/>
      <c r="AN70" s="188"/>
      <c r="AO70" s="169" t="s">
        <v>71</v>
      </c>
      <c r="AP70" s="164"/>
      <c r="AQ70" s="164"/>
      <c r="AR70" s="164"/>
      <c r="AS70" s="188"/>
      <c r="AT70" s="170" t="s">
        <v>74</v>
      </c>
      <c r="AU70" s="171"/>
      <c r="AV70" s="171"/>
      <c r="AW70" s="171"/>
      <c r="AX70" s="172"/>
    </row>
    <row r="71" spans="1:60" ht="22.5" hidden="1" customHeight="1" x14ac:dyDescent="0.15">
      <c r="A71" s="179"/>
      <c r="B71" s="180"/>
      <c r="C71" s="180"/>
      <c r="D71" s="180"/>
      <c r="E71" s="180"/>
      <c r="F71" s="181"/>
      <c r="G71" s="189"/>
      <c r="H71" s="189"/>
      <c r="I71" s="189"/>
      <c r="J71" s="189"/>
      <c r="K71" s="189"/>
      <c r="L71" s="189"/>
      <c r="M71" s="189"/>
      <c r="N71" s="189"/>
      <c r="O71" s="189"/>
      <c r="P71" s="189"/>
      <c r="Q71" s="189"/>
      <c r="R71" s="189"/>
      <c r="S71" s="189"/>
      <c r="T71" s="189"/>
      <c r="U71" s="189"/>
      <c r="V71" s="189"/>
      <c r="W71" s="189"/>
      <c r="X71" s="190"/>
      <c r="Y71" s="193" t="s">
        <v>66</v>
      </c>
      <c r="Z71" s="194"/>
      <c r="AA71" s="195"/>
      <c r="AB71" s="196"/>
      <c r="AC71" s="197"/>
      <c r="AD71" s="198"/>
      <c r="AE71" s="84"/>
      <c r="AF71" s="85"/>
      <c r="AG71" s="85"/>
      <c r="AH71" s="85"/>
      <c r="AI71" s="86"/>
      <c r="AJ71" s="84"/>
      <c r="AK71" s="85"/>
      <c r="AL71" s="85"/>
      <c r="AM71" s="85"/>
      <c r="AN71" s="86"/>
      <c r="AO71" s="84"/>
      <c r="AP71" s="85"/>
      <c r="AQ71" s="85"/>
      <c r="AR71" s="85"/>
      <c r="AS71" s="86"/>
      <c r="AT71" s="199"/>
      <c r="AU71" s="199"/>
      <c r="AV71" s="199"/>
      <c r="AW71" s="199"/>
      <c r="AX71" s="200"/>
      <c r="AY71" s="10"/>
      <c r="AZ71" s="10"/>
      <c r="BA71" s="10"/>
      <c r="BB71" s="10"/>
      <c r="BC71" s="10"/>
    </row>
    <row r="72" spans="1:60" ht="22.5" hidden="1" customHeight="1" x14ac:dyDescent="0.15">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204"/>
      <c r="AC72" s="205"/>
      <c r="AD72" s="206"/>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6" t="s">
        <v>87</v>
      </c>
      <c r="B73" s="177"/>
      <c r="C73" s="177"/>
      <c r="D73" s="177"/>
      <c r="E73" s="177"/>
      <c r="F73" s="178"/>
      <c r="G73" s="185" t="s">
        <v>83</v>
      </c>
      <c r="H73" s="185"/>
      <c r="I73" s="185"/>
      <c r="J73" s="185"/>
      <c r="K73" s="185"/>
      <c r="L73" s="185"/>
      <c r="M73" s="185"/>
      <c r="N73" s="185"/>
      <c r="O73" s="185"/>
      <c r="P73" s="185"/>
      <c r="Q73" s="185"/>
      <c r="R73" s="185"/>
      <c r="S73" s="185"/>
      <c r="T73" s="185"/>
      <c r="U73" s="185"/>
      <c r="V73" s="185"/>
      <c r="W73" s="185"/>
      <c r="X73" s="186"/>
      <c r="Y73" s="187"/>
      <c r="Z73" s="77"/>
      <c r="AA73" s="78"/>
      <c r="AB73" s="111" t="s">
        <v>12</v>
      </c>
      <c r="AC73" s="112"/>
      <c r="AD73" s="165"/>
      <c r="AE73" s="169" t="s">
        <v>69</v>
      </c>
      <c r="AF73" s="164"/>
      <c r="AG73" s="164"/>
      <c r="AH73" s="164"/>
      <c r="AI73" s="188"/>
      <c r="AJ73" s="169" t="s">
        <v>70</v>
      </c>
      <c r="AK73" s="164"/>
      <c r="AL73" s="164"/>
      <c r="AM73" s="164"/>
      <c r="AN73" s="188"/>
      <c r="AO73" s="169" t="s">
        <v>71</v>
      </c>
      <c r="AP73" s="164"/>
      <c r="AQ73" s="164"/>
      <c r="AR73" s="164"/>
      <c r="AS73" s="188"/>
      <c r="AT73" s="170" t="s">
        <v>74</v>
      </c>
      <c r="AU73" s="171"/>
      <c r="AV73" s="171"/>
      <c r="AW73" s="171"/>
      <c r="AX73" s="172"/>
    </row>
    <row r="74" spans="1:60" ht="22.5" hidden="1" customHeight="1" x14ac:dyDescent="0.15">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84"/>
      <c r="AF74" s="85"/>
      <c r="AG74" s="85"/>
      <c r="AH74" s="85"/>
      <c r="AI74" s="86"/>
      <c r="AJ74" s="84"/>
      <c r="AK74" s="85"/>
      <c r="AL74" s="85"/>
      <c r="AM74" s="85"/>
      <c r="AN74" s="86"/>
      <c r="AO74" s="84"/>
      <c r="AP74" s="85"/>
      <c r="AQ74" s="85"/>
      <c r="AR74" s="85"/>
      <c r="AS74" s="86"/>
      <c r="AT74" s="199"/>
      <c r="AU74" s="199"/>
      <c r="AV74" s="199"/>
      <c r="AW74" s="199"/>
      <c r="AX74" s="200"/>
      <c r="AY74" s="10"/>
      <c r="AZ74" s="10"/>
      <c r="BA74" s="10"/>
      <c r="BB74" s="10"/>
      <c r="BC74" s="10"/>
    </row>
    <row r="75" spans="1:60" ht="22.5" hidden="1" customHeight="1" x14ac:dyDescent="0.15">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204"/>
      <c r="AC75" s="205"/>
      <c r="AD75" s="206"/>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6" t="s">
        <v>87</v>
      </c>
      <c r="B76" s="177"/>
      <c r="C76" s="177"/>
      <c r="D76" s="177"/>
      <c r="E76" s="177"/>
      <c r="F76" s="178"/>
      <c r="G76" s="185" t="s">
        <v>83</v>
      </c>
      <c r="H76" s="185"/>
      <c r="I76" s="185"/>
      <c r="J76" s="185"/>
      <c r="K76" s="185"/>
      <c r="L76" s="185"/>
      <c r="M76" s="185"/>
      <c r="N76" s="185"/>
      <c r="O76" s="185"/>
      <c r="P76" s="185"/>
      <c r="Q76" s="185"/>
      <c r="R76" s="185"/>
      <c r="S76" s="185"/>
      <c r="T76" s="185"/>
      <c r="U76" s="185"/>
      <c r="V76" s="185"/>
      <c r="W76" s="185"/>
      <c r="X76" s="186"/>
      <c r="Y76" s="187"/>
      <c r="Z76" s="77"/>
      <c r="AA76" s="78"/>
      <c r="AB76" s="111" t="s">
        <v>12</v>
      </c>
      <c r="AC76" s="112"/>
      <c r="AD76" s="165"/>
      <c r="AE76" s="169" t="s">
        <v>69</v>
      </c>
      <c r="AF76" s="164"/>
      <c r="AG76" s="164"/>
      <c r="AH76" s="164"/>
      <c r="AI76" s="188"/>
      <c r="AJ76" s="169" t="s">
        <v>70</v>
      </c>
      <c r="AK76" s="164"/>
      <c r="AL76" s="164"/>
      <c r="AM76" s="164"/>
      <c r="AN76" s="188"/>
      <c r="AO76" s="169" t="s">
        <v>71</v>
      </c>
      <c r="AP76" s="164"/>
      <c r="AQ76" s="164"/>
      <c r="AR76" s="164"/>
      <c r="AS76" s="188"/>
      <c r="AT76" s="170" t="s">
        <v>74</v>
      </c>
      <c r="AU76" s="171"/>
      <c r="AV76" s="171"/>
      <c r="AW76" s="171"/>
      <c r="AX76" s="172"/>
    </row>
    <row r="77" spans="1:60" ht="22.5" hidden="1" customHeight="1" x14ac:dyDescent="0.15">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84"/>
      <c r="AF77" s="85"/>
      <c r="AG77" s="85"/>
      <c r="AH77" s="85"/>
      <c r="AI77" s="86"/>
      <c r="AJ77" s="84"/>
      <c r="AK77" s="85"/>
      <c r="AL77" s="85"/>
      <c r="AM77" s="85"/>
      <c r="AN77" s="86"/>
      <c r="AO77" s="84"/>
      <c r="AP77" s="85"/>
      <c r="AQ77" s="85"/>
      <c r="AR77" s="85"/>
      <c r="AS77" s="86"/>
      <c r="AT77" s="199"/>
      <c r="AU77" s="199"/>
      <c r="AV77" s="199"/>
      <c r="AW77" s="199"/>
      <c r="AX77" s="200"/>
      <c r="AY77" s="10"/>
      <c r="AZ77" s="10"/>
      <c r="BA77" s="10"/>
      <c r="BB77" s="10"/>
      <c r="BC77" s="10"/>
    </row>
    <row r="78" spans="1:60" ht="22.5" hidden="1" customHeight="1" x14ac:dyDescent="0.15">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204"/>
      <c r="AC78" s="205"/>
      <c r="AD78" s="206"/>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6" t="s">
        <v>87</v>
      </c>
      <c r="B79" s="177"/>
      <c r="C79" s="177"/>
      <c r="D79" s="177"/>
      <c r="E79" s="177"/>
      <c r="F79" s="178"/>
      <c r="G79" s="185" t="s">
        <v>83</v>
      </c>
      <c r="H79" s="185"/>
      <c r="I79" s="185"/>
      <c r="J79" s="185"/>
      <c r="K79" s="185"/>
      <c r="L79" s="185"/>
      <c r="M79" s="185"/>
      <c r="N79" s="185"/>
      <c r="O79" s="185"/>
      <c r="P79" s="185"/>
      <c r="Q79" s="185"/>
      <c r="R79" s="185"/>
      <c r="S79" s="185"/>
      <c r="T79" s="185"/>
      <c r="U79" s="185"/>
      <c r="V79" s="185"/>
      <c r="W79" s="185"/>
      <c r="X79" s="186"/>
      <c r="Y79" s="187"/>
      <c r="Z79" s="77"/>
      <c r="AA79" s="78"/>
      <c r="AB79" s="111" t="s">
        <v>12</v>
      </c>
      <c r="AC79" s="112"/>
      <c r="AD79" s="165"/>
      <c r="AE79" s="169" t="s">
        <v>69</v>
      </c>
      <c r="AF79" s="164"/>
      <c r="AG79" s="164"/>
      <c r="AH79" s="164"/>
      <c r="AI79" s="188"/>
      <c r="AJ79" s="169" t="s">
        <v>70</v>
      </c>
      <c r="AK79" s="164"/>
      <c r="AL79" s="164"/>
      <c r="AM79" s="164"/>
      <c r="AN79" s="188"/>
      <c r="AO79" s="169" t="s">
        <v>71</v>
      </c>
      <c r="AP79" s="164"/>
      <c r="AQ79" s="164"/>
      <c r="AR79" s="164"/>
      <c r="AS79" s="188"/>
      <c r="AT79" s="170" t="s">
        <v>74</v>
      </c>
      <c r="AU79" s="171"/>
      <c r="AV79" s="171"/>
      <c r="AW79" s="171"/>
      <c r="AX79" s="172"/>
    </row>
    <row r="80" spans="1:60" ht="22.5" hidden="1" customHeight="1" x14ac:dyDescent="0.15">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84"/>
      <c r="AF80" s="85"/>
      <c r="AG80" s="85"/>
      <c r="AH80" s="85"/>
      <c r="AI80" s="86"/>
      <c r="AJ80" s="84"/>
      <c r="AK80" s="85"/>
      <c r="AL80" s="85"/>
      <c r="AM80" s="85"/>
      <c r="AN80" s="86"/>
      <c r="AO80" s="84"/>
      <c r="AP80" s="85"/>
      <c r="AQ80" s="85"/>
      <c r="AR80" s="85"/>
      <c r="AS80" s="86"/>
      <c r="AT80" s="199"/>
      <c r="AU80" s="199"/>
      <c r="AV80" s="199"/>
      <c r="AW80" s="199"/>
      <c r="AX80" s="200"/>
      <c r="AY80" s="10"/>
      <c r="AZ80" s="10"/>
      <c r="BA80" s="10"/>
      <c r="BB80" s="10"/>
      <c r="BC80" s="10"/>
    </row>
    <row r="81" spans="1:60" ht="22.5" hidden="1" customHeight="1" x14ac:dyDescent="0.15">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204"/>
      <c r="AC81" s="205"/>
      <c r="AD81" s="206"/>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61" t="s">
        <v>17</v>
      </c>
      <c r="B82" s="162"/>
      <c r="C82" s="162"/>
      <c r="D82" s="162"/>
      <c r="E82" s="162"/>
      <c r="F82" s="163"/>
      <c r="G82" s="164" t="s">
        <v>18</v>
      </c>
      <c r="H82" s="112"/>
      <c r="I82" s="112"/>
      <c r="J82" s="112"/>
      <c r="K82" s="112"/>
      <c r="L82" s="112"/>
      <c r="M82" s="112"/>
      <c r="N82" s="112"/>
      <c r="O82" s="112"/>
      <c r="P82" s="112"/>
      <c r="Q82" s="112"/>
      <c r="R82" s="112"/>
      <c r="S82" s="112"/>
      <c r="T82" s="112"/>
      <c r="U82" s="112"/>
      <c r="V82" s="112"/>
      <c r="W82" s="112"/>
      <c r="X82" s="165"/>
      <c r="Y82" s="166"/>
      <c r="Z82" s="167"/>
      <c r="AA82" s="168"/>
      <c r="AB82" s="111" t="s">
        <v>12</v>
      </c>
      <c r="AC82" s="112"/>
      <c r="AD82" s="165"/>
      <c r="AE82" s="169" t="s">
        <v>69</v>
      </c>
      <c r="AF82" s="112"/>
      <c r="AG82" s="112"/>
      <c r="AH82" s="112"/>
      <c r="AI82" s="165"/>
      <c r="AJ82" s="169" t="s">
        <v>70</v>
      </c>
      <c r="AK82" s="112"/>
      <c r="AL82" s="112"/>
      <c r="AM82" s="112"/>
      <c r="AN82" s="165"/>
      <c r="AO82" s="169" t="s">
        <v>71</v>
      </c>
      <c r="AP82" s="112"/>
      <c r="AQ82" s="112"/>
      <c r="AR82" s="112"/>
      <c r="AS82" s="165"/>
      <c r="AT82" s="170" t="s">
        <v>75</v>
      </c>
      <c r="AU82" s="171"/>
      <c r="AV82" s="171"/>
      <c r="AW82" s="171"/>
      <c r="AX82" s="172"/>
    </row>
    <row r="83" spans="1:60" ht="22.5" customHeight="1" x14ac:dyDescent="0.15">
      <c r="A83" s="120"/>
      <c r="B83" s="118"/>
      <c r="C83" s="118"/>
      <c r="D83" s="118"/>
      <c r="E83" s="118"/>
      <c r="F83" s="119"/>
      <c r="G83" s="135" t="s">
        <v>424</v>
      </c>
      <c r="H83" s="135"/>
      <c r="I83" s="135"/>
      <c r="J83" s="135"/>
      <c r="K83" s="135"/>
      <c r="L83" s="135"/>
      <c r="M83" s="135"/>
      <c r="N83" s="135"/>
      <c r="O83" s="135"/>
      <c r="P83" s="135"/>
      <c r="Q83" s="135"/>
      <c r="R83" s="135"/>
      <c r="S83" s="135"/>
      <c r="T83" s="135"/>
      <c r="U83" s="135"/>
      <c r="V83" s="135"/>
      <c r="W83" s="135"/>
      <c r="X83" s="135"/>
      <c r="Y83" s="137" t="s">
        <v>17</v>
      </c>
      <c r="Z83" s="138"/>
      <c r="AA83" s="139"/>
      <c r="AB83" s="175" t="s">
        <v>387</v>
      </c>
      <c r="AC83" s="141"/>
      <c r="AD83" s="142"/>
      <c r="AE83" s="143">
        <v>73.5</v>
      </c>
      <c r="AF83" s="144"/>
      <c r="AG83" s="144"/>
      <c r="AH83" s="144"/>
      <c r="AI83" s="144"/>
      <c r="AJ83" s="143">
        <v>76.599999999999994</v>
      </c>
      <c r="AK83" s="144"/>
      <c r="AL83" s="144"/>
      <c r="AM83" s="144"/>
      <c r="AN83" s="144"/>
      <c r="AO83" s="143">
        <v>86.1</v>
      </c>
      <c r="AP83" s="144"/>
      <c r="AQ83" s="144"/>
      <c r="AR83" s="144"/>
      <c r="AS83" s="144"/>
      <c r="AT83" s="84">
        <v>129.5</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425</v>
      </c>
      <c r="AC84" s="149"/>
      <c r="AD84" s="150"/>
      <c r="AE84" s="148" t="s">
        <v>388</v>
      </c>
      <c r="AF84" s="149"/>
      <c r="AG84" s="149"/>
      <c r="AH84" s="149"/>
      <c r="AI84" s="150"/>
      <c r="AJ84" s="148" t="s">
        <v>389</v>
      </c>
      <c r="AK84" s="149"/>
      <c r="AL84" s="149"/>
      <c r="AM84" s="149"/>
      <c r="AN84" s="150"/>
      <c r="AO84" s="148" t="s">
        <v>390</v>
      </c>
      <c r="AP84" s="149"/>
      <c r="AQ84" s="149"/>
      <c r="AR84" s="149"/>
      <c r="AS84" s="150"/>
      <c r="AT84" s="148" t="s">
        <v>451</v>
      </c>
      <c r="AU84" s="149"/>
      <c r="AV84" s="149"/>
      <c r="AW84" s="149"/>
      <c r="AX84" s="151"/>
    </row>
    <row r="85" spans="1:60" ht="32.25" hidden="1" customHeight="1" x14ac:dyDescent="0.15">
      <c r="A85" s="161" t="s">
        <v>17</v>
      </c>
      <c r="B85" s="162"/>
      <c r="C85" s="162"/>
      <c r="D85" s="162"/>
      <c r="E85" s="162"/>
      <c r="F85" s="163"/>
      <c r="G85" s="164" t="s">
        <v>18</v>
      </c>
      <c r="H85" s="112"/>
      <c r="I85" s="112"/>
      <c r="J85" s="112"/>
      <c r="K85" s="112"/>
      <c r="L85" s="112"/>
      <c r="M85" s="112"/>
      <c r="N85" s="112"/>
      <c r="O85" s="112"/>
      <c r="P85" s="112"/>
      <c r="Q85" s="112"/>
      <c r="R85" s="112"/>
      <c r="S85" s="112"/>
      <c r="T85" s="112"/>
      <c r="U85" s="112"/>
      <c r="V85" s="112"/>
      <c r="W85" s="112"/>
      <c r="X85" s="165"/>
      <c r="Y85" s="166"/>
      <c r="Z85" s="167"/>
      <c r="AA85" s="168"/>
      <c r="AB85" s="111" t="s">
        <v>12</v>
      </c>
      <c r="AC85" s="112"/>
      <c r="AD85" s="165"/>
      <c r="AE85" s="169" t="s">
        <v>69</v>
      </c>
      <c r="AF85" s="112"/>
      <c r="AG85" s="112"/>
      <c r="AH85" s="112"/>
      <c r="AI85" s="165"/>
      <c r="AJ85" s="169" t="s">
        <v>70</v>
      </c>
      <c r="AK85" s="112"/>
      <c r="AL85" s="112"/>
      <c r="AM85" s="112"/>
      <c r="AN85" s="165"/>
      <c r="AO85" s="169" t="s">
        <v>71</v>
      </c>
      <c r="AP85" s="112"/>
      <c r="AQ85" s="112"/>
      <c r="AR85" s="112"/>
      <c r="AS85" s="165"/>
      <c r="AT85" s="170" t="s">
        <v>75</v>
      </c>
      <c r="AU85" s="171"/>
      <c r="AV85" s="171"/>
      <c r="AW85" s="171"/>
      <c r="AX85" s="172"/>
    </row>
    <row r="86" spans="1:60" ht="22.5" hidden="1" customHeight="1" x14ac:dyDescent="0.15">
      <c r="A86" s="120"/>
      <c r="B86" s="118"/>
      <c r="C86" s="118"/>
      <c r="D86" s="118"/>
      <c r="E86" s="118"/>
      <c r="F86" s="119"/>
      <c r="G86" s="135" t="s">
        <v>357</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61" t="s">
        <v>17</v>
      </c>
      <c r="B88" s="162"/>
      <c r="C88" s="162"/>
      <c r="D88" s="162"/>
      <c r="E88" s="162"/>
      <c r="F88" s="163"/>
      <c r="G88" s="164" t="s">
        <v>18</v>
      </c>
      <c r="H88" s="112"/>
      <c r="I88" s="112"/>
      <c r="J88" s="112"/>
      <c r="K88" s="112"/>
      <c r="L88" s="112"/>
      <c r="M88" s="112"/>
      <c r="N88" s="112"/>
      <c r="O88" s="112"/>
      <c r="P88" s="112"/>
      <c r="Q88" s="112"/>
      <c r="R88" s="112"/>
      <c r="S88" s="112"/>
      <c r="T88" s="112"/>
      <c r="U88" s="112"/>
      <c r="V88" s="112"/>
      <c r="W88" s="112"/>
      <c r="X88" s="165"/>
      <c r="Y88" s="166"/>
      <c r="Z88" s="167"/>
      <c r="AA88" s="168"/>
      <c r="AB88" s="111" t="s">
        <v>12</v>
      </c>
      <c r="AC88" s="112"/>
      <c r="AD88" s="165"/>
      <c r="AE88" s="169" t="s">
        <v>69</v>
      </c>
      <c r="AF88" s="112"/>
      <c r="AG88" s="112"/>
      <c r="AH88" s="112"/>
      <c r="AI88" s="165"/>
      <c r="AJ88" s="169" t="s">
        <v>70</v>
      </c>
      <c r="AK88" s="112"/>
      <c r="AL88" s="112"/>
      <c r="AM88" s="112"/>
      <c r="AN88" s="165"/>
      <c r="AO88" s="169" t="s">
        <v>71</v>
      </c>
      <c r="AP88" s="112"/>
      <c r="AQ88" s="112"/>
      <c r="AR88" s="112"/>
      <c r="AS88" s="165"/>
      <c r="AT88" s="170" t="s">
        <v>75</v>
      </c>
      <c r="AU88" s="171"/>
      <c r="AV88" s="171"/>
      <c r="AW88" s="171"/>
      <c r="AX88" s="172"/>
    </row>
    <row r="89" spans="1:60" ht="22.5" hidden="1" customHeight="1" x14ac:dyDescent="0.15">
      <c r="A89" s="120"/>
      <c r="B89" s="118"/>
      <c r="C89" s="118"/>
      <c r="D89" s="118"/>
      <c r="E89" s="118"/>
      <c r="F89" s="119"/>
      <c r="G89" s="135" t="s">
        <v>308</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61" t="s">
        <v>17</v>
      </c>
      <c r="B91" s="162"/>
      <c r="C91" s="162"/>
      <c r="D91" s="162"/>
      <c r="E91" s="162"/>
      <c r="F91" s="163"/>
      <c r="G91" s="164" t="s">
        <v>18</v>
      </c>
      <c r="H91" s="112"/>
      <c r="I91" s="112"/>
      <c r="J91" s="112"/>
      <c r="K91" s="112"/>
      <c r="L91" s="112"/>
      <c r="M91" s="112"/>
      <c r="N91" s="112"/>
      <c r="O91" s="112"/>
      <c r="P91" s="112"/>
      <c r="Q91" s="112"/>
      <c r="R91" s="112"/>
      <c r="S91" s="112"/>
      <c r="T91" s="112"/>
      <c r="U91" s="112"/>
      <c r="V91" s="112"/>
      <c r="W91" s="112"/>
      <c r="X91" s="165"/>
      <c r="Y91" s="166"/>
      <c r="Z91" s="167"/>
      <c r="AA91" s="168"/>
      <c r="AB91" s="111" t="s">
        <v>12</v>
      </c>
      <c r="AC91" s="112"/>
      <c r="AD91" s="165"/>
      <c r="AE91" s="169" t="s">
        <v>69</v>
      </c>
      <c r="AF91" s="112"/>
      <c r="AG91" s="112"/>
      <c r="AH91" s="112"/>
      <c r="AI91" s="165"/>
      <c r="AJ91" s="169" t="s">
        <v>70</v>
      </c>
      <c r="AK91" s="112"/>
      <c r="AL91" s="112"/>
      <c r="AM91" s="112"/>
      <c r="AN91" s="165"/>
      <c r="AO91" s="169" t="s">
        <v>71</v>
      </c>
      <c r="AP91" s="112"/>
      <c r="AQ91" s="112"/>
      <c r="AR91" s="112"/>
      <c r="AS91" s="165"/>
      <c r="AT91" s="170" t="s">
        <v>75</v>
      </c>
      <c r="AU91" s="171"/>
      <c r="AV91" s="171"/>
      <c r="AW91" s="171"/>
      <c r="AX91" s="172"/>
    </row>
    <row r="92" spans="1:60" ht="22.5" hidden="1" customHeight="1" x14ac:dyDescent="0.15">
      <c r="A92" s="120"/>
      <c r="B92" s="118"/>
      <c r="C92" s="118"/>
      <c r="D92" s="118"/>
      <c r="E92" s="118"/>
      <c r="F92" s="119"/>
      <c r="G92" s="135" t="s">
        <v>308</v>
      </c>
      <c r="H92" s="135"/>
      <c r="I92" s="135"/>
      <c r="J92" s="135"/>
      <c r="K92" s="135"/>
      <c r="L92" s="135"/>
      <c r="M92" s="135"/>
      <c r="N92" s="135"/>
      <c r="O92" s="135"/>
      <c r="P92" s="135"/>
      <c r="Q92" s="135"/>
      <c r="R92" s="135"/>
      <c r="S92" s="135"/>
      <c r="T92" s="135"/>
      <c r="U92" s="135"/>
      <c r="V92" s="135"/>
      <c r="W92" s="135"/>
      <c r="X92" s="173"/>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4"/>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308</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70" t="s">
        <v>77</v>
      </c>
      <c r="B97" s="371"/>
      <c r="C97" s="343" t="s">
        <v>19</v>
      </c>
      <c r="D97" s="344"/>
      <c r="E97" s="344"/>
      <c r="F97" s="344"/>
      <c r="G97" s="344"/>
      <c r="H97" s="344"/>
      <c r="I97" s="344"/>
      <c r="J97" s="344"/>
      <c r="K97" s="345"/>
      <c r="L97" s="402" t="s">
        <v>76</v>
      </c>
      <c r="M97" s="402"/>
      <c r="N97" s="402"/>
      <c r="O97" s="402"/>
      <c r="P97" s="402"/>
      <c r="Q97" s="402"/>
      <c r="R97" s="403" t="s">
        <v>73</v>
      </c>
      <c r="S97" s="404"/>
      <c r="T97" s="404"/>
      <c r="U97" s="404"/>
      <c r="V97" s="404"/>
      <c r="W97" s="404"/>
      <c r="X97" s="405" t="s">
        <v>29</v>
      </c>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406"/>
    </row>
    <row r="98" spans="1:50" ht="23.1" customHeight="1" x14ac:dyDescent="0.15">
      <c r="A98" s="372"/>
      <c r="B98" s="373"/>
      <c r="C98" s="407" t="s">
        <v>391</v>
      </c>
      <c r="D98" s="408"/>
      <c r="E98" s="408"/>
      <c r="F98" s="408"/>
      <c r="G98" s="408"/>
      <c r="H98" s="408"/>
      <c r="I98" s="408"/>
      <c r="J98" s="408"/>
      <c r="K98" s="409"/>
      <c r="L98" s="410">
        <v>44</v>
      </c>
      <c r="M98" s="410"/>
      <c r="N98" s="410"/>
      <c r="O98" s="410"/>
      <c r="P98" s="410"/>
      <c r="Q98" s="410"/>
      <c r="R98" s="62">
        <v>98</v>
      </c>
      <c r="S98" s="63"/>
      <c r="T98" s="63"/>
      <c r="U98" s="63"/>
      <c r="V98" s="63"/>
      <c r="W98" s="64"/>
      <c r="X98" s="667" t="s">
        <v>455</v>
      </c>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9"/>
    </row>
    <row r="99" spans="1:50" ht="23.1" customHeight="1" x14ac:dyDescent="0.15">
      <c r="A99" s="372"/>
      <c r="B99" s="373"/>
      <c r="C99" s="152" t="s">
        <v>392</v>
      </c>
      <c r="D99" s="153"/>
      <c r="E99" s="153"/>
      <c r="F99" s="153"/>
      <c r="G99" s="153"/>
      <c r="H99" s="153"/>
      <c r="I99" s="153"/>
      <c r="J99" s="153"/>
      <c r="K99" s="154"/>
      <c r="L99" s="326">
        <v>0.5</v>
      </c>
      <c r="M99" s="153"/>
      <c r="N99" s="153"/>
      <c r="O99" s="153"/>
      <c r="P99" s="153"/>
      <c r="Q99" s="154"/>
      <c r="R99" s="62">
        <v>1</v>
      </c>
      <c r="S99" s="63"/>
      <c r="T99" s="63"/>
      <c r="U99" s="63"/>
      <c r="V99" s="63"/>
      <c r="W99" s="64"/>
      <c r="X99" s="670"/>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row>
    <row r="100" spans="1:50" ht="23.1" customHeight="1" x14ac:dyDescent="0.15">
      <c r="A100" s="372"/>
      <c r="B100" s="373"/>
      <c r="C100" s="158"/>
      <c r="D100" s="159"/>
      <c r="E100" s="159"/>
      <c r="F100" s="159"/>
      <c r="G100" s="159"/>
      <c r="H100" s="159"/>
      <c r="I100" s="159"/>
      <c r="J100" s="159"/>
      <c r="K100" s="160"/>
      <c r="L100" s="62"/>
      <c r="M100" s="63"/>
      <c r="N100" s="63"/>
      <c r="O100" s="63"/>
      <c r="P100" s="63"/>
      <c r="Q100" s="64"/>
      <c r="R100" s="62"/>
      <c r="S100" s="63"/>
      <c r="T100" s="63"/>
      <c r="U100" s="63"/>
      <c r="V100" s="63"/>
      <c r="W100" s="64"/>
      <c r="X100" s="670"/>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row>
    <row r="101" spans="1:50" ht="23.1" customHeight="1" x14ac:dyDescent="0.15">
      <c r="A101" s="372"/>
      <c r="B101" s="373"/>
      <c r="C101" s="158"/>
      <c r="D101" s="159"/>
      <c r="E101" s="159"/>
      <c r="F101" s="159"/>
      <c r="G101" s="159"/>
      <c r="H101" s="159"/>
      <c r="I101" s="159"/>
      <c r="J101" s="159"/>
      <c r="K101" s="160"/>
      <c r="L101" s="62"/>
      <c r="M101" s="63"/>
      <c r="N101" s="63"/>
      <c r="O101" s="63"/>
      <c r="P101" s="63"/>
      <c r="Q101" s="64"/>
      <c r="R101" s="62"/>
      <c r="S101" s="63"/>
      <c r="T101" s="63"/>
      <c r="U101" s="63"/>
      <c r="V101" s="63"/>
      <c r="W101" s="64"/>
      <c r="X101" s="670"/>
      <c r="Y101" s="671"/>
      <c r="Z101" s="671"/>
      <c r="AA101" s="671"/>
      <c r="AB101" s="671"/>
      <c r="AC101" s="671"/>
      <c r="AD101" s="671"/>
      <c r="AE101" s="671"/>
      <c r="AF101" s="671"/>
      <c r="AG101" s="671"/>
      <c r="AH101" s="671"/>
      <c r="AI101" s="671"/>
      <c r="AJ101" s="671"/>
      <c r="AK101" s="671"/>
      <c r="AL101" s="671"/>
      <c r="AM101" s="671"/>
      <c r="AN101" s="671"/>
      <c r="AO101" s="671"/>
      <c r="AP101" s="671"/>
      <c r="AQ101" s="671"/>
      <c r="AR101" s="671"/>
      <c r="AS101" s="671"/>
      <c r="AT101" s="671"/>
      <c r="AU101" s="671"/>
      <c r="AV101" s="671"/>
      <c r="AW101" s="671"/>
      <c r="AX101" s="672"/>
    </row>
    <row r="102" spans="1:50" ht="23.1" customHeight="1" x14ac:dyDescent="0.15">
      <c r="A102" s="372"/>
      <c r="B102" s="373"/>
      <c r="C102" s="158"/>
      <c r="D102" s="159"/>
      <c r="E102" s="159"/>
      <c r="F102" s="159"/>
      <c r="G102" s="159"/>
      <c r="H102" s="159"/>
      <c r="I102" s="159"/>
      <c r="J102" s="159"/>
      <c r="K102" s="160"/>
      <c r="L102" s="62"/>
      <c r="M102" s="63"/>
      <c r="N102" s="63"/>
      <c r="O102" s="63"/>
      <c r="P102" s="63"/>
      <c r="Q102" s="64"/>
      <c r="R102" s="62"/>
      <c r="S102" s="63"/>
      <c r="T102" s="63"/>
      <c r="U102" s="63"/>
      <c r="V102" s="63"/>
      <c r="W102" s="64"/>
      <c r="X102" s="670"/>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2"/>
    </row>
    <row r="103" spans="1:50" ht="23.1" customHeight="1" x14ac:dyDescent="0.15">
      <c r="A103" s="372"/>
      <c r="B103" s="373"/>
      <c r="C103" s="376"/>
      <c r="D103" s="377"/>
      <c r="E103" s="377"/>
      <c r="F103" s="377"/>
      <c r="G103" s="377"/>
      <c r="H103" s="377"/>
      <c r="I103" s="377"/>
      <c r="J103" s="377"/>
      <c r="K103" s="378"/>
      <c r="L103" s="62"/>
      <c r="M103" s="63"/>
      <c r="N103" s="63"/>
      <c r="O103" s="63"/>
      <c r="P103" s="63"/>
      <c r="Q103" s="64"/>
      <c r="R103" s="62"/>
      <c r="S103" s="63"/>
      <c r="T103" s="63"/>
      <c r="U103" s="63"/>
      <c r="V103" s="63"/>
      <c r="W103" s="64"/>
      <c r="X103" s="670"/>
      <c r="Y103" s="671"/>
      <c r="Z103" s="671"/>
      <c r="AA103" s="671"/>
      <c r="AB103" s="671"/>
      <c r="AC103" s="671"/>
      <c r="AD103" s="671"/>
      <c r="AE103" s="671"/>
      <c r="AF103" s="671"/>
      <c r="AG103" s="671"/>
      <c r="AH103" s="671"/>
      <c r="AI103" s="671"/>
      <c r="AJ103" s="671"/>
      <c r="AK103" s="671"/>
      <c r="AL103" s="671"/>
      <c r="AM103" s="671"/>
      <c r="AN103" s="671"/>
      <c r="AO103" s="671"/>
      <c r="AP103" s="671"/>
      <c r="AQ103" s="671"/>
      <c r="AR103" s="671"/>
      <c r="AS103" s="671"/>
      <c r="AT103" s="671"/>
      <c r="AU103" s="671"/>
      <c r="AV103" s="671"/>
      <c r="AW103" s="671"/>
      <c r="AX103" s="672"/>
    </row>
    <row r="104" spans="1:50" ht="21" customHeight="1" thickBot="1" x14ac:dyDescent="0.2">
      <c r="A104" s="374"/>
      <c r="B104" s="375"/>
      <c r="C104" s="364" t="s">
        <v>22</v>
      </c>
      <c r="D104" s="365"/>
      <c r="E104" s="365"/>
      <c r="F104" s="365"/>
      <c r="G104" s="365"/>
      <c r="H104" s="365"/>
      <c r="I104" s="365"/>
      <c r="J104" s="365"/>
      <c r="K104" s="366"/>
      <c r="L104" s="367">
        <f>SUM(L98:Q103)</f>
        <v>44.5</v>
      </c>
      <c r="M104" s="368"/>
      <c r="N104" s="368"/>
      <c r="O104" s="368"/>
      <c r="P104" s="368"/>
      <c r="Q104" s="369"/>
      <c r="R104" s="367">
        <f>SUM(R98:W103)</f>
        <v>99</v>
      </c>
      <c r="S104" s="368"/>
      <c r="T104" s="368"/>
      <c r="U104" s="368"/>
      <c r="V104" s="368"/>
      <c r="W104" s="369"/>
      <c r="X104" s="673"/>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2" t="s">
        <v>39</v>
      </c>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3"/>
      <c r="AD107" s="591" t="s">
        <v>43</v>
      </c>
      <c r="AE107" s="591"/>
      <c r="AF107" s="591"/>
      <c r="AG107" s="624" t="s">
        <v>38</v>
      </c>
      <c r="AH107" s="591"/>
      <c r="AI107" s="591"/>
      <c r="AJ107" s="591"/>
      <c r="AK107" s="591"/>
      <c r="AL107" s="591"/>
      <c r="AM107" s="591"/>
      <c r="AN107" s="591"/>
      <c r="AO107" s="591"/>
      <c r="AP107" s="591"/>
      <c r="AQ107" s="591"/>
      <c r="AR107" s="591"/>
      <c r="AS107" s="591"/>
      <c r="AT107" s="591"/>
      <c r="AU107" s="591"/>
      <c r="AV107" s="591"/>
      <c r="AW107" s="591"/>
      <c r="AX107" s="625"/>
    </row>
    <row r="108" spans="1:50" ht="38.25" customHeight="1" x14ac:dyDescent="0.15">
      <c r="A108" s="300" t="s">
        <v>311</v>
      </c>
      <c r="B108" s="301"/>
      <c r="C108" s="528" t="s">
        <v>312</v>
      </c>
      <c r="D108" s="529"/>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30"/>
      <c r="AD108" s="599" t="s">
        <v>393</v>
      </c>
      <c r="AE108" s="600"/>
      <c r="AF108" s="600"/>
      <c r="AG108" s="596" t="s">
        <v>432</v>
      </c>
      <c r="AH108" s="597"/>
      <c r="AI108" s="597"/>
      <c r="AJ108" s="597"/>
      <c r="AK108" s="597"/>
      <c r="AL108" s="597"/>
      <c r="AM108" s="597"/>
      <c r="AN108" s="597"/>
      <c r="AO108" s="597"/>
      <c r="AP108" s="597"/>
      <c r="AQ108" s="597"/>
      <c r="AR108" s="597"/>
      <c r="AS108" s="597"/>
      <c r="AT108" s="597"/>
      <c r="AU108" s="597"/>
      <c r="AV108" s="597"/>
      <c r="AW108" s="597"/>
      <c r="AX108" s="598"/>
    </row>
    <row r="109" spans="1:50" ht="54" customHeight="1" x14ac:dyDescent="0.15">
      <c r="A109" s="302"/>
      <c r="B109" s="303"/>
      <c r="C109" s="419" t="s">
        <v>44</v>
      </c>
      <c r="D109" s="420"/>
      <c r="E109" s="420"/>
      <c r="F109" s="420"/>
      <c r="G109" s="420"/>
      <c r="H109" s="420"/>
      <c r="I109" s="420"/>
      <c r="J109" s="420"/>
      <c r="K109" s="420"/>
      <c r="L109" s="420"/>
      <c r="M109" s="420"/>
      <c r="N109" s="420"/>
      <c r="O109" s="420"/>
      <c r="P109" s="420"/>
      <c r="Q109" s="420"/>
      <c r="R109" s="420"/>
      <c r="S109" s="420"/>
      <c r="T109" s="420"/>
      <c r="U109" s="420"/>
      <c r="V109" s="420"/>
      <c r="W109" s="420"/>
      <c r="X109" s="420"/>
      <c r="Y109" s="420"/>
      <c r="Z109" s="420"/>
      <c r="AA109" s="420"/>
      <c r="AB109" s="420"/>
      <c r="AC109" s="412"/>
      <c r="AD109" s="436" t="s">
        <v>393</v>
      </c>
      <c r="AE109" s="437"/>
      <c r="AF109" s="437"/>
      <c r="AG109" s="527" t="s">
        <v>433</v>
      </c>
      <c r="AH109" s="298"/>
      <c r="AI109" s="298"/>
      <c r="AJ109" s="298"/>
      <c r="AK109" s="298"/>
      <c r="AL109" s="298"/>
      <c r="AM109" s="298"/>
      <c r="AN109" s="298"/>
      <c r="AO109" s="298"/>
      <c r="AP109" s="298"/>
      <c r="AQ109" s="298"/>
      <c r="AR109" s="298"/>
      <c r="AS109" s="298"/>
      <c r="AT109" s="298"/>
      <c r="AU109" s="298"/>
      <c r="AV109" s="298"/>
      <c r="AW109" s="298"/>
      <c r="AX109" s="299"/>
    </row>
    <row r="110" spans="1:50" ht="57" customHeight="1" x14ac:dyDescent="0.15">
      <c r="A110" s="304"/>
      <c r="B110" s="305"/>
      <c r="C110" s="421" t="s">
        <v>313</v>
      </c>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3"/>
      <c r="AD110" s="580" t="s">
        <v>393</v>
      </c>
      <c r="AE110" s="581"/>
      <c r="AF110" s="581"/>
      <c r="AG110" s="525" t="s">
        <v>431</v>
      </c>
      <c r="AH110" s="191"/>
      <c r="AI110" s="191"/>
      <c r="AJ110" s="191"/>
      <c r="AK110" s="191"/>
      <c r="AL110" s="191"/>
      <c r="AM110" s="191"/>
      <c r="AN110" s="191"/>
      <c r="AO110" s="191"/>
      <c r="AP110" s="191"/>
      <c r="AQ110" s="191"/>
      <c r="AR110" s="191"/>
      <c r="AS110" s="191"/>
      <c r="AT110" s="191"/>
      <c r="AU110" s="191"/>
      <c r="AV110" s="191"/>
      <c r="AW110" s="191"/>
      <c r="AX110" s="526"/>
    </row>
    <row r="111" spans="1:50" ht="34.5" customHeight="1" x14ac:dyDescent="0.15">
      <c r="A111" s="545" t="s">
        <v>46</v>
      </c>
      <c r="B111" s="582"/>
      <c r="C111" s="424" t="s">
        <v>48</v>
      </c>
      <c r="D111" s="425"/>
      <c r="E111" s="425"/>
      <c r="F111" s="425"/>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432" t="s">
        <v>393</v>
      </c>
      <c r="AE111" s="433"/>
      <c r="AF111" s="433"/>
      <c r="AG111" s="294" t="s">
        <v>434</v>
      </c>
      <c r="AH111" s="295"/>
      <c r="AI111" s="295"/>
      <c r="AJ111" s="295"/>
      <c r="AK111" s="295"/>
      <c r="AL111" s="295"/>
      <c r="AM111" s="295"/>
      <c r="AN111" s="295"/>
      <c r="AO111" s="295"/>
      <c r="AP111" s="295"/>
      <c r="AQ111" s="295"/>
      <c r="AR111" s="295"/>
      <c r="AS111" s="295"/>
      <c r="AT111" s="295"/>
      <c r="AU111" s="295"/>
      <c r="AV111" s="295"/>
      <c r="AW111" s="295"/>
      <c r="AX111" s="296"/>
    </row>
    <row r="112" spans="1:50" ht="19.350000000000001" customHeight="1" x14ac:dyDescent="0.15">
      <c r="A112" s="583"/>
      <c r="B112" s="584"/>
      <c r="C112" s="411" t="s">
        <v>49</v>
      </c>
      <c r="D112" s="412"/>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436" t="s">
        <v>394</v>
      </c>
      <c r="AE112" s="437"/>
      <c r="AF112" s="437"/>
      <c r="AG112" s="297"/>
      <c r="AH112" s="298"/>
      <c r="AI112" s="298"/>
      <c r="AJ112" s="298"/>
      <c r="AK112" s="298"/>
      <c r="AL112" s="298"/>
      <c r="AM112" s="298"/>
      <c r="AN112" s="298"/>
      <c r="AO112" s="298"/>
      <c r="AP112" s="298"/>
      <c r="AQ112" s="298"/>
      <c r="AR112" s="298"/>
      <c r="AS112" s="298"/>
      <c r="AT112" s="298"/>
      <c r="AU112" s="298"/>
      <c r="AV112" s="298"/>
      <c r="AW112" s="298"/>
      <c r="AX112" s="299"/>
    </row>
    <row r="113" spans="1:64" ht="19.350000000000001" customHeight="1" x14ac:dyDescent="0.15">
      <c r="A113" s="583"/>
      <c r="B113" s="584"/>
      <c r="C113" s="500" t="s">
        <v>314</v>
      </c>
      <c r="D113" s="412"/>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c r="AA113" s="412"/>
      <c r="AB113" s="412"/>
      <c r="AC113" s="412"/>
      <c r="AD113" s="436" t="s">
        <v>393</v>
      </c>
      <c r="AE113" s="437"/>
      <c r="AF113" s="437"/>
      <c r="AG113" s="527" t="s">
        <v>435</v>
      </c>
      <c r="AH113" s="298"/>
      <c r="AI113" s="298"/>
      <c r="AJ113" s="298"/>
      <c r="AK113" s="298"/>
      <c r="AL113" s="298"/>
      <c r="AM113" s="298"/>
      <c r="AN113" s="298"/>
      <c r="AO113" s="298"/>
      <c r="AP113" s="298"/>
      <c r="AQ113" s="298"/>
      <c r="AR113" s="298"/>
      <c r="AS113" s="298"/>
      <c r="AT113" s="298"/>
      <c r="AU113" s="298"/>
      <c r="AV113" s="298"/>
      <c r="AW113" s="298"/>
      <c r="AX113" s="299"/>
    </row>
    <row r="114" spans="1:64" ht="18.75" customHeight="1" x14ac:dyDescent="0.15">
      <c r="A114" s="583"/>
      <c r="B114" s="584"/>
      <c r="C114" s="411" t="s">
        <v>45</v>
      </c>
      <c r="D114" s="412"/>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36" t="s">
        <v>394</v>
      </c>
      <c r="AE114" s="437"/>
      <c r="AF114" s="437"/>
      <c r="AG114" s="297"/>
      <c r="AH114" s="298"/>
      <c r="AI114" s="298"/>
      <c r="AJ114" s="298"/>
      <c r="AK114" s="298"/>
      <c r="AL114" s="298"/>
      <c r="AM114" s="298"/>
      <c r="AN114" s="298"/>
      <c r="AO114" s="298"/>
      <c r="AP114" s="298"/>
      <c r="AQ114" s="298"/>
      <c r="AR114" s="298"/>
      <c r="AS114" s="298"/>
      <c r="AT114" s="298"/>
      <c r="AU114" s="298"/>
      <c r="AV114" s="298"/>
      <c r="AW114" s="298"/>
      <c r="AX114" s="299"/>
    </row>
    <row r="115" spans="1:64" ht="30.75" customHeight="1" x14ac:dyDescent="0.15">
      <c r="A115" s="583"/>
      <c r="B115" s="584"/>
      <c r="C115" s="411" t="s">
        <v>50</v>
      </c>
      <c r="D115" s="412"/>
      <c r="E115" s="412"/>
      <c r="F115" s="412"/>
      <c r="G115" s="412"/>
      <c r="H115" s="412"/>
      <c r="I115" s="412"/>
      <c r="J115" s="412"/>
      <c r="K115" s="412"/>
      <c r="L115" s="412"/>
      <c r="M115" s="412"/>
      <c r="N115" s="412"/>
      <c r="O115" s="412"/>
      <c r="P115" s="412"/>
      <c r="Q115" s="412"/>
      <c r="R115" s="412"/>
      <c r="S115" s="412"/>
      <c r="T115" s="412"/>
      <c r="U115" s="412"/>
      <c r="V115" s="412"/>
      <c r="W115" s="412"/>
      <c r="X115" s="412"/>
      <c r="Y115" s="412"/>
      <c r="Z115" s="412"/>
      <c r="AA115" s="412"/>
      <c r="AB115" s="412"/>
      <c r="AC115" s="486"/>
      <c r="AD115" s="436" t="s">
        <v>393</v>
      </c>
      <c r="AE115" s="437"/>
      <c r="AF115" s="437"/>
      <c r="AG115" s="527" t="s">
        <v>436</v>
      </c>
      <c r="AH115" s="298"/>
      <c r="AI115" s="298"/>
      <c r="AJ115" s="298"/>
      <c r="AK115" s="298"/>
      <c r="AL115" s="298"/>
      <c r="AM115" s="298"/>
      <c r="AN115" s="298"/>
      <c r="AO115" s="298"/>
      <c r="AP115" s="298"/>
      <c r="AQ115" s="298"/>
      <c r="AR115" s="298"/>
      <c r="AS115" s="298"/>
      <c r="AT115" s="298"/>
      <c r="AU115" s="298"/>
      <c r="AV115" s="298"/>
      <c r="AW115" s="298"/>
      <c r="AX115" s="299"/>
    </row>
    <row r="116" spans="1:64" ht="19.350000000000001" customHeight="1" x14ac:dyDescent="0.15">
      <c r="A116" s="583"/>
      <c r="B116" s="584"/>
      <c r="C116" s="411" t="s">
        <v>55</v>
      </c>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86"/>
      <c r="AD116" s="628" t="s">
        <v>394</v>
      </c>
      <c r="AE116" s="629"/>
      <c r="AF116" s="629"/>
      <c r="AG116" s="360"/>
      <c r="AH116" s="361"/>
      <c r="AI116" s="361"/>
      <c r="AJ116" s="361"/>
      <c r="AK116" s="361"/>
      <c r="AL116" s="361"/>
      <c r="AM116" s="361"/>
      <c r="AN116" s="361"/>
      <c r="AO116" s="361"/>
      <c r="AP116" s="361"/>
      <c r="AQ116" s="361"/>
      <c r="AR116" s="361"/>
      <c r="AS116" s="361"/>
      <c r="AT116" s="361"/>
      <c r="AU116" s="361"/>
      <c r="AV116" s="361"/>
      <c r="AW116" s="361"/>
      <c r="AX116" s="362"/>
      <c r="BI116" s="10"/>
      <c r="BJ116" s="10"/>
      <c r="BK116" s="10"/>
      <c r="BL116" s="10"/>
    </row>
    <row r="117" spans="1:64" ht="40.5" customHeight="1" x14ac:dyDescent="0.15">
      <c r="A117" s="585"/>
      <c r="B117" s="586"/>
      <c r="C117" s="587" t="s">
        <v>81</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80" t="s">
        <v>393</v>
      </c>
      <c r="AE117" s="581"/>
      <c r="AF117" s="590"/>
      <c r="AG117" s="594" t="s">
        <v>437</v>
      </c>
      <c r="AH117" s="430"/>
      <c r="AI117" s="430"/>
      <c r="AJ117" s="430"/>
      <c r="AK117" s="430"/>
      <c r="AL117" s="430"/>
      <c r="AM117" s="430"/>
      <c r="AN117" s="430"/>
      <c r="AO117" s="430"/>
      <c r="AP117" s="430"/>
      <c r="AQ117" s="430"/>
      <c r="AR117" s="430"/>
      <c r="AS117" s="430"/>
      <c r="AT117" s="430"/>
      <c r="AU117" s="430"/>
      <c r="AV117" s="430"/>
      <c r="AW117" s="430"/>
      <c r="AX117" s="595"/>
      <c r="BG117" s="10"/>
      <c r="BH117" s="10"/>
      <c r="BI117" s="10"/>
      <c r="BJ117" s="10"/>
    </row>
    <row r="118" spans="1:64" ht="58.5" customHeight="1" x14ac:dyDescent="0.15">
      <c r="A118" s="545" t="s">
        <v>47</v>
      </c>
      <c r="B118" s="582"/>
      <c r="C118" s="630" t="s">
        <v>80</v>
      </c>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c r="Z118" s="631"/>
      <c r="AA118" s="631"/>
      <c r="AB118" s="631"/>
      <c r="AC118" s="632"/>
      <c r="AD118" s="432" t="s">
        <v>393</v>
      </c>
      <c r="AE118" s="433"/>
      <c r="AF118" s="633"/>
      <c r="AG118" s="294" t="s">
        <v>438</v>
      </c>
      <c r="AH118" s="295"/>
      <c r="AI118" s="295"/>
      <c r="AJ118" s="295"/>
      <c r="AK118" s="295"/>
      <c r="AL118" s="295"/>
      <c r="AM118" s="295"/>
      <c r="AN118" s="295"/>
      <c r="AO118" s="295"/>
      <c r="AP118" s="295"/>
      <c r="AQ118" s="295"/>
      <c r="AR118" s="295"/>
      <c r="AS118" s="295"/>
      <c r="AT118" s="295"/>
      <c r="AU118" s="295"/>
      <c r="AV118" s="295"/>
      <c r="AW118" s="295"/>
      <c r="AX118" s="296"/>
    </row>
    <row r="119" spans="1:64" ht="30" customHeight="1" x14ac:dyDescent="0.15">
      <c r="A119" s="583"/>
      <c r="B119" s="584"/>
      <c r="C119" s="577" t="s">
        <v>53</v>
      </c>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9"/>
      <c r="AD119" s="601" t="s">
        <v>393</v>
      </c>
      <c r="AE119" s="602"/>
      <c r="AF119" s="602"/>
      <c r="AG119" s="527" t="s">
        <v>446</v>
      </c>
      <c r="AH119" s="298"/>
      <c r="AI119" s="298"/>
      <c r="AJ119" s="298"/>
      <c r="AK119" s="298"/>
      <c r="AL119" s="298"/>
      <c r="AM119" s="298"/>
      <c r="AN119" s="298"/>
      <c r="AO119" s="298"/>
      <c r="AP119" s="298"/>
      <c r="AQ119" s="298"/>
      <c r="AR119" s="298"/>
      <c r="AS119" s="298"/>
      <c r="AT119" s="298"/>
      <c r="AU119" s="298"/>
      <c r="AV119" s="298"/>
      <c r="AW119" s="298"/>
      <c r="AX119" s="299"/>
    </row>
    <row r="120" spans="1:64" ht="18" customHeight="1" x14ac:dyDescent="0.15">
      <c r="A120" s="583"/>
      <c r="B120" s="584"/>
      <c r="C120" s="411" t="s">
        <v>51</v>
      </c>
      <c r="D120" s="412"/>
      <c r="E120" s="412"/>
      <c r="F120" s="412"/>
      <c r="G120" s="412"/>
      <c r="H120" s="412"/>
      <c r="I120" s="412"/>
      <c r="J120" s="412"/>
      <c r="K120" s="412"/>
      <c r="L120" s="412"/>
      <c r="M120" s="412"/>
      <c r="N120" s="412"/>
      <c r="O120" s="412"/>
      <c r="P120" s="412"/>
      <c r="Q120" s="412"/>
      <c r="R120" s="412"/>
      <c r="S120" s="412"/>
      <c r="T120" s="412"/>
      <c r="U120" s="412"/>
      <c r="V120" s="412"/>
      <c r="W120" s="412"/>
      <c r="X120" s="412"/>
      <c r="Y120" s="412"/>
      <c r="Z120" s="412"/>
      <c r="AA120" s="412"/>
      <c r="AB120" s="412"/>
      <c r="AC120" s="412"/>
      <c r="AD120" s="436" t="s">
        <v>393</v>
      </c>
      <c r="AE120" s="437"/>
      <c r="AF120" s="437"/>
      <c r="AG120" s="527" t="s">
        <v>439</v>
      </c>
      <c r="AH120" s="298"/>
      <c r="AI120" s="298"/>
      <c r="AJ120" s="298"/>
      <c r="AK120" s="298"/>
      <c r="AL120" s="298"/>
      <c r="AM120" s="298"/>
      <c r="AN120" s="298"/>
      <c r="AO120" s="298"/>
      <c r="AP120" s="298"/>
      <c r="AQ120" s="298"/>
      <c r="AR120" s="298"/>
      <c r="AS120" s="298"/>
      <c r="AT120" s="298"/>
      <c r="AU120" s="298"/>
      <c r="AV120" s="298"/>
      <c r="AW120" s="298"/>
      <c r="AX120" s="299"/>
    </row>
    <row r="121" spans="1:64" ht="39.75" customHeight="1" x14ac:dyDescent="0.15">
      <c r="A121" s="585"/>
      <c r="B121" s="586"/>
      <c r="C121" s="411" t="s">
        <v>52</v>
      </c>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c r="AA121" s="412"/>
      <c r="AB121" s="412"/>
      <c r="AC121" s="412"/>
      <c r="AD121" s="436" t="s">
        <v>393</v>
      </c>
      <c r="AE121" s="437"/>
      <c r="AF121" s="437"/>
      <c r="AG121" s="525" t="s">
        <v>440</v>
      </c>
      <c r="AH121" s="191"/>
      <c r="AI121" s="191"/>
      <c r="AJ121" s="191"/>
      <c r="AK121" s="191"/>
      <c r="AL121" s="191"/>
      <c r="AM121" s="191"/>
      <c r="AN121" s="191"/>
      <c r="AO121" s="191"/>
      <c r="AP121" s="191"/>
      <c r="AQ121" s="191"/>
      <c r="AR121" s="191"/>
      <c r="AS121" s="191"/>
      <c r="AT121" s="191"/>
      <c r="AU121" s="191"/>
      <c r="AV121" s="191"/>
      <c r="AW121" s="191"/>
      <c r="AX121" s="526"/>
    </row>
    <row r="122" spans="1:64" ht="33.6" customHeight="1" x14ac:dyDescent="0.15">
      <c r="A122" s="618" t="s">
        <v>79</v>
      </c>
      <c r="B122" s="619"/>
      <c r="C122" s="434" t="s">
        <v>315</v>
      </c>
      <c r="D122" s="435"/>
      <c r="E122" s="435"/>
      <c r="F122" s="435"/>
      <c r="G122" s="435"/>
      <c r="H122" s="435"/>
      <c r="I122" s="435"/>
      <c r="J122" s="435"/>
      <c r="K122" s="435"/>
      <c r="L122" s="435"/>
      <c r="M122" s="435"/>
      <c r="N122" s="435"/>
      <c r="O122" s="435"/>
      <c r="P122" s="435"/>
      <c r="Q122" s="435"/>
      <c r="R122" s="435"/>
      <c r="S122" s="435"/>
      <c r="T122" s="435"/>
      <c r="U122" s="435"/>
      <c r="V122" s="435"/>
      <c r="W122" s="435"/>
      <c r="X122" s="435"/>
      <c r="Y122" s="435"/>
      <c r="Z122" s="435"/>
      <c r="AA122" s="435"/>
      <c r="AB122" s="435"/>
      <c r="AC122" s="425"/>
      <c r="AD122" s="432" t="s">
        <v>393</v>
      </c>
      <c r="AE122" s="433"/>
      <c r="AF122" s="433"/>
      <c r="AG122" s="572" t="s">
        <v>397</v>
      </c>
      <c r="AH122" s="189"/>
      <c r="AI122" s="189"/>
      <c r="AJ122" s="189"/>
      <c r="AK122" s="189"/>
      <c r="AL122" s="189"/>
      <c r="AM122" s="189"/>
      <c r="AN122" s="189"/>
      <c r="AO122" s="189"/>
      <c r="AP122" s="189"/>
      <c r="AQ122" s="189"/>
      <c r="AR122" s="189"/>
      <c r="AS122" s="189"/>
      <c r="AT122" s="189"/>
      <c r="AU122" s="189"/>
      <c r="AV122" s="189"/>
      <c r="AW122" s="189"/>
      <c r="AX122" s="573"/>
    </row>
    <row r="123" spans="1:64" ht="15.75" customHeight="1" x14ac:dyDescent="0.15">
      <c r="A123" s="620"/>
      <c r="B123" s="621"/>
      <c r="C123" s="647" t="s">
        <v>86</v>
      </c>
      <c r="D123" s="648"/>
      <c r="E123" s="648"/>
      <c r="F123" s="648"/>
      <c r="G123" s="648"/>
      <c r="H123" s="648"/>
      <c r="I123" s="648"/>
      <c r="J123" s="648"/>
      <c r="K123" s="648"/>
      <c r="L123" s="648"/>
      <c r="M123" s="648"/>
      <c r="N123" s="648"/>
      <c r="O123" s="649"/>
      <c r="P123" s="641" t="s">
        <v>0</v>
      </c>
      <c r="Q123" s="650"/>
      <c r="R123" s="650"/>
      <c r="S123" s="651"/>
      <c r="T123" s="640" t="s">
        <v>30</v>
      </c>
      <c r="U123" s="641"/>
      <c r="V123" s="641"/>
      <c r="W123" s="641"/>
      <c r="X123" s="641"/>
      <c r="Y123" s="641"/>
      <c r="Z123" s="641"/>
      <c r="AA123" s="641"/>
      <c r="AB123" s="641"/>
      <c r="AC123" s="641"/>
      <c r="AD123" s="641"/>
      <c r="AE123" s="641"/>
      <c r="AF123" s="642"/>
      <c r="AG123" s="574"/>
      <c r="AH123" s="270"/>
      <c r="AI123" s="270"/>
      <c r="AJ123" s="270"/>
      <c r="AK123" s="270"/>
      <c r="AL123" s="270"/>
      <c r="AM123" s="270"/>
      <c r="AN123" s="270"/>
      <c r="AO123" s="270"/>
      <c r="AP123" s="270"/>
      <c r="AQ123" s="270"/>
      <c r="AR123" s="270"/>
      <c r="AS123" s="270"/>
      <c r="AT123" s="270"/>
      <c r="AU123" s="270"/>
      <c r="AV123" s="270"/>
      <c r="AW123" s="270"/>
      <c r="AX123" s="575"/>
    </row>
    <row r="124" spans="1:64" ht="26.25" customHeight="1" x14ac:dyDescent="0.15">
      <c r="A124" s="620"/>
      <c r="B124" s="621"/>
      <c r="C124" s="634" t="s">
        <v>395</v>
      </c>
      <c r="D124" s="635"/>
      <c r="E124" s="635"/>
      <c r="F124" s="635"/>
      <c r="G124" s="635"/>
      <c r="H124" s="635"/>
      <c r="I124" s="635"/>
      <c r="J124" s="635"/>
      <c r="K124" s="635"/>
      <c r="L124" s="635"/>
      <c r="M124" s="635"/>
      <c r="N124" s="635"/>
      <c r="O124" s="636"/>
      <c r="P124" s="643">
        <v>112</v>
      </c>
      <c r="Q124" s="643"/>
      <c r="R124" s="643"/>
      <c r="S124" s="644"/>
      <c r="T124" s="626" t="s">
        <v>396</v>
      </c>
      <c r="U124" s="298"/>
      <c r="V124" s="298"/>
      <c r="W124" s="298"/>
      <c r="X124" s="298"/>
      <c r="Y124" s="298"/>
      <c r="Z124" s="298"/>
      <c r="AA124" s="298"/>
      <c r="AB124" s="298"/>
      <c r="AC124" s="298"/>
      <c r="AD124" s="298"/>
      <c r="AE124" s="298"/>
      <c r="AF124" s="627"/>
      <c r="AG124" s="574"/>
      <c r="AH124" s="270"/>
      <c r="AI124" s="270"/>
      <c r="AJ124" s="270"/>
      <c r="AK124" s="270"/>
      <c r="AL124" s="270"/>
      <c r="AM124" s="270"/>
      <c r="AN124" s="270"/>
      <c r="AO124" s="270"/>
      <c r="AP124" s="270"/>
      <c r="AQ124" s="270"/>
      <c r="AR124" s="270"/>
      <c r="AS124" s="270"/>
      <c r="AT124" s="270"/>
      <c r="AU124" s="270"/>
      <c r="AV124" s="270"/>
      <c r="AW124" s="270"/>
      <c r="AX124" s="575"/>
    </row>
    <row r="125" spans="1:64" ht="26.25" customHeight="1" x14ac:dyDescent="0.15">
      <c r="A125" s="622"/>
      <c r="B125" s="623"/>
      <c r="C125" s="637"/>
      <c r="D125" s="638"/>
      <c r="E125" s="638"/>
      <c r="F125" s="638"/>
      <c r="G125" s="638"/>
      <c r="H125" s="638"/>
      <c r="I125" s="638"/>
      <c r="J125" s="638"/>
      <c r="K125" s="638"/>
      <c r="L125" s="638"/>
      <c r="M125" s="638"/>
      <c r="N125" s="638"/>
      <c r="O125" s="639"/>
      <c r="P125" s="645"/>
      <c r="Q125" s="645"/>
      <c r="R125" s="645"/>
      <c r="S125" s="646"/>
      <c r="T125" s="429"/>
      <c r="U125" s="430"/>
      <c r="V125" s="430"/>
      <c r="W125" s="430"/>
      <c r="X125" s="430"/>
      <c r="Y125" s="430"/>
      <c r="Z125" s="430"/>
      <c r="AA125" s="430"/>
      <c r="AB125" s="430"/>
      <c r="AC125" s="430"/>
      <c r="AD125" s="430"/>
      <c r="AE125" s="430"/>
      <c r="AF125" s="431"/>
      <c r="AG125" s="576"/>
      <c r="AH125" s="191"/>
      <c r="AI125" s="191"/>
      <c r="AJ125" s="191"/>
      <c r="AK125" s="191"/>
      <c r="AL125" s="191"/>
      <c r="AM125" s="191"/>
      <c r="AN125" s="191"/>
      <c r="AO125" s="191"/>
      <c r="AP125" s="191"/>
      <c r="AQ125" s="191"/>
      <c r="AR125" s="191"/>
      <c r="AS125" s="191"/>
      <c r="AT125" s="191"/>
      <c r="AU125" s="191"/>
      <c r="AV125" s="191"/>
      <c r="AW125" s="191"/>
      <c r="AX125" s="526"/>
    </row>
    <row r="126" spans="1:64" ht="57" customHeight="1" x14ac:dyDescent="0.15">
      <c r="A126" s="545" t="s">
        <v>58</v>
      </c>
      <c r="B126" s="546"/>
      <c r="C126" s="386" t="s">
        <v>64</v>
      </c>
      <c r="D126" s="568"/>
      <c r="E126" s="568"/>
      <c r="F126" s="569"/>
      <c r="G126" s="539" t="s">
        <v>398</v>
      </c>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64" ht="66.75" customHeight="1" thickBot="1" x14ac:dyDescent="0.2">
      <c r="A127" s="547"/>
      <c r="B127" s="548"/>
      <c r="C127" s="355" t="s">
        <v>68</v>
      </c>
      <c r="D127" s="356"/>
      <c r="E127" s="356"/>
      <c r="F127" s="357"/>
      <c r="G127" s="358" t="s">
        <v>399</v>
      </c>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8"/>
      <c r="AP127" s="358"/>
      <c r="AQ127" s="358"/>
      <c r="AR127" s="358"/>
      <c r="AS127" s="358"/>
      <c r="AT127" s="358"/>
      <c r="AU127" s="358"/>
      <c r="AV127" s="358"/>
      <c r="AW127" s="358"/>
      <c r="AX127" s="359"/>
    </row>
    <row r="128" spans="1:64" ht="21" customHeight="1" x14ac:dyDescent="0.15">
      <c r="A128" s="352" t="s">
        <v>40</v>
      </c>
      <c r="B128" s="353"/>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60" customHeight="1" thickBot="1" x14ac:dyDescent="0.2">
      <c r="A129" s="567"/>
      <c r="B129" s="562"/>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21" customHeight="1" x14ac:dyDescent="0.15">
      <c r="A130" s="558" t="s">
        <v>41</v>
      </c>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60"/>
    </row>
    <row r="131" spans="1:50" ht="87.75" customHeight="1" thickBot="1" x14ac:dyDescent="0.2">
      <c r="A131" s="542" t="s">
        <v>305</v>
      </c>
      <c r="B131" s="543"/>
      <c r="C131" s="543"/>
      <c r="D131" s="543"/>
      <c r="E131" s="544"/>
      <c r="F131" s="561" t="s">
        <v>452</v>
      </c>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563"/>
    </row>
    <row r="132" spans="1:50" ht="21" customHeight="1" x14ac:dyDescent="0.15">
      <c r="A132" s="558" t="s">
        <v>54</v>
      </c>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59"/>
      <c r="AK132" s="559"/>
      <c r="AL132" s="559"/>
      <c r="AM132" s="559"/>
      <c r="AN132" s="559"/>
      <c r="AO132" s="559"/>
      <c r="AP132" s="559"/>
      <c r="AQ132" s="559"/>
      <c r="AR132" s="559"/>
      <c r="AS132" s="559"/>
      <c r="AT132" s="559"/>
      <c r="AU132" s="559"/>
      <c r="AV132" s="559"/>
      <c r="AW132" s="559"/>
      <c r="AX132" s="560"/>
    </row>
    <row r="133" spans="1:50" ht="99.95" customHeight="1" thickBot="1" x14ac:dyDescent="0.2">
      <c r="A133" s="426" t="s">
        <v>458</v>
      </c>
      <c r="B133" s="427"/>
      <c r="C133" s="427"/>
      <c r="D133" s="427"/>
      <c r="E133" s="428"/>
      <c r="F133" s="564" t="s">
        <v>457</v>
      </c>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6"/>
    </row>
    <row r="134" spans="1:50" ht="21" customHeight="1" x14ac:dyDescent="0.15">
      <c r="A134" s="549" t="s">
        <v>42</v>
      </c>
      <c r="B134" s="550"/>
      <c r="C134" s="550"/>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1"/>
    </row>
    <row r="135" spans="1:50" ht="57.75" customHeight="1" thickBot="1" x14ac:dyDescent="0.2">
      <c r="A135" s="603" t="s">
        <v>456</v>
      </c>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536" t="s">
        <v>37</v>
      </c>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8"/>
    </row>
    <row r="137" spans="1:50" ht="19.899999999999999" customHeight="1" x14ac:dyDescent="0.15">
      <c r="A137" s="398" t="s">
        <v>223</v>
      </c>
      <c r="B137" s="399"/>
      <c r="C137" s="399"/>
      <c r="D137" s="399"/>
      <c r="E137" s="399"/>
      <c r="F137" s="399"/>
      <c r="G137" s="413" t="s">
        <v>401</v>
      </c>
      <c r="H137" s="414"/>
      <c r="I137" s="414"/>
      <c r="J137" s="414"/>
      <c r="K137" s="414"/>
      <c r="L137" s="414"/>
      <c r="M137" s="414"/>
      <c r="N137" s="414"/>
      <c r="O137" s="414"/>
      <c r="P137" s="415"/>
      <c r="Q137" s="399" t="s">
        <v>224</v>
      </c>
      <c r="R137" s="399"/>
      <c r="S137" s="399"/>
      <c r="T137" s="399"/>
      <c r="U137" s="399"/>
      <c r="V137" s="399"/>
      <c r="W137" s="413" t="s">
        <v>400</v>
      </c>
      <c r="X137" s="414"/>
      <c r="Y137" s="414"/>
      <c r="Z137" s="414"/>
      <c r="AA137" s="414"/>
      <c r="AB137" s="414"/>
      <c r="AC137" s="414"/>
      <c r="AD137" s="414"/>
      <c r="AE137" s="414"/>
      <c r="AF137" s="415"/>
      <c r="AG137" s="399" t="s">
        <v>225</v>
      </c>
      <c r="AH137" s="399"/>
      <c r="AI137" s="399"/>
      <c r="AJ137" s="399"/>
      <c r="AK137" s="399"/>
      <c r="AL137" s="399"/>
      <c r="AM137" s="395" t="s">
        <v>402</v>
      </c>
      <c r="AN137" s="396"/>
      <c r="AO137" s="396"/>
      <c r="AP137" s="396"/>
      <c r="AQ137" s="396"/>
      <c r="AR137" s="396"/>
      <c r="AS137" s="396"/>
      <c r="AT137" s="396"/>
      <c r="AU137" s="396"/>
      <c r="AV137" s="397"/>
      <c r="AW137" s="12"/>
      <c r="AX137" s="13"/>
    </row>
    <row r="138" spans="1:50" ht="19.899999999999999" customHeight="1" thickBot="1" x14ac:dyDescent="0.2">
      <c r="A138" s="400" t="s">
        <v>226</v>
      </c>
      <c r="B138" s="401"/>
      <c r="C138" s="401"/>
      <c r="D138" s="401"/>
      <c r="E138" s="401"/>
      <c r="F138" s="401"/>
      <c r="G138" s="416">
        <v>315</v>
      </c>
      <c r="H138" s="417"/>
      <c r="I138" s="417"/>
      <c r="J138" s="417"/>
      <c r="K138" s="417"/>
      <c r="L138" s="417"/>
      <c r="M138" s="417"/>
      <c r="N138" s="417"/>
      <c r="O138" s="417"/>
      <c r="P138" s="418"/>
      <c r="Q138" s="401" t="s">
        <v>227</v>
      </c>
      <c r="R138" s="401"/>
      <c r="S138" s="401"/>
      <c r="T138" s="401"/>
      <c r="U138" s="401"/>
      <c r="V138" s="401"/>
      <c r="W138" s="416">
        <v>312</v>
      </c>
      <c r="X138" s="417"/>
      <c r="Y138" s="417"/>
      <c r="Z138" s="417"/>
      <c r="AA138" s="417"/>
      <c r="AB138" s="417"/>
      <c r="AC138" s="417"/>
      <c r="AD138" s="417"/>
      <c r="AE138" s="417"/>
      <c r="AF138" s="418"/>
      <c r="AG138" s="570"/>
      <c r="AH138" s="571"/>
      <c r="AI138" s="571"/>
      <c r="AJ138" s="571"/>
      <c r="AK138" s="571"/>
      <c r="AL138" s="571"/>
      <c r="AM138" s="606"/>
      <c r="AN138" s="607"/>
      <c r="AO138" s="607"/>
      <c r="AP138" s="607"/>
      <c r="AQ138" s="607"/>
      <c r="AR138" s="607"/>
      <c r="AS138" s="607"/>
      <c r="AT138" s="607"/>
      <c r="AU138" s="607"/>
      <c r="AV138" s="608"/>
      <c r="AW138" s="28"/>
      <c r="AX138" s="29"/>
    </row>
    <row r="139" spans="1:50" ht="23.65" customHeight="1" x14ac:dyDescent="0.15">
      <c r="A139" s="552" t="s">
        <v>28</v>
      </c>
      <c r="B139" s="553"/>
      <c r="C139" s="553"/>
      <c r="D139" s="553"/>
      <c r="E139" s="553"/>
      <c r="F139" s="554"/>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8"/>
      <c r="B140" s="459"/>
      <c r="C140" s="459"/>
      <c r="D140" s="459"/>
      <c r="E140" s="459"/>
      <c r="F140" s="46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8"/>
      <c r="B141" s="459"/>
      <c r="C141" s="459"/>
      <c r="D141" s="459"/>
      <c r="E141" s="459"/>
      <c r="F141" s="46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8"/>
      <c r="B142" s="459"/>
      <c r="C142" s="459"/>
      <c r="D142" s="459"/>
      <c r="E142" s="459"/>
      <c r="F142" s="46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8"/>
      <c r="B143" s="459"/>
      <c r="C143" s="459"/>
      <c r="D143" s="459"/>
      <c r="E143" s="459"/>
      <c r="F143" s="46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8"/>
      <c r="B144" s="459"/>
      <c r="C144" s="459"/>
      <c r="D144" s="459"/>
      <c r="E144" s="459"/>
      <c r="F144" s="46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8"/>
      <c r="B145" s="459"/>
      <c r="C145" s="459"/>
      <c r="D145" s="459"/>
      <c r="E145" s="459"/>
      <c r="F145" s="46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8"/>
      <c r="B146" s="459"/>
      <c r="C146" s="459"/>
      <c r="D146" s="459"/>
      <c r="E146" s="459"/>
      <c r="F146" s="46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8"/>
      <c r="B147" s="459"/>
      <c r="C147" s="459"/>
      <c r="D147" s="459"/>
      <c r="E147" s="459"/>
      <c r="F147" s="46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8"/>
      <c r="B148" s="459"/>
      <c r="C148" s="459"/>
      <c r="D148" s="459"/>
      <c r="E148" s="459"/>
      <c r="F148" s="46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8"/>
      <c r="B149" s="459"/>
      <c r="C149" s="459"/>
      <c r="D149" s="459"/>
      <c r="E149" s="459"/>
      <c r="F149" s="46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8"/>
      <c r="B150" s="459"/>
      <c r="C150" s="459"/>
      <c r="D150" s="459"/>
      <c r="E150" s="459"/>
      <c r="F150" s="46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8"/>
      <c r="B151" s="459"/>
      <c r="C151" s="459"/>
      <c r="D151" s="459"/>
      <c r="E151" s="459"/>
      <c r="F151" s="46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8"/>
      <c r="B152" s="459"/>
      <c r="C152" s="459"/>
      <c r="D152" s="459"/>
      <c r="E152" s="459"/>
      <c r="F152" s="46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8"/>
      <c r="B153" s="459"/>
      <c r="C153" s="459"/>
      <c r="D153" s="459"/>
      <c r="E153" s="459"/>
      <c r="F153" s="46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8"/>
      <c r="B154" s="459"/>
      <c r="C154" s="459"/>
      <c r="D154" s="459"/>
      <c r="E154" s="459"/>
      <c r="F154" s="46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8"/>
      <c r="B155" s="459"/>
      <c r="C155" s="459"/>
      <c r="D155" s="459"/>
      <c r="E155" s="459"/>
      <c r="F155" s="46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8"/>
      <c r="B156" s="459"/>
      <c r="C156" s="459"/>
      <c r="D156" s="459"/>
      <c r="E156" s="459"/>
      <c r="F156" s="46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8"/>
      <c r="B157" s="459"/>
      <c r="C157" s="459"/>
      <c r="D157" s="459"/>
      <c r="E157" s="459"/>
      <c r="F157" s="46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8"/>
      <c r="B158" s="459"/>
      <c r="C158" s="459"/>
      <c r="D158" s="459"/>
      <c r="E158" s="459"/>
      <c r="F158" s="46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8"/>
      <c r="B159" s="459"/>
      <c r="C159" s="459"/>
      <c r="D159" s="459"/>
      <c r="E159" s="459"/>
      <c r="F159" s="46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8"/>
      <c r="B160" s="459"/>
      <c r="C160" s="459"/>
      <c r="D160" s="459"/>
      <c r="E160" s="459"/>
      <c r="F160" s="46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8"/>
      <c r="B161" s="459"/>
      <c r="C161" s="459"/>
      <c r="D161" s="459"/>
      <c r="E161" s="459"/>
      <c r="F161" s="46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8"/>
      <c r="B162" s="459"/>
      <c r="C162" s="459"/>
      <c r="D162" s="459"/>
      <c r="E162" s="459"/>
      <c r="F162" s="46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8"/>
      <c r="B163" s="459"/>
      <c r="C163" s="459"/>
      <c r="D163" s="459"/>
      <c r="E163" s="459"/>
      <c r="F163" s="46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8"/>
      <c r="B164" s="459"/>
      <c r="C164" s="459"/>
      <c r="D164" s="459"/>
      <c r="E164" s="459"/>
      <c r="F164" s="46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8"/>
      <c r="B165" s="459"/>
      <c r="C165" s="459"/>
      <c r="D165" s="459"/>
      <c r="E165" s="459"/>
      <c r="F165" s="46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8"/>
      <c r="B166" s="459"/>
      <c r="C166" s="459"/>
      <c r="D166" s="459"/>
      <c r="E166" s="459"/>
      <c r="F166" s="46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8"/>
      <c r="B167" s="459"/>
      <c r="C167" s="459"/>
      <c r="D167" s="459"/>
      <c r="E167" s="459"/>
      <c r="F167" s="46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8"/>
      <c r="B168" s="459"/>
      <c r="C168" s="459"/>
      <c r="D168" s="459"/>
      <c r="E168" s="459"/>
      <c r="F168" s="46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8"/>
      <c r="B169" s="459"/>
      <c r="C169" s="459"/>
      <c r="D169" s="459"/>
      <c r="E169" s="459"/>
      <c r="F169" s="46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8"/>
      <c r="B170" s="459"/>
      <c r="C170" s="459"/>
      <c r="D170" s="459"/>
      <c r="E170" s="459"/>
      <c r="F170" s="46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8"/>
      <c r="B171" s="459"/>
      <c r="C171" s="459"/>
      <c r="D171" s="459"/>
      <c r="E171" s="459"/>
      <c r="F171" s="46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8"/>
      <c r="B172" s="459"/>
      <c r="C172" s="459"/>
      <c r="D172" s="459"/>
      <c r="E172" s="459"/>
      <c r="F172" s="46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8"/>
      <c r="B173" s="459"/>
      <c r="C173" s="459"/>
      <c r="D173" s="459"/>
      <c r="E173" s="459"/>
      <c r="F173" s="46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8"/>
      <c r="B174" s="459"/>
      <c r="C174" s="459"/>
      <c r="D174" s="459"/>
      <c r="E174" s="459"/>
      <c r="F174" s="46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8"/>
      <c r="B175" s="459"/>
      <c r="C175" s="459"/>
      <c r="D175" s="459"/>
      <c r="E175" s="459"/>
      <c r="F175" s="46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8"/>
      <c r="B176" s="459"/>
      <c r="C176" s="459"/>
      <c r="D176" s="459"/>
      <c r="E176" s="459"/>
      <c r="F176" s="46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0.5" customHeight="1" thickBot="1" x14ac:dyDescent="0.2">
      <c r="A177" s="555"/>
      <c r="B177" s="556"/>
      <c r="C177" s="556"/>
      <c r="D177" s="556"/>
      <c r="E177" s="556"/>
      <c r="F177" s="55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1" t="s">
        <v>34</v>
      </c>
      <c r="B178" s="532"/>
      <c r="C178" s="532"/>
      <c r="D178" s="532"/>
      <c r="E178" s="532"/>
      <c r="F178" s="533"/>
      <c r="G178" s="382" t="s">
        <v>403</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427</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117"/>
      <c r="B179" s="534"/>
      <c r="C179" s="534"/>
      <c r="D179" s="534"/>
      <c r="E179" s="534"/>
      <c r="F179" s="535"/>
      <c r="G179" s="386" t="s">
        <v>19</v>
      </c>
      <c r="H179" s="387"/>
      <c r="I179" s="387"/>
      <c r="J179" s="387"/>
      <c r="K179" s="387"/>
      <c r="L179" s="388" t="s">
        <v>20</v>
      </c>
      <c r="M179" s="387"/>
      <c r="N179" s="387"/>
      <c r="O179" s="387"/>
      <c r="P179" s="387"/>
      <c r="Q179" s="387"/>
      <c r="R179" s="387"/>
      <c r="S179" s="387"/>
      <c r="T179" s="387"/>
      <c r="U179" s="387"/>
      <c r="V179" s="387"/>
      <c r="W179" s="387"/>
      <c r="X179" s="389"/>
      <c r="Y179" s="390" t="s">
        <v>21</v>
      </c>
      <c r="Z179" s="391"/>
      <c r="AA179" s="391"/>
      <c r="AB179" s="392"/>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90" t="s">
        <v>21</v>
      </c>
      <c r="AV179" s="391"/>
      <c r="AW179" s="391"/>
      <c r="AX179" s="393"/>
    </row>
    <row r="180" spans="1:50" ht="24.75" customHeight="1" x14ac:dyDescent="0.15">
      <c r="A180" s="117"/>
      <c r="B180" s="534"/>
      <c r="C180" s="534"/>
      <c r="D180" s="534"/>
      <c r="E180" s="534"/>
      <c r="F180" s="535"/>
      <c r="G180" s="88"/>
      <c r="H180" s="89"/>
      <c r="I180" s="89"/>
      <c r="J180" s="89"/>
      <c r="K180" s="90"/>
      <c r="L180" s="91"/>
      <c r="M180" s="92"/>
      <c r="N180" s="92"/>
      <c r="O180" s="92"/>
      <c r="P180" s="92"/>
      <c r="Q180" s="92"/>
      <c r="R180" s="92"/>
      <c r="S180" s="92"/>
      <c r="T180" s="92"/>
      <c r="U180" s="92"/>
      <c r="V180" s="92"/>
      <c r="W180" s="92"/>
      <c r="X180" s="93"/>
      <c r="Y180" s="94">
        <v>13</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4"/>
    </row>
    <row r="181" spans="1:50" ht="24.75" customHeight="1" x14ac:dyDescent="0.15">
      <c r="A181" s="117"/>
      <c r="B181" s="534"/>
      <c r="C181" s="534"/>
      <c r="D181" s="534"/>
      <c r="E181" s="534"/>
      <c r="F181" s="535"/>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4"/>
      <c r="C182" s="534"/>
      <c r="D182" s="534"/>
      <c r="E182" s="534"/>
      <c r="F182" s="535"/>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4"/>
      <c r="C183" s="534"/>
      <c r="D183" s="534"/>
      <c r="E183" s="534"/>
      <c r="F183" s="535"/>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4"/>
      <c r="C184" s="534"/>
      <c r="D184" s="534"/>
      <c r="E184" s="534"/>
      <c r="F184" s="535"/>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4"/>
      <c r="C185" s="534"/>
      <c r="D185" s="534"/>
      <c r="E185" s="534"/>
      <c r="F185" s="535"/>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4"/>
      <c r="C186" s="534"/>
      <c r="D186" s="534"/>
      <c r="E186" s="534"/>
      <c r="F186" s="535"/>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4"/>
      <c r="C187" s="534"/>
      <c r="D187" s="534"/>
      <c r="E187" s="534"/>
      <c r="F187" s="535"/>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4"/>
      <c r="C188" s="534"/>
      <c r="D188" s="534"/>
      <c r="E188" s="534"/>
      <c r="F188" s="535"/>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4"/>
      <c r="C189" s="534"/>
      <c r="D189" s="534"/>
      <c r="E189" s="534"/>
      <c r="F189" s="535"/>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4"/>
      <c r="C190" s="534"/>
      <c r="D190" s="534"/>
      <c r="E190" s="534"/>
      <c r="F190" s="535"/>
      <c r="G190" s="74" t="s">
        <v>22</v>
      </c>
      <c r="H190" s="75"/>
      <c r="I190" s="75"/>
      <c r="J190" s="75"/>
      <c r="K190" s="75"/>
      <c r="L190" s="76"/>
      <c r="M190" s="77"/>
      <c r="N190" s="77"/>
      <c r="O190" s="77"/>
      <c r="P190" s="77"/>
      <c r="Q190" s="77"/>
      <c r="R190" s="77"/>
      <c r="S190" s="77"/>
      <c r="T190" s="77"/>
      <c r="U190" s="77"/>
      <c r="V190" s="77"/>
      <c r="W190" s="77"/>
      <c r="X190" s="78"/>
      <c r="Y190" s="79">
        <f>SUM(Y180:AB189)</f>
        <v>13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4"/>
      <c r="C191" s="534"/>
      <c r="D191" s="534"/>
      <c r="E191" s="534"/>
      <c r="F191" s="535"/>
      <c r="G191" s="382" t="s">
        <v>405</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447</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x14ac:dyDescent="0.15">
      <c r="A192" s="117"/>
      <c r="B192" s="534"/>
      <c r="C192" s="534"/>
      <c r="D192" s="534"/>
      <c r="E192" s="534"/>
      <c r="F192" s="535"/>
      <c r="G192" s="386" t="s">
        <v>19</v>
      </c>
      <c r="H192" s="387"/>
      <c r="I192" s="387"/>
      <c r="J192" s="387"/>
      <c r="K192" s="387"/>
      <c r="L192" s="388" t="s">
        <v>20</v>
      </c>
      <c r="M192" s="387"/>
      <c r="N192" s="387"/>
      <c r="O192" s="387"/>
      <c r="P192" s="387"/>
      <c r="Q192" s="387"/>
      <c r="R192" s="387"/>
      <c r="S192" s="387"/>
      <c r="T192" s="387"/>
      <c r="U192" s="387"/>
      <c r="V192" s="387"/>
      <c r="W192" s="387"/>
      <c r="X192" s="389"/>
      <c r="Y192" s="390" t="s">
        <v>21</v>
      </c>
      <c r="Z192" s="391"/>
      <c r="AA192" s="391"/>
      <c r="AB192" s="392"/>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90" t="s">
        <v>21</v>
      </c>
      <c r="AV192" s="391"/>
      <c r="AW192" s="391"/>
      <c r="AX192" s="393"/>
    </row>
    <row r="193" spans="1:50" ht="24.75" customHeight="1" x14ac:dyDescent="0.15">
      <c r="A193" s="117"/>
      <c r="B193" s="534"/>
      <c r="C193" s="534"/>
      <c r="D193" s="534"/>
      <c r="E193" s="534"/>
      <c r="F193" s="535"/>
      <c r="G193" s="88"/>
      <c r="H193" s="89"/>
      <c r="I193" s="89"/>
      <c r="J193" s="89"/>
      <c r="K193" s="90"/>
      <c r="L193" s="91"/>
      <c r="M193" s="92"/>
      <c r="N193" s="92"/>
      <c r="O193" s="92"/>
      <c r="P193" s="92"/>
      <c r="Q193" s="92"/>
      <c r="R193" s="92"/>
      <c r="S193" s="92"/>
      <c r="T193" s="92"/>
      <c r="U193" s="92"/>
      <c r="V193" s="92"/>
      <c r="W193" s="92"/>
      <c r="X193" s="93"/>
      <c r="Y193" s="94">
        <v>8</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v>2.5</v>
      </c>
      <c r="AV193" s="95"/>
      <c r="AW193" s="95"/>
      <c r="AX193" s="394"/>
    </row>
    <row r="194" spans="1:50" ht="24.75" customHeight="1" x14ac:dyDescent="0.15">
      <c r="A194" s="117"/>
      <c r="B194" s="534"/>
      <c r="C194" s="534"/>
      <c r="D194" s="534"/>
      <c r="E194" s="534"/>
      <c r="F194" s="535"/>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4"/>
      <c r="C195" s="534"/>
      <c r="D195" s="534"/>
      <c r="E195" s="534"/>
      <c r="F195" s="535"/>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4"/>
      <c r="C196" s="534"/>
      <c r="D196" s="534"/>
      <c r="E196" s="534"/>
      <c r="F196" s="535"/>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4"/>
      <c r="C197" s="534"/>
      <c r="D197" s="534"/>
      <c r="E197" s="534"/>
      <c r="F197" s="535"/>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4"/>
      <c r="C198" s="534"/>
      <c r="D198" s="534"/>
      <c r="E198" s="534"/>
      <c r="F198" s="535"/>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4"/>
      <c r="C199" s="534"/>
      <c r="D199" s="534"/>
      <c r="E199" s="534"/>
      <c r="F199" s="535"/>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4"/>
      <c r="C200" s="534"/>
      <c r="D200" s="534"/>
      <c r="E200" s="534"/>
      <c r="F200" s="535"/>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4"/>
      <c r="C201" s="534"/>
      <c r="D201" s="534"/>
      <c r="E201" s="534"/>
      <c r="F201" s="535"/>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4"/>
      <c r="C202" s="534"/>
      <c r="D202" s="534"/>
      <c r="E202" s="534"/>
      <c r="F202" s="535"/>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4"/>
      <c r="C203" s="534"/>
      <c r="D203" s="534"/>
      <c r="E203" s="534"/>
      <c r="F203" s="535"/>
      <c r="G203" s="74" t="s">
        <v>22</v>
      </c>
      <c r="H203" s="75"/>
      <c r="I203" s="75"/>
      <c r="J203" s="75"/>
      <c r="K203" s="75"/>
      <c r="L203" s="76"/>
      <c r="M203" s="77"/>
      <c r="N203" s="77"/>
      <c r="O203" s="77"/>
      <c r="P203" s="77"/>
      <c r="Q203" s="77"/>
      <c r="R203" s="77"/>
      <c r="S203" s="77"/>
      <c r="T203" s="77"/>
      <c r="U203" s="77"/>
      <c r="V203" s="77"/>
      <c r="W203" s="77"/>
      <c r="X203" s="78"/>
      <c r="Y203" s="79">
        <f>SUM(Y193:AB202)</f>
        <v>8</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2.5</v>
      </c>
      <c r="AV203" s="80"/>
      <c r="AW203" s="80"/>
      <c r="AX203" s="82"/>
    </row>
    <row r="204" spans="1:50" ht="30" customHeight="1" x14ac:dyDescent="0.15">
      <c r="A204" s="117"/>
      <c r="B204" s="534"/>
      <c r="C204" s="534"/>
      <c r="D204" s="534"/>
      <c r="E204" s="534"/>
      <c r="F204" s="535"/>
      <c r="G204" s="382" t="s">
        <v>407</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359</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x14ac:dyDescent="0.15">
      <c r="A205" s="117"/>
      <c r="B205" s="534"/>
      <c r="C205" s="534"/>
      <c r="D205" s="534"/>
      <c r="E205" s="534"/>
      <c r="F205" s="535"/>
      <c r="G205" s="386" t="s">
        <v>19</v>
      </c>
      <c r="H205" s="387"/>
      <c r="I205" s="387"/>
      <c r="J205" s="387"/>
      <c r="K205" s="387"/>
      <c r="L205" s="388" t="s">
        <v>20</v>
      </c>
      <c r="M205" s="387"/>
      <c r="N205" s="387"/>
      <c r="O205" s="387"/>
      <c r="P205" s="387"/>
      <c r="Q205" s="387"/>
      <c r="R205" s="387"/>
      <c r="S205" s="387"/>
      <c r="T205" s="387"/>
      <c r="U205" s="387"/>
      <c r="V205" s="387"/>
      <c r="W205" s="387"/>
      <c r="X205" s="389"/>
      <c r="Y205" s="390" t="s">
        <v>21</v>
      </c>
      <c r="Z205" s="391"/>
      <c r="AA205" s="391"/>
      <c r="AB205" s="392"/>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90" t="s">
        <v>21</v>
      </c>
      <c r="AV205" s="391"/>
      <c r="AW205" s="391"/>
      <c r="AX205" s="393"/>
    </row>
    <row r="206" spans="1:50" ht="24.75" customHeight="1" x14ac:dyDescent="0.15">
      <c r="A206" s="117"/>
      <c r="B206" s="534"/>
      <c r="C206" s="534"/>
      <c r="D206" s="534"/>
      <c r="E206" s="534"/>
      <c r="F206" s="535"/>
      <c r="G206" s="88"/>
      <c r="H206" s="89"/>
      <c r="I206" s="89"/>
      <c r="J206" s="89"/>
      <c r="K206" s="90"/>
      <c r="L206" s="91"/>
      <c r="M206" s="92"/>
      <c r="N206" s="92"/>
      <c r="O206" s="92"/>
      <c r="P206" s="92"/>
      <c r="Q206" s="92"/>
      <c r="R206" s="92"/>
      <c r="S206" s="92"/>
      <c r="T206" s="92"/>
      <c r="U206" s="92"/>
      <c r="V206" s="92"/>
      <c r="W206" s="92"/>
      <c r="X206" s="93"/>
      <c r="Y206" s="94">
        <v>8</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4"/>
    </row>
    <row r="207" spans="1:50" ht="24.75" customHeight="1" x14ac:dyDescent="0.15">
      <c r="A207" s="117"/>
      <c r="B207" s="534"/>
      <c r="C207" s="534"/>
      <c r="D207" s="534"/>
      <c r="E207" s="534"/>
      <c r="F207" s="535"/>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34"/>
      <c r="C208" s="534"/>
      <c r="D208" s="534"/>
      <c r="E208" s="534"/>
      <c r="F208" s="535"/>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34"/>
      <c r="C209" s="534"/>
      <c r="D209" s="534"/>
      <c r="E209" s="534"/>
      <c r="F209" s="535"/>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34"/>
      <c r="C210" s="534"/>
      <c r="D210" s="534"/>
      <c r="E210" s="534"/>
      <c r="F210" s="535"/>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34"/>
      <c r="C211" s="534"/>
      <c r="D211" s="534"/>
      <c r="E211" s="534"/>
      <c r="F211" s="535"/>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34"/>
      <c r="C212" s="534"/>
      <c r="D212" s="534"/>
      <c r="E212" s="534"/>
      <c r="F212" s="535"/>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34"/>
      <c r="C213" s="534"/>
      <c r="D213" s="534"/>
      <c r="E213" s="534"/>
      <c r="F213" s="535"/>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34"/>
      <c r="C214" s="534"/>
      <c r="D214" s="534"/>
      <c r="E214" s="534"/>
      <c r="F214" s="535"/>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34"/>
      <c r="C215" s="534"/>
      <c r="D215" s="534"/>
      <c r="E215" s="534"/>
      <c r="F215" s="535"/>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4"/>
      <c r="C216" s="534"/>
      <c r="D216" s="534"/>
      <c r="E216" s="534"/>
      <c r="F216" s="535"/>
      <c r="G216" s="74" t="s">
        <v>22</v>
      </c>
      <c r="H216" s="75"/>
      <c r="I216" s="75"/>
      <c r="J216" s="75"/>
      <c r="K216" s="75"/>
      <c r="L216" s="76"/>
      <c r="M216" s="77"/>
      <c r="N216" s="77"/>
      <c r="O216" s="77"/>
      <c r="P216" s="77"/>
      <c r="Q216" s="77"/>
      <c r="R216" s="77"/>
      <c r="S216" s="77"/>
      <c r="T216" s="77"/>
      <c r="U216" s="77"/>
      <c r="V216" s="77"/>
      <c r="W216" s="77"/>
      <c r="X216" s="78"/>
      <c r="Y216" s="79">
        <f>SUM(Y206:AB215)</f>
        <v>8</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4"/>
      <c r="C217" s="534"/>
      <c r="D217" s="534"/>
      <c r="E217" s="534"/>
      <c r="F217" s="535"/>
      <c r="G217" s="382" t="s">
        <v>426</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360</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x14ac:dyDescent="0.15">
      <c r="A218" s="117"/>
      <c r="B218" s="534"/>
      <c r="C218" s="534"/>
      <c r="D218" s="534"/>
      <c r="E218" s="534"/>
      <c r="F218" s="535"/>
      <c r="G218" s="386" t="s">
        <v>19</v>
      </c>
      <c r="H218" s="387"/>
      <c r="I218" s="387"/>
      <c r="J218" s="387"/>
      <c r="K218" s="387"/>
      <c r="L218" s="388" t="s">
        <v>20</v>
      </c>
      <c r="M218" s="387"/>
      <c r="N218" s="387"/>
      <c r="O218" s="387"/>
      <c r="P218" s="387"/>
      <c r="Q218" s="387"/>
      <c r="R218" s="387"/>
      <c r="S218" s="387"/>
      <c r="T218" s="387"/>
      <c r="U218" s="387"/>
      <c r="V218" s="387"/>
      <c r="W218" s="387"/>
      <c r="X218" s="389"/>
      <c r="Y218" s="390" t="s">
        <v>21</v>
      </c>
      <c r="Z218" s="391"/>
      <c r="AA218" s="391"/>
      <c r="AB218" s="392"/>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90" t="s">
        <v>21</v>
      </c>
      <c r="AV218" s="391"/>
      <c r="AW218" s="391"/>
      <c r="AX218" s="393"/>
    </row>
    <row r="219" spans="1:50" ht="24.75" hidden="1" customHeight="1" x14ac:dyDescent="0.15">
      <c r="A219" s="117"/>
      <c r="B219" s="534"/>
      <c r="C219" s="534"/>
      <c r="D219" s="534"/>
      <c r="E219" s="534"/>
      <c r="F219" s="535"/>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4"/>
    </row>
    <row r="220" spans="1:50" ht="27" hidden="1" customHeight="1" x14ac:dyDescent="0.15">
      <c r="A220" s="117"/>
      <c r="B220" s="534"/>
      <c r="C220" s="534"/>
      <c r="D220" s="534"/>
      <c r="E220" s="534"/>
      <c r="F220" s="535"/>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4"/>
      <c r="C221" s="534"/>
      <c r="D221" s="534"/>
      <c r="E221" s="534"/>
      <c r="F221" s="535"/>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4"/>
      <c r="C222" s="534"/>
      <c r="D222" s="534"/>
      <c r="E222" s="534"/>
      <c r="F222" s="535"/>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34"/>
      <c r="C223" s="534"/>
      <c r="D223" s="534"/>
      <c r="E223" s="534"/>
      <c r="F223" s="535"/>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4"/>
      <c r="C224" s="534"/>
      <c r="D224" s="534"/>
      <c r="E224" s="534"/>
      <c r="F224" s="535"/>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34"/>
      <c r="C225" s="534"/>
      <c r="D225" s="534"/>
      <c r="E225" s="534"/>
      <c r="F225" s="535"/>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34"/>
      <c r="C226" s="534"/>
      <c r="D226" s="534"/>
      <c r="E226" s="534"/>
      <c r="F226" s="535"/>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34"/>
      <c r="C227" s="534"/>
      <c r="D227" s="534"/>
      <c r="E227" s="534"/>
      <c r="F227" s="535"/>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34"/>
      <c r="C228" s="534"/>
      <c r="D228" s="534"/>
      <c r="E228" s="534"/>
      <c r="F228" s="535"/>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4"/>
      <c r="C229" s="534"/>
      <c r="D229" s="534"/>
      <c r="E229" s="534"/>
      <c r="F229" s="535"/>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9" t="s">
        <v>320</v>
      </c>
      <c r="B230" s="380"/>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404</v>
      </c>
      <c r="D236" s="104"/>
      <c r="E236" s="104"/>
      <c r="F236" s="104"/>
      <c r="G236" s="104"/>
      <c r="H236" s="104"/>
      <c r="I236" s="104"/>
      <c r="J236" s="104"/>
      <c r="K236" s="104"/>
      <c r="L236" s="104"/>
      <c r="M236" s="108" t="s">
        <v>411</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13</v>
      </c>
      <c r="AL236" s="106"/>
      <c r="AM236" s="106"/>
      <c r="AN236" s="106"/>
      <c r="AO236" s="106"/>
      <c r="AP236" s="107"/>
      <c r="AQ236" s="108">
        <v>3</v>
      </c>
      <c r="AR236" s="104"/>
      <c r="AS236" s="104"/>
      <c r="AT236" s="104"/>
      <c r="AU236" s="105">
        <v>66</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363</v>
      </c>
      <c r="D268" s="109"/>
      <c r="E268" s="109"/>
      <c r="F268" s="109"/>
      <c r="G268" s="109"/>
      <c r="H268" s="109"/>
      <c r="I268" s="109"/>
      <c r="J268" s="109"/>
      <c r="K268" s="109"/>
      <c r="L268" s="109"/>
      <c r="M268" s="109" t="s">
        <v>364</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365</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406</v>
      </c>
      <c r="D269" s="104"/>
      <c r="E269" s="104"/>
      <c r="F269" s="104"/>
      <c r="G269" s="104"/>
      <c r="H269" s="104"/>
      <c r="I269" s="104"/>
      <c r="J269" s="104"/>
      <c r="K269" s="104"/>
      <c r="L269" s="104"/>
      <c r="M269" s="108" t="s">
        <v>412</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8</v>
      </c>
      <c r="AL269" s="106"/>
      <c r="AM269" s="106"/>
      <c r="AN269" s="106"/>
      <c r="AO269" s="106"/>
      <c r="AP269" s="107"/>
      <c r="AQ269" s="108">
        <v>1</v>
      </c>
      <c r="AR269" s="104"/>
      <c r="AS269" s="104"/>
      <c r="AT269" s="104"/>
      <c r="AU269" s="105">
        <v>97</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363</v>
      </c>
      <c r="D301" s="109"/>
      <c r="E301" s="109"/>
      <c r="F301" s="109"/>
      <c r="G301" s="109"/>
      <c r="H301" s="109"/>
      <c r="I301" s="109"/>
      <c r="J301" s="109"/>
      <c r="K301" s="109"/>
      <c r="L301" s="109"/>
      <c r="M301" s="109" t="s">
        <v>364</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365</v>
      </c>
      <c r="AL301" s="109"/>
      <c r="AM301" s="109"/>
      <c r="AN301" s="109"/>
      <c r="AO301" s="109"/>
      <c r="AP301" s="109"/>
      <c r="AQ301" s="109" t="s">
        <v>23</v>
      </c>
      <c r="AR301" s="109"/>
      <c r="AS301" s="109"/>
      <c r="AT301" s="109"/>
      <c r="AU301" s="111" t="s">
        <v>24</v>
      </c>
      <c r="AV301" s="112"/>
      <c r="AW301" s="112"/>
      <c r="AX301" s="113"/>
    </row>
    <row r="302" spans="1:50" ht="33.75" customHeight="1" x14ac:dyDescent="0.15">
      <c r="A302" s="103">
        <v>1</v>
      </c>
      <c r="B302" s="103">
        <v>1</v>
      </c>
      <c r="C302" s="108" t="s">
        <v>408</v>
      </c>
      <c r="D302" s="104"/>
      <c r="E302" s="104"/>
      <c r="F302" s="104"/>
      <c r="G302" s="104"/>
      <c r="H302" s="104"/>
      <c r="I302" s="104"/>
      <c r="J302" s="104"/>
      <c r="K302" s="104"/>
      <c r="L302" s="104"/>
      <c r="M302" s="108" t="s">
        <v>413</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8</v>
      </c>
      <c r="AL302" s="106"/>
      <c r="AM302" s="106"/>
      <c r="AN302" s="106"/>
      <c r="AO302" s="106"/>
      <c r="AP302" s="107"/>
      <c r="AQ302" s="108">
        <v>2</v>
      </c>
      <c r="AR302" s="104"/>
      <c r="AS302" s="104"/>
      <c r="AT302" s="104"/>
      <c r="AU302" s="105">
        <v>100</v>
      </c>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363</v>
      </c>
      <c r="D334" s="109"/>
      <c r="E334" s="109"/>
      <c r="F334" s="109"/>
      <c r="G334" s="109"/>
      <c r="H334" s="109"/>
      <c r="I334" s="109"/>
      <c r="J334" s="109"/>
      <c r="K334" s="109"/>
      <c r="L334" s="109"/>
      <c r="M334" s="109" t="s">
        <v>364</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365</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8" t="s">
        <v>409</v>
      </c>
      <c r="D335" s="104"/>
      <c r="E335" s="104"/>
      <c r="F335" s="104"/>
      <c r="G335" s="104"/>
      <c r="H335" s="104"/>
      <c r="I335" s="104"/>
      <c r="J335" s="104"/>
      <c r="K335" s="104"/>
      <c r="L335" s="104"/>
      <c r="M335" s="108" t="s">
        <v>414</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1</v>
      </c>
      <c r="AL335" s="106"/>
      <c r="AM335" s="106"/>
      <c r="AN335" s="106"/>
      <c r="AO335" s="106"/>
      <c r="AP335" s="107"/>
      <c r="AQ335" s="108" t="s">
        <v>428</v>
      </c>
      <c r="AR335" s="104"/>
      <c r="AS335" s="104"/>
      <c r="AT335" s="104"/>
      <c r="AU335" s="105" t="s">
        <v>448</v>
      </c>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09" t="s">
        <v>363</v>
      </c>
      <c r="D367" s="109"/>
      <c r="E367" s="109"/>
      <c r="F367" s="109"/>
      <c r="G367" s="109"/>
      <c r="H367" s="109"/>
      <c r="I367" s="109"/>
      <c r="J367" s="109"/>
      <c r="K367" s="109"/>
      <c r="L367" s="109"/>
      <c r="M367" s="109" t="s">
        <v>364</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365</v>
      </c>
      <c r="AL367" s="109"/>
      <c r="AM367" s="109"/>
      <c r="AN367" s="109"/>
      <c r="AO367" s="109"/>
      <c r="AP367" s="109"/>
      <c r="AQ367" s="109" t="s">
        <v>23</v>
      </c>
      <c r="AR367" s="109"/>
      <c r="AS367" s="109"/>
      <c r="AT367" s="109"/>
      <c r="AU367" s="111" t="s">
        <v>24</v>
      </c>
      <c r="AV367" s="112"/>
      <c r="AW367" s="112"/>
      <c r="AX367" s="113"/>
    </row>
    <row r="368" spans="1:50" ht="32.25" customHeight="1" x14ac:dyDescent="0.15">
      <c r="A368" s="103">
        <v>1</v>
      </c>
      <c r="B368" s="103">
        <v>1</v>
      </c>
      <c r="C368" s="108" t="s">
        <v>410</v>
      </c>
      <c r="D368" s="104"/>
      <c r="E368" s="104"/>
      <c r="F368" s="104"/>
      <c r="G368" s="104"/>
      <c r="H368" s="104"/>
      <c r="I368" s="104"/>
      <c r="J368" s="104"/>
      <c r="K368" s="104"/>
      <c r="L368" s="104"/>
      <c r="M368" s="108" t="s">
        <v>415</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1</v>
      </c>
      <c r="AL368" s="106"/>
      <c r="AM368" s="106"/>
      <c r="AN368" s="106"/>
      <c r="AO368" s="106"/>
      <c r="AP368" s="107"/>
      <c r="AQ368" s="108" t="s">
        <v>429</v>
      </c>
      <c r="AR368" s="104"/>
      <c r="AS368" s="104"/>
      <c r="AT368" s="104"/>
      <c r="AU368" s="105" t="s">
        <v>449</v>
      </c>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3"/>
      <c r="B400" s="103"/>
      <c r="C400" s="109" t="s">
        <v>363</v>
      </c>
      <c r="D400" s="109"/>
      <c r="E400" s="109"/>
      <c r="F400" s="109"/>
      <c r="G400" s="109"/>
      <c r="H400" s="109"/>
      <c r="I400" s="109"/>
      <c r="J400" s="109"/>
      <c r="K400" s="109"/>
      <c r="L400" s="109"/>
      <c r="M400" s="109" t="s">
        <v>364</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365</v>
      </c>
      <c r="AL400" s="109"/>
      <c r="AM400" s="109"/>
      <c r="AN400" s="109"/>
      <c r="AO400" s="109"/>
      <c r="AP400" s="109"/>
      <c r="AQ400" s="109" t="s">
        <v>23</v>
      </c>
      <c r="AR400" s="109"/>
      <c r="AS400" s="109"/>
      <c r="AT400" s="109"/>
      <c r="AU400" s="111" t="s">
        <v>24</v>
      </c>
      <c r="AV400" s="112"/>
      <c r="AW400" s="112"/>
      <c r="AX400" s="113"/>
    </row>
    <row r="401" spans="1:50" ht="24" customHeight="1" x14ac:dyDescent="0.15">
      <c r="A401" s="103">
        <v>1</v>
      </c>
      <c r="B401" s="103">
        <v>1</v>
      </c>
      <c r="C401" s="108" t="s">
        <v>417</v>
      </c>
      <c r="D401" s="104"/>
      <c r="E401" s="104"/>
      <c r="F401" s="104"/>
      <c r="G401" s="104"/>
      <c r="H401" s="104"/>
      <c r="I401" s="104"/>
      <c r="J401" s="104"/>
      <c r="K401" s="104"/>
      <c r="L401" s="104"/>
      <c r="M401" s="108" t="s">
        <v>416</v>
      </c>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v>2.5</v>
      </c>
      <c r="AL401" s="106"/>
      <c r="AM401" s="106"/>
      <c r="AN401" s="106"/>
      <c r="AO401" s="106"/>
      <c r="AP401" s="107"/>
      <c r="AQ401" s="108" t="s">
        <v>430</v>
      </c>
      <c r="AR401" s="104"/>
      <c r="AS401" s="104"/>
      <c r="AT401" s="104"/>
      <c r="AU401" s="105" t="s">
        <v>449</v>
      </c>
      <c r="AV401" s="106"/>
      <c r="AW401" s="106"/>
      <c r="AX401" s="107"/>
    </row>
    <row r="402" spans="1:50" ht="24" customHeight="1" x14ac:dyDescent="0.15">
      <c r="A402" s="103">
        <v>2</v>
      </c>
      <c r="B402" s="103">
        <v>1</v>
      </c>
      <c r="C402" s="108" t="s">
        <v>423</v>
      </c>
      <c r="D402" s="104"/>
      <c r="E402" s="104"/>
      <c r="F402" s="104"/>
      <c r="G402" s="104"/>
      <c r="H402" s="104"/>
      <c r="I402" s="104"/>
      <c r="J402" s="104"/>
      <c r="K402" s="104"/>
      <c r="L402" s="104"/>
      <c r="M402" s="108" t="s">
        <v>422</v>
      </c>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v>2.5</v>
      </c>
      <c r="AL402" s="106"/>
      <c r="AM402" s="106"/>
      <c r="AN402" s="106"/>
      <c r="AO402" s="106"/>
      <c r="AP402" s="107"/>
      <c r="AQ402" s="108" t="s">
        <v>430</v>
      </c>
      <c r="AR402" s="104"/>
      <c r="AS402" s="104"/>
      <c r="AT402" s="104"/>
      <c r="AU402" s="105" t="s">
        <v>449</v>
      </c>
      <c r="AV402" s="106"/>
      <c r="AW402" s="106"/>
      <c r="AX402" s="107"/>
    </row>
    <row r="403" spans="1:50" ht="24" customHeight="1" x14ac:dyDescent="0.15">
      <c r="A403" s="103">
        <v>3</v>
      </c>
      <c r="B403" s="103">
        <v>1</v>
      </c>
      <c r="C403" s="108" t="s">
        <v>419</v>
      </c>
      <c r="D403" s="104"/>
      <c r="E403" s="104"/>
      <c r="F403" s="104"/>
      <c r="G403" s="104"/>
      <c r="H403" s="104"/>
      <c r="I403" s="104"/>
      <c r="J403" s="104"/>
      <c r="K403" s="104"/>
      <c r="L403" s="104"/>
      <c r="M403" s="108" t="s">
        <v>418</v>
      </c>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v>1</v>
      </c>
      <c r="AL403" s="106"/>
      <c r="AM403" s="106"/>
      <c r="AN403" s="106"/>
      <c r="AO403" s="106"/>
      <c r="AP403" s="107"/>
      <c r="AQ403" s="108" t="s">
        <v>428</v>
      </c>
      <c r="AR403" s="104"/>
      <c r="AS403" s="104"/>
      <c r="AT403" s="104"/>
      <c r="AU403" s="105" t="s">
        <v>450</v>
      </c>
      <c r="AV403" s="106"/>
      <c r="AW403" s="106"/>
      <c r="AX403" s="107"/>
    </row>
    <row r="404" spans="1:50" ht="24" customHeight="1" x14ac:dyDescent="0.15">
      <c r="A404" s="103">
        <v>4</v>
      </c>
      <c r="B404" s="103">
        <v>1</v>
      </c>
      <c r="C404" s="108" t="s">
        <v>421</v>
      </c>
      <c r="D404" s="104"/>
      <c r="E404" s="104"/>
      <c r="F404" s="104"/>
      <c r="G404" s="104"/>
      <c r="H404" s="104"/>
      <c r="I404" s="104"/>
      <c r="J404" s="104"/>
      <c r="K404" s="104"/>
      <c r="L404" s="104"/>
      <c r="M404" s="108" t="s">
        <v>420</v>
      </c>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v>1</v>
      </c>
      <c r="AL404" s="106"/>
      <c r="AM404" s="106"/>
      <c r="AN404" s="106"/>
      <c r="AO404" s="106"/>
      <c r="AP404" s="107"/>
      <c r="AQ404" s="108" t="s">
        <v>428</v>
      </c>
      <c r="AR404" s="104"/>
      <c r="AS404" s="104"/>
      <c r="AT404" s="104"/>
      <c r="AU404" s="105" t="s">
        <v>450</v>
      </c>
      <c r="AV404" s="106"/>
      <c r="AW404" s="106"/>
      <c r="AX404" s="107"/>
    </row>
    <row r="405" spans="1:50" ht="24" hidden="1" customHeight="1" x14ac:dyDescent="0.15">
      <c r="A405" s="103">
        <v>5</v>
      </c>
      <c r="B405" s="103">
        <v>1</v>
      </c>
      <c r="C405" s="108"/>
      <c r="D405" s="104"/>
      <c r="E405" s="104"/>
      <c r="F405" s="104"/>
      <c r="G405" s="104"/>
      <c r="H405" s="104"/>
      <c r="I405" s="104"/>
      <c r="J405" s="104"/>
      <c r="K405" s="104"/>
      <c r="L405" s="104"/>
      <c r="M405" s="108"/>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8"/>
      <c r="D406" s="104"/>
      <c r="E406" s="104"/>
      <c r="F406" s="104"/>
      <c r="G406" s="104"/>
      <c r="H406" s="104"/>
      <c r="I406" s="104"/>
      <c r="J406" s="104"/>
      <c r="K406" s="104"/>
      <c r="L406" s="104"/>
      <c r="M406" s="108"/>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363</v>
      </c>
      <c r="D433" s="109"/>
      <c r="E433" s="109"/>
      <c r="F433" s="109"/>
      <c r="G433" s="109"/>
      <c r="H433" s="109"/>
      <c r="I433" s="109"/>
      <c r="J433" s="109"/>
      <c r="K433" s="109"/>
      <c r="L433" s="109"/>
      <c r="M433" s="109" t="s">
        <v>364</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365</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363</v>
      </c>
      <c r="D466" s="109"/>
      <c r="E466" s="109"/>
      <c r="F466" s="109"/>
      <c r="G466" s="109"/>
      <c r="H466" s="109"/>
      <c r="I466" s="109"/>
      <c r="J466" s="109"/>
      <c r="K466" s="109"/>
      <c r="L466" s="109"/>
      <c r="M466" s="109" t="s">
        <v>364</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365</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81" t="s">
        <v>322</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2:L402"/>
    <mergeCell ref="M402:AJ402"/>
    <mergeCell ref="AK402:AP402"/>
    <mergeCell ref="AQ405:AT405"/>
    <mergeCell ref="AU405:AX405"/>
    <mergeCell ref="A402:B402"/>
    <mergeCell ref="C405:L405"/>
    <mergeCell ref="M405:AJ405"/>
    <mergeCell ref="AK405:AP405"/>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AK402:AK406">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7:AK430">
    <cfRule type="expression" dxfId="71" priority="83">
      <formula>IF(RIGHT(TEXT(AK407,"0.#"),1)=".",FALSE,TRUE)</formula>
    </cfRule>
    <cfRule type="expression" dxfId="70" priority="84">
      <formula>IF(RIGHT(TEXT(AK407,"0.#"),1)=".",TRUE,FALSE)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E45:AS45 AE43:AS43 AK236:AK265 AU434:AU463 AU219:AX228 AU269:AU298 Y219:AB228 AU302:AU331 AK434:AK463 AU335:AU364 AK269:AK298 AU368:AU397 AK302:AK331 AU22:AY22 AU37:AX37 AU27:AX27 AU32:AX32 AK335:AK364 AU53:AX53 AE29:AX29 AU180:AX189 AK368:AK397 AE24:AX24 AE39:AX39 AE64:AS64 AE56:AS56 AU206:AX215 AK401:AK405 AK407:AK430">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5" sqref="K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393</v>
      </c>
      <c r="H2" s="15" t="str">
        <f>IF(G2="","",F2)</f>
        <v>一般会計</v>
      </c>
      <c r="I2" s="15" t="str">
        <f>IF(H2="","",IF(I1&lt;&gt;"",CONCATENATE(I1,"、",H2),H2))</f>
        <v>一般会計</v>
      </c>
      <c r="K2" s="16" t="s">
        <v>257</v>
      </c>
      <c r="L2" s="17"/>
      <c r="M2" s="15" t="str">
        <f>IF(L2="","",K2)</f>
        <v/>
      </c>
      <c r="N2" s="15" t="str">
        <f>IF(M2="","",IF(N1&lt;&gt;"",CONCATENATE(N1,"、",M2),M2))</f>
        <v/>
      </c>
      <c r="O2" s="15"/>
      <c r="P2" s="14" t="s">
        <v>216</v>
      </c>
      <c r="Q2" s="19" t="s">
        <v>393</v>
      </c>
      <c r="R2" s="15" t="str">
        <f>IF(Q2="","",P2)</f>
        <v>直接実施</v>
      </c>
      <c r="S2" s="15" t="str">
        <f>IF(R2="","",IF(S1&lt;&gt;"",CONCATENATE(S1,"、",R2),R2))</f>
        <v>直接実施</v>
      </c>
      <c r="T2" s="15"/>
      <c r="U2" s="44" t="s">
        <v>372</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393</v>
      </c>
      <c r="R3" s="15" t="str">
        <f t="shared" ref="R3:R8" si="3">IF(Q3="","",P3)</f>
        <v>委託・請負</v>
      </c>
      <c r="S3" s="15" t="str">
        <f t="shared" ref="S3:S8" si="4">IF(R3="",S2,IF(S2&lt;&gt;"",CONCATENATE(S2,"、",R3),R3))</f>
        <v>直接実施、委託・請負</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325</v>
      </c>
      <c r="Y5" s="44" t="s">
        <v>99</v>
      </c>
      <c r="Z5" s="42"/>
      <c r="AA5" s="44" t="s">
        <v>100</v>
      </c>
      <c r="AB5" s="43"/>
      <c r="AC5" s="44" t="s">
        <v>352</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直接実施、委託・請負</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直接実施、委託・請負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直接実施、委託・請負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直接実施、委託・請負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393</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2015-06-19T06:40:19Z</cp:lastPrinted>
  <dcterms:created xsi:type="dcterms:W3CDTF">2012-03-13T00:50:25Z</dcterms:created>
  <dcterms:modified xsi:type="dcterms:W3CDTF">2015-08-17T13:29:01Z</dcterms:modified>
</cp:coreProperties>
</file>