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lockStructure="1"/>
  <bookViews>
    <workbookView xWindow="0" yWindow="0" windowWidth="20610" windowHeight="9165"/>
  </bookViews>
  <sheets>
    <sheet name="行政事業レビューシート" sheetId="1" r:id="rId1"/>
    <sheet name="入力規則等" sheetId="2" r:id="rId2"/>
    <sheet name="別紙1" sheetId="3" r:id="rId3"/>
    <sheet name="別紙2" sheetId="4" r:id="rId4"/>
    <sheet name="別紙3" sheetId="5"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A97FDC8C_9EB9_4E19_B565_FBCBD9953A9A_.wvu.Cols" localSheetId="1" hidden="1">入力規則等!$C:$D,入力規則等!$H:$I,入力規則等!$M:$N,入力規則等!$R:$S</definedName>
    <definedName name="Z_A97FDC8C_9EB9_4E19_B565_FBCBD9953A9A_.wvu.Rows" localSheetId="0" hidden="1">行政事業レビューシート!$26:$66,行政事業レビューシート!$70:$81,行政事業レビューシート!$88:$96,行政事業レビューシート!$189:$189,行政事業レビューシート!$202:$202,行政事業レビューシート!$215:$215,行政事業レビューシート!$228:$228,行政事業レビューシート!$237:$265,行政事業レビューシート!$270:$298,行政事業レビューシート!$303:$331,行政事業レビューシート!$336:$364,行政事業レビューシート!$369:$397,行政事業レビューシート!$402:$430,行政事業レビューシート!$435:$463,行政事業レビューシート!$468:$496</definedName>
    <definedName name="Z_A97FDC8C_9EB9_4E19_B565_FBCBD9953A9A_.wvu.Rows" localSheetId="4" hidden="1">別紙3!$5:$33,別紙3!$38:$1331</definedName>
  </definedNames>
  <calcPr calcId="145621"/>
  <customWorkbookViews>
    <customWorkbookView name="石川 綾野 - 個人用ビュー" guid="{A97FDC8C-9EB9-4E19-B565-FBCBD9953A9A}" mergeInterval="0" personalView="1" maximized="1" windowWidth="1362" windowHeight="538" activeSheetId="1" showComments="commIndAndComment"/>
  </customWorkbookViews>
</workbook>
</file>

<file path=xl/calcChain.xml><?xml version="1.0" encoding="utf-8"?>
<calcChain xmlns="http://schemas.openxmlformats.org/spreadsheetml/2006/main">
  <c r="AS2" i="1" l="1"/>
  <c r="AR18" i="1" l="1"/>
  <c r="AK18" i="1"/>
  <c r="AD18" i="1"/>
  <c r="W18" i="1"/>
  <c r="P18" i="1"/>
  <c r="AD20"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S3" i="2"/>
  <c r="S4" i="2"/>
  <c r="S5" i="2" s="1"/>
  <c r="S6" i="2" s="1"/>
  <c r="S7" i="2" s="1"/>
  <c r="S8" i="2" s="1"/>
  <c r="N5" i="2"/>
  <c r="N6" i="2" s="1"/>
  <c r="N7" i="2" s="1"/>
  <c r="N8" i="2" s="1"/>
  <c r="N9" i="2" s="1"/>
  <c r="N10" i="2" s="1"/>
  <c r="N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<sst xmlns="http://schemas.openxmlformats.org/spreadsheetml/2006/main" count="1339" uniqueCount="551">
  <si>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</si>
  <si>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</si>
  <si>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</si>
  <si>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</si>
  <si>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</si>
  <si>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</si>
  <si>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</si>
  <si>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</si>
  <si>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</si>
  <si>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</si>
  <si>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</si>
  <si>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</si>
  <si>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</si>
  <si>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</si>
  <si>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</si>
  <si>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</si>
  <si>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</si>
  <si>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</si>
  <si>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</si>
  <si>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</si>
  <si>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</si>
  <si>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</si>
  <si>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</si>
  <si>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</si>
  <si>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</si>
  <si>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</si>
  <si>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</si>
  <si>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</si>
  <si>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</si>
  <si>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</si>
  <si>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</si>
  <si>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</si>
  <si>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</si>
  <si>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</si>
  <si>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</si>
  <si>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</si>
  <si>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</si>
  <si>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</si>
  <si>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</si>
  <si>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</si>
  <si>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</si>
  <si>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</si>
  <si>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</si>
  <si>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</si>
  <si>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</si>
  <si>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</si>
  <si>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</si>
  <si>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</si>
  <si>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</si>
  <si>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</si>
  <si>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</si>
  <si>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</si>
  <si>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</si>
  <si>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</si>
  <si>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</si>
  <si>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</si>
  <si>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</si>
  <si>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</si>
  <si>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</si>
  <si>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</si>
  <si>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</si>
  <si>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</si>
  <si>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</si>
  <si>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</si>
  <si>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</si>
  <si>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</si>
  <si>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</si>
  <si>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</si>
  <si>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</si>
  <si>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</si>
  <si>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</si>
  <si>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</si>
  <si>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</si>
  <si>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</si>
  <si>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</si>
  <si>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</si>
  <si>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</si>
  <si>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</si>
  <si>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</si>
  <si>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</si>
  <si>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</si>
  <si>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</si>
  <si>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</si>
  <si>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</si>
  <si>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</si>
  <si>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</si>
  <si>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</si>
  <si>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</si>
  <si>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</si>
  <si>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</si>
  <si>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</si>
  <si>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</si>
  <si>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</si>
  <si>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</si>
  <si>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</si>
  <si>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</si>
  <si>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</si>
  <si>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</si>
  <si>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</si>
  <si>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</si>
  <si>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</si>
  <si>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</si>
  <si>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</si>
  <si>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</si>
  <si>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</si>
  <si>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</si>
  <si>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</si>
  <si>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</si>
  <si>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</si>
  <si>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</si>
  <si>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</si>
  <si>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</si>
  <si>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</si>
  <si>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</si>
  <si>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</si>
  <si>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</si>
  <si>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</si>
  <si>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</si>
  <si>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</si>
  <si>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</si>
  <si>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</si>
  <si>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</si>
  <si>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</si>
  <si>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</si>
  <si>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</si>
  <si>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</si>
  <si>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</si>
  <si>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</si>
  <si>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</si>
  <si>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</si>
  <si>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</si>
  <si>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</si>
  <si>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</si>
  <si>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</si>
  <si>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</si>
  <si>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</si>
  <si>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</si>
  <si>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</si>
  <si>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</si>
  <si>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</si>
  <si>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</si>
  <si>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</si>
  <si>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</si>
  <si>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</si>
  <si>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</si>
  <si>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</si>
  <si>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</si>
  <si>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</si>
  <si>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</si>
  <si>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</si>
  <si>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</si>
  <si>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</si>
  <si>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</si>
  <si>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</si>
  <si>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</si>
  <si>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</si>
  <si>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</si>
  <si>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</si>
  <si>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</si>
  <si>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</si>
  <si>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</si>
  <si>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</si>
  <si>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</si>
  <si>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</si>
  <si>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</si>
  <si>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</si>
  <si>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</si>
  <si>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</si>
  <si>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</si>
  <si>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</si>
  <si>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</si>
  <si>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</si>
  <si>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</si>
  <si>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</si>
  <si>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</si>
  <si>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</si>
  <si>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</si>
  <si>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</si>
  <si>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</si>
  <si>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</si>
  <si>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</si>
  <si>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</si>
  <si>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</si>
  <si>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</si>
  <si>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</si>
  <si>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</si>
  <si>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</si>
  <si>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</si>
  <si>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</si>
  <si>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</si>
  <si>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</si>
  <si>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</si>
  <si>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</si>
  <si>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</si>
  <si>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</si>
  <si>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</si>
  <si>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</si>
  <si>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</si>
  <si>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</si>
  <si>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</si>
  <si>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</si>
  <si>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</si>
  <si>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</si>
  <si>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</si>
  <si>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</si>
  <si>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</si>
  <si>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</si>
  <si>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</si>
  <si>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</si>
  <si>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</si>
  <si>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</si>
  <si>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</si>
  <si>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</si>
  <si>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</si>
  <si>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</si>
  <si>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</si>
  <si>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</si>
  <si>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</si>
  <si>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</si>
  <si>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</si>
  <si>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</si>
  <si>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</si>
  <si>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</si>
  <si>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</si>
  <si>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</si>
  <si>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</si>
  <si>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</si>
  <si>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</si>
  <si>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</si>
  <si>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</si>
  <si>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</si>
  <si>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</si>
  <si>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</si>
  <si>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</si>
  <si>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</si>
  <si>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</si>
  <si>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</si>
  <si>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</si>
  <si>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</si>
  <si>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</si>
  <si>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</si>
  <si>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</si>
  <si>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</si>
  <si>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</si>
  <si>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</si>
  <si>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</si>
  <si>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</si>
  <si>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</si>
  <si>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</si>
  <si>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</si>
  <si>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</si>
  <si>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</si>
  <si>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</si>
  <si>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</si>
  <si>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</si>
  <si>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</si>
  <si>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</si>
  <si>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</si>
  <si>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</si>
  <si>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</si>
  <si>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</si>
  <si>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</si>
  <si>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</si>
  <si>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</si>
  <si>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</si>
  <si>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</si>
  <si>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</si>
  <si>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</si>
  <si>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</si>
  <si>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</si>
  <si>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</si>
  <si>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</si>
  <si>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</si>
  <si>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</si>
  <si>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</si>
  <si>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</si>
  <si>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</si>
  <si>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</si>
  <si>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</si>
  <si>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</si>
  <si>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</si>
  <si>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</si>
  <si>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</si>
  <si>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</si>
  <si>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</si>
  <si>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</si>
  <si>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</si>
  <si>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</si>
  <si>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</si>
  <si>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</si>
  <si>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</si>
  <si>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</si>
  <si>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</si>
  <si>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</si>
  <si>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</si>
  <si>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</si>
  <si>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</si>
  <si>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</si>
  <si>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</si>
  <si>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</si>
  <si>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</si>
  <si>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</si>
  <si>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</si>
  <si>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</si>
  <si>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</si>
  <si>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</si>
  <si>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</si>
  <si>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</si>
  <si>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</si>
  <si>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</si>
  <si>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</si>
  <si>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</si>
  <si>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</si>
  <si>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</si>
  <si>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</si>
  <si>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</si>
  <si>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</si>
  <si>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</si>
  <si>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</si>
  <si>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</si>
  <si>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</si>
  <si>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</si>
  <si>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</si>
  <si>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</si>
  <si>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</si>
  <si>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</si>
  <si>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</si>
  <si>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</si>
  <si>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</si>
  <si>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</si>
  <si>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</si>
  <si>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</si>
  <si>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</si>
  <si>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</si>
  <si>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</si>
  <si>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</si>
  <si>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</si>
  <si>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</si>
  <si>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</si>
  <si>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</si>
  <si>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</si>
  <si>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</si>
  <si>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</si>
  <si>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</si>
  <si>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</si>
  <si>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</si>
  <si>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</si>
  <si>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</si>
  <si>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</si>
  <si>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</si>
  <si>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</si>
  <si>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</si>
  <si>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</si>
  <si>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</si>
  <si>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</si>
  <si>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</si>
  <si>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</si>
  <si>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</si>
  <si>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</si>
  <si>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</si>
  <si>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</si>
  <si>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</si>
  <si>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</si>
  <si>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</si>
  <si>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</si>
  <si>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</si>
  <si>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</si>
  <si>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</si>
  <si>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</si>
  <si>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</si>
  <si>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</si>
  <si>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</si>
  <si>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</si>
  <si>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</si>
  <si>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</si>
  <si>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</si>
  <si>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</si>
  <si>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</si>
  <si>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</si>
  <si>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</si>
  <si>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</si>
  <si>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</si>
  <si>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</si>
  <si>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</si>
  <si>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</si>
  <si>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</si>
  <si>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</si>
  <si>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</si>
  <si>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</si>
  <si>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</si>
  <si>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</si>
  <si>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</si>
  <si>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</si>
  <si>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</si>
  <si>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</si>
  <si>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</si>
  <si>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</si>
  <si>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</si>
  <si>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</si>
  <si>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</si>
  <si>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</si>
  <si>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</si>
  <si>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</si>
  <si>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</si>
  <si>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</si>
  <si>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</si>
  <si>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</si>
  <si>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</si>
  <si>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</si>
  <si>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</si>
  <si>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</si>
  <si>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</si>
  <si>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</si>
  <si>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</si>
  <si>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</si>
  <si>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</si>
  <si>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</si>
  <si>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</si>
  <si>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</si>
  <si>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</si>
  <si>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</si>
  <si>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</si>
  <si>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</si>
  <si>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</si>
  <si>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</si>
  <si>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</si>
  <si>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</si>
  <si>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</si>
  <si>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</si>
  <si>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</si>
  <si>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</si>
  <si>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</si>
  <si>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</si>
  <si>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</si>
  <si>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</si>
  <si>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</si>
  <si>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</si>
  <si>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</si>
  <si>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</si>
  <si>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</si>
  <si>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</si>
  <si>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</si>
  <si>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</si>
  <si>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</si>
  <si>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</si>
  <si>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</si>
  <si>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</si>
  <si>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</si>
  <si>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</si>
  <si>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</si>
  <si>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</si>
  <si>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</si>
  <si>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</si>
  <si>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</si>
  <si>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</si>
  <si>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</si>
  <si>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</si>
  <si>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</si>
  <si>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</si>
  <si>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</si>
  <si>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</si>
  <si>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</si>
  <si>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環境行政年次報告書作成等経費</t>
    <phoneticPr fontId="5"/>
  </si>
  <si>
    <t>総合環境政策局</t>
    <phoneticPr fontId="5"/>
  </si>
  <si>
    <t>○</t>
  </si>
  <si>
    <t>環境計画課企画調査室</t>
    <phoneticPr fontId="5"/>
  </si>
  <si>
    <t>企画調査室長
小堀　幸一</t>
    <phoneticPr fontId="5"/>
  </si>
  <si>
    <t>9　環境政策の基盤整備
9-1  環境基本計画の効果的実施</t>
    <phoneticPr fontId="5"/>
  </si>
  <si>
    <t>環境基本法第12条第1項及び第2項</t>
    <phoneticPr fontId="5"/>
  </si>
  <si>
    <t>-</t>
    <phoneticPr fontId="5"/>
  </si>
  <si>
    <t>環境基本法第12条の規定に基づき、環境行政年次報告書（以下「環境白書」という。）を作成し、毎年国会報告を行うこととされている。本事業は、毎年環境白書を作成し、国会への報告を確実に行うこと及び環境白書の内容の普及啓発を進め、国民の環境保全意識の向上と自主的かつ積極的な取組を促進すること等を目的としている。</t>
    <phoneticPr fontId="5"/>
  </si>
  <si>
    <t>-</t>
    <phoneticPr fontId="5"/>
  </si>
  <si>
    <t>-</t>
    <phoneticPr fontId="5"/>
  </si>
  <si>
    <t>国民の環境保全意識の向上を成果目標とし、環境省ホームページで公表している環境白書へのアクセス数の対前年度比10％増</t>
    <phoneticPr fontId="5"/>
  </si>
  <si>
    <t>環境省ホームページで公表している環境白書へのアクセス数（平成24年度は、一部データを除く）</t>
    <phoneticPr fontId="5"/>
  </si>
  <si>
    <t>件</t>
    <rPh sb="0" eb="1">
      <t>ケン</t>
    </rPh>
    <phoneticPr fontId="5"/>
  </si>
  <si>
    <t>発行回数</t>
    <rPh sb="0" eb="2">
      <t>ハッコウ</t>
    </rPh>
    <rPh sb="2" eb="4">
      <t>カイスウ</t>
    </rPh>
    <phoneticPr fontId="5"/>
  </si>
  <si>
    <t>環境白書、こども白書、英語版白書：年1回発行</t>
    <phoneticPr fontId="5"/>
  </si>
  <si>
    <t>委員等旅費</t>
    <phoneticPr fontId="5"/>
  </si>
  <si>
    <t>庁費</t>
    <phoneticPr fontId="5"/>
  </si>
  <si>
    <t>環境保全調査費</t>
    <phoneticPr fontId="5"/>
  </si>
  <si>
    <t>本事業は環境基本法第12条の規定に基づくものであり、国民・社会のニーズを反映している。</t>
    <phoneticPr fontId="5"/>
  </si>
  <si>
    <t>本事業は、環境基本法第12条により、政府の義務として規定されている。</t>
    <phoneticPr fontId="5"/>
  </si>
  <si>
    <t>本事業は環境基本法第12条の規定に基づくものであり、政策目的の達成手段として必要かつ適切な事業であり、政策体系の中での優先度も高い事業である。</t>
    <phoneticPr fontId="5"/>
  </si>
  <si>
    <t>‐</t>
  </si>
  <si>
    <t>総合評価方式による契約を行っており、競争性は確保されている。</t>
    <phoneticPr fontId="5"/>
  </si>
  <si>
    <t>一般競争入札や複数見積りにより契約を行っており、単位当たりコスト等の水準は妥当である。</t>
    <phoneticPr fontId="5"/>
  </si>
  <si>
    <t>入札時に確認した見積りによる費目・使途は、白書の作成・国会報告・普及啓発など、事業目的に即し、真に必要なものに限定されている。</t>
    <phoneticPr fontId="5"/>
  </si>
  <si>
    <t>印刷部数を削減するなど、コスト削減や効率化の工夫を行っている。</t>
    <phoneticPr fontId="5"/>
  </si>
  <si>
    <t>（株）価値総合研究所</t>
    <phoneticPr fontId="5"/>
  </si>
  <si>
    <t>環境白書の作成にあたり必要とする基礎資料を、国内外の文献・情報等の収集の上、作成。</t>
    <phoneticPr fontId="5"/>
  </si>
  <si>
    <t>日経印刷（株）</t>
    <phoneticPr fontId="5"/>
  </si>
  <si>
    <t>平成26年版環境白書の作成、印刷、WEB用データの作成、冊子類の発送。</t>
    <phoneticPr fontId="5"/>
  </si>
  <si>
    <t>平成27年版環境白書及び概要版の作成支援。</t>
    <phoneticPr fontId="5"/>
  </si>
  <si>
    <t>（公財）日本環境協会</t>
    <phoneticPr fontId="5"/>
  </si>
  <si>
    <t>環境白書の表紙絵を小・中学生、高校生及び一般の人々から公募するコンクールの事務。</t>
    <phoneticPr fontId="5"/>
  </si>
  <si>
    <t>（有）中野文様研究所</t>
    <phoneticPr fontId="5"/>
  </si>
  <si>
    <t>環境白書作成に係る表紙等のデザイン。</t>
    <phoneticPr fontId="5"/>
  </si>
  <si>
    <t>（株）ドゥ・アーバン</t>
    <phoneticPr fontId="5"/>
  </si>
  <si>
    <t>こども環境白書に係る版下作成、印刷及び全国の教育委員会等への発送等。</t>
    <phoneticPr fontId="5"/>
  </si>
  <si>
    <t>（有）フォンテーヌ</t>
    <phoneticPr fontId="5"/>
  </si>
  <si>
    <t>英語版白書作成のため環境・循環型社会・生物多様性白書を英訳。</t>
    <phoneticPr fontId="5"/>
  </si>
  <si>
    <t>英語版白書に係る版下作成及び印刷等。</t>
    <phoneticPr fontId="5"/>
  </si>
  <si>
    <t>（株）JPキャリアコンサルティング</t>
    <phoneticPr fontId="5"/>
  </si>
  <si>
    <t>白書作成及び普及啓発関係に係る作業補助等。</t>
    <phoneticPr fontId="5"/>
  </si>
  <si>
    <t>日経印刷（株）</t>
    <phoneticPr fontId="5"/>
  </si>
  <si>
    <t>日経印刷（株）</t>
    <phoneticPr fontId="5"/>
  </si>
  <si>
    <t>英語版白書作成に係る表紙等のデザインの作成。</t>
    <phoneticPr fontId="5"/>
  </si>
  <si>
    <t>-</t>
    <phoneticPr fontId="5"/>
  </si>
  <si>
    <t>（普及啓発）
英語版白書等＝諸費用一式/作成部数　　　　　　　　　　　</t>
    <phoneticPr fontId="5"/>
  </si>
  <si>
    <t>（普及啓発）
こども白書＝諸費用一式/作成部数</t>
    <phoneticPr fontId="5"/>
  </si>
  <si>
    <t>A.　（株）価値総合研究所</t>
    <rPh sb="6" eb="8">
      <t>カチ</t>
    </rPh>
    <rPh sb="8" eb="10">
      <t>ソウゴウ</t>
    </rPh>
    <rPh sb="10" eb="13">
      <t>ケンキュウショ</t>
    </rPh>
    <phoneticPr fontId="5"/>
  </si>
  <si>
    <t>B.　日経印刷（株）</t>
    <phoneticPr fontId="5"/>
  </si>
  <si>
    <t>J.　（株）JPキャリアコンサルティング</t>
    <phoneticPr fontId="5"/>
  </si>
  <si>
    <t>こども白書については、小学校等に配布し、環境教育を実施するために活用されている。
また、英語版白書については、各国の在日大使館などへの配布などにより、我が国の環境施策のアピールに活用されている。</t>
    <phoneticPr fontId="5"/>
  </si>
  <si>
    <t>（成果実績である）環境省ホームページの環境白書へのアクセス数について、環境白書そのものの充実・普及啓発活動を充実していくことにより、国民の環境保全意識の向上と自主的かつ積極的な取組の促進を図り、結果としてアクセス数が向上するよう努めていく。</t>
    <phoneticPr fontId="5"/>
  </si>
  <si>
    <t>環境基本法の規定等に基づき、毎年ほぼ同様の事務を行うことから、概ね見合っている。</t>
    <rPh sb="0" eb="2">
      <t>カンキョウ</t>
    </rPh>
    <rPh sb="2" eb="5">
      <t>キホンホウ</t>
    </rPh>
    <rPh sb="6" eb="8">
      <t>キテイ</t>
    </rPh>
    <rPh sb="8" eb="9">
      <t>トウ</t>
    </rPh>
    <rPh sb="10" eb="11">
      <t>モト</t>
    </rPh>
    <rPh sb="14" eb="16">
      <t>マイトシ</t>
    </rPh>
    <rPh sb="18" eb="20">
      <t>ドウヨウ</t>
    </rPh>
    <rPh sb="21" eb="23">
      <t>ジム</t>
    </rPh>
    <rPh sb="24" eb="25">
      <t>オコナ</t>
    </rPh>
    <phoneticPr fontId="5"/>
  </si>
  <si>
    <t>環境白書の作成に必要となる情報を収集し、環境白書（Web版データを含む）を作成するとともに、普及啓発のため、こども環境白書（以下「こども白書」という）の作成及び小学校等への配布、環境白書の英訳版（以下「英語版白書」という。）の作成及び国際会議や各国大使館等への配布を行う。また、環境問題に関心を持つ契機にするとともに、環境白書の普及啓発につなげるため、環境白書の表紙絵を学生及び一般の方々から公募する。</t>
    <rPh sb="28" eb="29">
      <t>バン</t>
    </rPh>
    <rPh sb="33" eb="34">
      <t>フク</t>
    </rPh>
    <rPh sb="57" eb="59">
      <t>カンキョウ</t>
    </rPh>
    <rPh sb="62" eb="64">
      <t>イカ</t>
    </rPh>
    <rPh sb="68" eb="70">
      <t>ハクショ</t>
    </rPh>
    <phoneticPr fontId="5"/>
  </si>
  <si>
    <t>-</t>
    <phoneticPr fontId="5"/>
  </si>
  <si>
    <t>-</t>
    <phoneticPr fontId="5"/>
  </si>
  <si>
    <t>円/部</t>
    <phoneticPr fontId="5"/>
  </si>
  <si>
    <t>百万円/部</t>
    <rPh sb="0" eb="3">
      <t>ヒャクマンエン</t>
    </rPh>
    <rPh sb="4" eb="5">
      <t>ブ</t>
    </rPh>
    <phoneticPr fontId="5"/>
  </si>
  <si>
    <t>2.4
/30,000</t>
    <phoneticPr fontId="5"/>
  </si>
  <si>
    <t>2.2
/30,000</t>
    <phoneticPr fontId="5"/>
  </si>
  <si>
    <t>2.7
/27,000</t>
    <phoneticPr fontId="5"/>
  </si>
  <si>
    <t>3.7
/27,000</t>
    <phoneticPr fontId="5"/>
  </si>
  <si>
    <t>2.5
/1,700</t>
    <phoneticPr fontId="5"/>
  </si>
  <si>
    <t>1.9
/1,000</t>
    <phoneticPr fontId="5"/>
  </si>
  <si>
    <t>1.7
/1,000</t>
    <phoneticPr fontId="5"/>
  </si>
  <si>
    <t>2
/1,000</t>
    <phoneticPr fontId="5"/>
  </si>
  <si>
    <t>F.　（株）ドゥ・アーバン</t>
    <phoneticPr fontId="5"/>
  </si>
  <si>
    <t>-</t>
    <phoneticPr fontId="5"/>
  </si>
  <si>
    <t>-</t>
    <phoneticPr fontId="5"/>
  </si>
  <si>
    <t>編集・印刷・製本等の作業を環境省において実施することは困難であり、これらの業務について総合評価方式等により契約することにより、低コストで実施できている。</t>
    <phoneticPr fontId="5"/>
  </si>
  <si>
    <t>C.</t>
    <phoneticPr fontId="5"/>
  </si>
  <si>
    <t xml:space="preserve">G. </t>
    <phoneticPr fontId="5"/>
  </si>
  <si>
    <t>E.</t>
    <phoneticPr fontId="5"/>
  </si>
  <si>
    <t>H.</t>
    <phoneticPr fontId="5"/>
  </si>
  <si>
    <t>D.</t>
    <phoneticPr fontId="5"/>
  </si>
  <si>
    <t>随意契約
（複数年競争契約）</t>
    <rPh sb="0" eb="2">
      <t>ズイイ</t>
    </rPh>
    <rPh sb="2" eb="4">
      <t>ケイヤク</t>
    </rPh>
    <rPh sb="6" eb="8">
      <t>フクスウ</t>
    </rPh>
    <rPh sb="8" eb="9">
      <t>ネン</t>
    </rPh>
    <rPh sb="9" eb="11">
      <t>キョウソウ</t>
    </rPh>
    <rPh sb="11" eb="13">
      <t>ケイヤク</t>
    </rPh>
    <phoneticPr fontId="5"/>
  </si>
  <si>
    <t>少額随意契約</t>
    <rPh sb="0" eb="2">
      <t>ショウガク</t>
    </rPh>
    <rPh sb="2" eb="4">
      <t>ズイイ</t>
    </rPh>
    <rPh sb="4" eb="6">
      <t>ケイヤク</t>
    </rPh>
    <phoneticPr fontId="5"/>
  </si>
  <si>
    <t>-</t>
    <phoneticPr fontId="5"/>
  </si>
  <si>
    <t>支出先上位10者リストの「B 日経印刷（株）」は、平成25年度に行った一般競争入札（総合評価落札方式）による複数年契約としている。</t>
    <rPh sb="0" eb="2">
      <t>シシュツ</t>
    </rPh>
    <rPh sb="2" eb="3">
      <t>サキ</t>
    </rPh>
    <rPh sb="3" eb="5">
      <t>ジョウイ</t>
    </rPh>
    <rPh sb="7" eb="8">
      <t>シャ</t>
    </rPh>
    <rPh sb="15" eb="17">
      <t>ニッケイ</t>
    </rPh>
    <rPh sb="17" eb="19">
      <t>インサツ</t>
    </rPh>
    <rPh sb="20" eb="21">
      <t>カブ</t>
    </rPh>
    <rPh sb="25" eb="27">
      <t>ヘイセイ</t>
    </rPh>
    <rPh sb="29" eb="30">
      <t>ネン</t>
    </rPh>
    <rPh sb="30" eb="31">
      <t>ド</t>
    </rPh>
    <rPh sb="32" eb="33">
      <t>オコナ</t>
    </rPh>
    <rPh sb="35" eb="37">
      <t>イッパン</t>
    </rPh>
    <rPh sb="37" eb="39">
      <t>キョウソウ</t>
    </rPh>
    <rPh sb="39" eb="41">
      <t>ニュウサツ</t>
    </rPh>
    <rPh sb="42" eb="44">
      <t>ソウゴウ</t>
    </rPh>
    <rPh sb="44" eb="46">
      <t>ヒョウカ</t>
    </rPh>
    <rPh sb="46" eb="48">
      <t>ラクサツ</t>
    </rPh>
    <rPh sb="48" eb="50">
      <t>ホウシキ</t>
    </rPh>
    <rPh sb="54" eb="56">
      <t>フクスウ</t>
    </rPh>
    <rPh sb="56" eb="57">
      <t>ネン</t>
    </rPh>
    <rPh sb="57" eb="59">
      <t>ケイヤク</t>
    </rPh>
    <phoneticPr fontId="5"/>
  </si>
  <si>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rPh sb="0" eb="1">
      <t>ホン</t>
    </rPh>
    <rPh sb="1" eb="3">
      <t>ギョウム</t>
    </rPh>
    <rPh sb="4" eb="6">
      <t>ウケオイ</t>
    </rPh>
    <rPh sb="6" eb="8">
      <t>ケイヤク</t>
    </rPh>
    <rPh sb="11" eb="14">
      <t>セイカブツ</t>
    </rPh>
    <rPh sb="15" eb="17">
      <t>タイカ</t>
    </rPh>
    <rPh sb="20" eb="22">
      <t>シハラ</t>
    </rPh>
    <rPh sb="24" eb="25">
      <t>オコナ</t>
    </rPh>
    <rPh sb="34" eb="36">
      <t>セイサン</t>
    </rPh>
    <rPh sb="36" eb="39">
      <t>ホウコクショ</t>
    </rPh>
    <rPh sb="39" eb="40">
      <t>トウ</t>
    </rPh>
    <rPh sb="41" eb="43">
      <t>テイシュツ</t>
    </rPh>
    <rPh sb="44" eb="45">
      <t>ヨウ</t>
    </rPh>
    <rPh sb="50" eb="52">
      <t>コクヒ</t>
    </rPh>
    <rPh sb="53" eb="55">
      <t>シシュツ</t>
    </rPh>
    <rPh sb="56" eb="59">
      <t>トウメイセイ</t>
    </rPh>
    <rPh sb="60" eb="61">
      <t>ハカ</t>
    </rPh>
    <rPh sb="64" eb="66">
      <t>ニンイ</t>
    </rPh>
    <rPh sb="67" eb="69">
      <t>テイシュツ</t>
    </rPh>
    <rPh sb="69" eb="71">
      <t>イライ</t>
    </rPh>
    <rPh sb="72" eb="73">
      <t>オコナ</t>
    </rPh>
    <rPh sb="78" eb="80">
      <t>カイトウ</t>
    </rPh>
    <rPh sb="81" eb="82">
      <t>エ</t>
    </rPh>
    <phoneticPr fontId="5"/>
  </si>
  <si>
    <t xml:space="preserve">
　　　　　　　　　　　　　　　　　　　　　　　　　　　　－</t>
    <phoneticPr fontId="5"/>
  </si>
  <si>
    <t>成果目標に対し、成果実績が102.3％程度（26年度実績）であることから、引き続き普及啓発に努めていく。</t>
    <rPh sb="24" eb="25">
      <t>ネン</t>
    </rPh>
    <rPh sb="25" eb="26">
      <t>ド</t>
    </rPh>
    <rPh sb="26" eb="28">
      <t>ジッセキ</t>
    </rPh>
    <rPh sb="37" eb="38">
      <t>ヒ</t>
    </rPh>
    <rPh sb="39" eb="40">
      <t>ツヅ</t>
    </rPh>
    <phoneticPr fontId="5"/>
  </si>
  <si>
    <t>おおむね良好な評価が得られた。成果実績については成果目標を上回っていることから、引き続き達成度を上げるための工夫を行っていく。
また、コスト削減のため、部数を削減するなどの改善を実施した。
経年における部数削減は以下の通り。
【英語版白書】平成23年版：2,000部、平成24年版：1,700部、平成25年版：1,000部、平成26年版：1,000部</t>
    <rPh sb="29" eb="30">
      <t>ウエ</t>
    </rPh>
    <rPh sb="40" eb="41">
      <t>ヒ</t>
    </rPh>
    <rPh sb="42" eb="43">
      <t>ツヅ</t>
    </rPh>
    <phoneticPr fontId="5"/>
  </si>
  <si>
    <t>外部有識者点検対象外</t>
    <phoneticPr fontId="5"/>
  </si>
  <si>
    <t>現状通り</t>
  </si>
  <si>
    <t>・引き続き業務内容の効率化を図りつつ、環境白書の普及啓発に取り組み、国民の環境保全意識の向上等に努めること
・費目、使途の内訳について、請負契約を理由に全て未提出となっているが、これでは支出の透明性を確保の観点からすることができず問題であるため、国として、行政事業レビューの趣旨を十分説明し、事業者より使途の内訳の回答を得られるよう努力すべき。</t>
    <phoneticPr fontId="5"/>
  </si>
  <si>
    <t>・引き続き業務内容の効率化を図りつつ、環境白書の普及啓発に取り組み、国民の環境保全意識の向上等に努める。
・請負事業者に対し、行政事業レビューの趣旨を十分に説明し、回答を得られるよう努める。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</si>
</sst>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466</xdr:row>
          <xdr:rowOff>295275</xdr:rowOff>
        </xdr:from>
        <xdr:to>
          <xdr:col>44</xdr:col>
          <xdr:colOff>180975</xdr:colOff>
          <xdr:row>497</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12700</xdr:colOff>
      <xdr:row>139</xdr:row>
      <xdr:rowOff>0</xdr:rowOff>
    </xdr:from>
    <xdr:to>
      <xdr:col>32</xdr:col>
      <xdr:colOff>0</xdr:colOff>
      <xdr:row>140</xdr:row>
      <xdr:rowOff>148400</xdr:rowOff>
    </xdr:to>
    <xdr:sp macro="" textlink="">
      <xdr:nvSpPr>
        <xdr:cNvPr id="2" name="テキスト ボックス 1"/>
        <xdr:cNvSpPr txBox="1"/>
      </xdr:nvSpPr>
      <xdr:spPr>
        <a:xfrm>
          <a:off x="4686300" y="302641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en-US" altLang="ja-JP" sz="1100"/>
            <a:t>23.1</a:t>
          </a:r>
          <a:r>
            <a:rPr kumimoji="1" lang="ja-JP" altLang="en-US" sz="1100"/>
            <a:t>百万円</a:t>
          </a:r>
        </a:p>
      </xdr:txBody>
    </xdr:sp>
    <xdr:clientData/>
  </xdr:twoCellAnchor>
  <xdr:twoCellAnchor>
    <xdr:from>
      <xdr:col>16</xdr:col>
      <xdr:colOff>190500</xdr:colOff>
      <xdr:row>140</xdr:row>
      <xdr:rowOff>152400</xdr:rowOff>
    </xdr:from>
    <xdr:to>
      <xdr:col>38</xdr:col>
      <xdr:colOff>50800</xdr:colOff>
      <xdr:row>142</xdr:row>
      <xdr:rowOff>12700</xdr:rowOff>
    </xdr:to>
    <xdr:sp macro="" textlink="">
      <xdr:nvSpPr>
        <xdr:cNvPr id="5" name="大かっこ 4"/>
        <xdr:cNvSpPr/>
      </xdr:nvSpPr>
      <xdr:spPr>
        <a:xfrm>
          <a:off x="3441700" y="30772100"/>
          <a:ext cx="4330700" cy="5715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環境白書の国会への提出を的確に遂行すること及び国民等に対して同報告等の内容を広く普及し、環境行政に対する啓発を行う。</a:t>
          </a:r>
        </a:p>
      </xdr:txBody>
    </xdr:sp>
    <xdr:clientData/>
  </xdr:twoCellAnchor>
  <xdr:twoCellAnchor>
    <xdr:from>
      <xdr:col>27</xdr:col>
      <xdr:colOff>101600</xdr:colOff>
      <xdr:row>141</xdr:row>
      <xdr:rowOff>342900</xdr:rowOff>
    </xdr:from>
    <xdr:to>
      <xdr:col>27</xdr:col>
      <xdr:colOff>101600</xdr:colOff>
      <xdr:row>163</xdr:row>
      <xdr:rowOff>223700</xdr:rowOff>
    </xdr:to>
    <xdr:cxnSp macro="">
      <xdr:nvCxnSpPr>
        <xdr:cNvPr id="6" name="直線コネクタ 5"/>
        <xdr:cNvCxnSpPr/>
      </xdr:nvCxnSpPr>
      <xdr:spPr>
        <a:xfrm>
          <a:off x="5588000" y="31318200"/>
          <a:ext cx="0" cy="7704000"/>
        </a:xfrm>
        <a:prstGeom prst="line">
          <a:avLst/>
        </a:prstGeom>
        <a:ln w="12700"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114299</xdr:colOff>
      <xdr:row>143</xdr:row>
      <xdr:rowOff>330200</xdr:rowOff>
    </xdr:from>
    <xdr:to>
      <xdr:col>42</xdr:col>
      <xdr:colOff>53499</xdr:colOff>
      <xdr:row>143</xdr:row>
      <xdr:rowOff>330200</xdr:rowOff>
    </xdr:to>
    <xdr:cxnSp macro="">
      <xdr:nvCxnSpPr>
        <xdr:cNvPr id="7" name="直線コネクタ 6"/>
        <xdr:cNvCxnSpPr/>
      </xdr:nvCxnSpPr>
      <xdr:spPr>
        <a:xfrm>
          <a:off x="2755899" y="32016700"/>
          <a:ext cx="583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143</xdr:row>
      <xdr:rowOff>330200</xdr:rowOff>
    </xdr:from>
    <xdr:to>
      <xdr:col>13</xdr:col>
      <xdr:colOff>114300</xdr:colOff>
      <xdr:row>145</xdr:row>
      <xdr:rowOff>123000</xdr:rowOff>
    </xdr:to>
    <xdr:cxnSp macro="">
      <xdr:nvCxnSpPr>
        <xdr:cNvPr id="8" name="直線矢印コネクタ 7"/>
        <xdr:cNvCxnSpPr/>
      </xdr:nvCxnSpPr>
      <xdr:spPr>
        <a:xfrm>
          <a:off x="2755900" y="320167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50800</xdr:colOff>
      <xdr:row>143</xdr:row>
      <xdr:rowOff>342900</xdr:rowOff>
    </xdr:from>
    <xdr:to>
      <xdr:col>42</xdr:col>
      <xdr:colOff>50800</xdr:colOff>
      <xdr:row>145</xdr:row>
      <xdr:rowOff>135700</xdr:rowOff>
    </xdr:to>
    <xdr:cxnSp macro="">
      <xdr:nvCxnSpPr>
        <xdr:cNvPr id="9" name="直線矢印コネクタ 8"/>
        <xdr:cNvCxnSpPr/>
      </xdr:nvCxnSpPr>
      <xdr:spPr>
        <a:xfrm>
          <a:off x="8585200" y="320294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146</xdr:row>
      <xdr:rowOff>203200</xdr:rowOff>
    </xdr:from>
    <xdr:to>
      <xdr:col>17</xdr:col>
      <xdr:colOff>177800</xdr:colOff>
      <xdr:row>147</xdr:row>
      <xdr:rowOff>351600</xdr:rowOff>
    </xdr:to>
    <xdr:sp macro="" textlink="">
      <xdr:nvSpPr>
        <xdr:cNvPr id="10" name="テキスト ボックス 9"/>
        <xdr:cNvSpPr txBox="1"/>
      </xdr:nvSpPr>
      <xdr:spPr>
        <a:xfrm>
          <a:off x="1816100" y="329565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．（株）価値総合研究所</a:t>
          </a:r>
        </a:p>
        <a:p>
          <a:pPr algn="ctr"/>
          <a:r>
            <a:rPr kumimoji="1" lang="en-US" altLang="ja-JP" sz="1100"/>
            <a:t>6.0</a:t>
          </a:r>
          <a:r>
            <a:rPr kumimoji="1" lang="ja-JP" altLang="en-US" sz="1100"/>
            <a:t>百万円</a:t>
          </a:r>
        </a:p>
      </xdr:txBody>
    </xdr:sp>
    <xdr:clientData/>
  </xdr:twoCellAnchor>
  <xdr:twoCellAnchor>
    <xdr:from>
      <xdr:col>37</xdr:col>
      <xdr:colOff>114300</xdr:colOff>
      <xdr:row>146</xdr:row>
      <xdr:rowOff>177800</xdr:rowOff>
    </xdr:from>
    <xdr:to>
      <xdr:col>46</xdr:col>
      <xdr:colOff>101600</xdr:colOff>
      <xdr:row>148</xdr:row>
      <xdr:rowOff>177800</xdr:rowOff>
    </xdr:to>
    <xdr:sp macro="" textlink="">
      <xdr:nvSpPr>
        <xdr:cNvPr id="11" name="テキスト ボックス 10"/>
        <xdr:cNvSpPr txBox="1"/>
      </xdr:nvSpPr>
      <xdr:spPr>
        <a:xfrm>
          <a:off x="7632700" y="32931100"/>
          <a:ext cx="1816100" cy="711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J</a:t>
          </a:r>
          <a:r>
            <a:rPr kumimoji="1" lang="ja-JP" altLang="en-US" sz="1100"/>
            <a:t>．（株）</a:t>
          </a:r>
          <a:r>
            <a:rPr kumimoji="1" lang="en-US" altLang="ja-JP" sz="1100"/>
            <a:t>JP</a:t>
          </a:r>
          <a:r>
            <a:rPr kumimoji="1" lang="ja-JP" altLang="en-US" sz="1100"/>
            <a:t>キャリア</a:t>
          </a:r>
          <a:endParaRPr kumimoji="1" lang="en-US" altLang="ja-JP" sz="1100"/>
        </a:p>
        <a:p>
          <a:pPr algn="ctr"/>
          <a:r>
            <a:rPr kumimoji="1" lang="ja-JP" altLang="en-US" sz="1100"/>
            <a:t>コンサルティング</a:t>
          </a:r>
        </a:p>
        <a:p>
          <a:pPr algn="ctr"/>
          <a:r>
            <a:rPr kumimoji="1" lang="en-US" altLang="ja-JP" sz="1100"/>
            <a:t>2.4</a:t>
          </a:r>
          <a:r>
            <a:rPr kumimoji="1" lang="ja-JP" altLang="en-US" sz="1100"/>
            <a:t>百万円</a:t>
          </a:r>
        </a:p>
      </xdr:txBody>
    </xdr:sp>
    <xdr:clientData/>
  </xdr:twoCellAnchor>
  <xdr:twoCellAnchor>
    <xdr:from>
      <xdr:col>8</xdr:col>
      <xdr:colOff>139700</xdr:colOff>
      <xdr:row>148</xdr:row>
      <xdr:rowOff>63501</xdr:rowOff>
    </xdr:from>
    <xdr:to>
      <xdr:col>18</xdr:col>
      <xdr:colOff>0</xdr:colOff>
      <xdr:row>150</xdr:row>
      <xdr:rowOff>215901</xdr:rowOff>
    </xdr:to>
    <xdr:sp macro="" textlink="">
      <xdr:nvSpPr>
        <xdr:cNvPr id="12" name="大かっこ 11"/>
        <xdr:cNvSpPr/>
      </xdr:nvSpPr>
      <xdr:spPr>
        <a:xfrm>
          <a:off x="1765300" y="33528001"/>
          <a:ext cx="1892300" cy="863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環境白書の作成にあたり必要とする基礎資料を、国内外の文献・情報等の収集の上、作成。</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139700</xdr:colOff>
      <xdr:row>145</xdr:row>
      <xdr:rowOff>254000</xdr:rowOff>
    </xdr:from>
    <xdr:to>
      <xdr:col>16</xdr:col>
      <xdr:colOff>184150</xdr:colOff>
      <xdr:row>146</xdr:row>
      <xdr:rowOff>293007</xdr:rowOff>
    </xdr:to>
    <xdr:sp macro="" textlink="">
      <xdr:nvSpPr>
        <xdr:cNvPr id="13" name="正方形/長方形 12"/>
        <xdr:cNvSpPr/>
      </xdr:nvSpPr>
      <xdr:spPr>
        <a:xfrm>
          <a:off x="1562100" y="32651700"/>
          <a:ext cx="1873250"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総合評価入札・請負</a:t>
          </a:r>
          <a:r>
            <a:rPr kumimoji="1" lang="en-US" altLang="ja-JP" sz="1100"/>
            <a:t>】</a:t>
          </a:r>
        </a:p>
      </xdr:txBody>
    </xdr:sp>
    <xdr:clientData/>
  </xdr:twoCellAnchor>
  <xdr:twoCellAnchor>
    <xdr:from>
      <xdr:col>8</xdr:col>
      <xdr:colOff>114300</xdr:colOff>
      <xdr:row>150</xdr:row>
      <xdr:rowOff>330200</xdr:rowOff>
    </xdr:from>
    <xdr:to>
      <xdr:col>18</xdr:col>
      <xdr:colOff>183849</xdr:colOff>
      <xdr:row>152</xdr:row>
      <xdr:rowOff>110377</xdr:rowOff>
    </xdr:to>
    <xdr:sp macro="" textlink="">
      <xdr:nvSpPr>
        <xdr:cNvPr id="15" name="正方形/長方形 14"/>
        <xdr:cNvSpPr/>
      </xdr:nvSpPr>
      <xdr:spPr>
        <a:xfrm>
          <a:off x="1739900" y="34505900"/>
          <a:ext cx="2101549" cy="49137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随意契約（初年度は総合評価方式　２年契約）・請負</a:t>
          </a:r>
          <a:r>
            <a:rPr kumimoji="1" lang="en-US" altLang="ja-JP" sz="1100"/>
            <a:t>】</a:t>
          </a:r>
        </a:p>
      </xdr:txBody>
    </xdr:sp>
    <xdr:clientData/>
  </xdr:twoCellAnchor>
  <xdr:twoCellAnchor>
    <xdr:from>
      <xdr:col>8</xdr:col>
      <xdr:colOff>165100</xdr:colOff>
      <xdr:row>152</xdr:row>
      <xdr:rowOff>38100</xdr:rowOff>
    </xdr:from>
    <xdr:to>
      <xdr:col>17</xdr:col>
      <xdr:colOff>152400</xdr:colOff>
      <xdr:row>153</xdr:row>
      <xdr:rowOff>186500</xdr:rowOff>
    </xdr:to>
    <xdr:sp macro="" textlink="">
      <xdr:nvSpPr>
        <xdr:cNvPr id="16" name="テキスト ボックス 15"/>
        <xdr:cNvSpPr txBox="1"/>
      </xdr:nvSpPr>
      <xdr:spPr>
        <a:xfrm>
          <a:off x="1790700" y="349250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．日経印刷（株）</a:t>
          </a:r>
        </a:p>
        <a:p>
          <a:pPr algn="ctr"/>
          <a:r>
            <a:rPr kumimoji="1" lang="en-US" altLang="ja-JP" sz="1100"/>
            <a:t>7.5</a:t>
          </a:r>
          <a:r>
            <a:rPr kumimoji="1" lang="ja-JP" altLang="en-US" sz="1100"/>
            <a:t>百万円</a:t>
          </a:r>
        </a:p>
      </xdr:txBody>
    </xdr:sp>
    <xdr:clientData/>
  </xdr:twoCellAnchor>
  <xdr:twoCellAnchor>
    <xdr:from>
      <xdr:col>8</xdr:col>
      <xdr:colOff>114300</xdr:colOff>
      <xdr:row>153</xdr:row>
      <xdr:rowOff>241301</xdr:rowOff>
    </xdr:from>
    <xdr:to>
      <xdr:col>17</xdr:col>
      <xdr:colOff>177800</xdr:colOff>
      <xdr:row>156</xdr:row>
      <xdr:rowOff>190500</xdr:rowOff>
    </xdr:to>
    <xdr:sp macro="" textlink="">
      <xdr:nvSpPr>
        <xdr:cNvPr id="17" name="大かっこ 16"/>
        <xdr:cNvSpPr/>
      </xdr:nvSpPr>
      <xdr:spPr>
        <a:xfrm>
          <a:off x="1739900" y="35483801"/>
          <a:ext cx="1892300" cy="101599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年版環境白書及び概要版</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の編集、印刷・製本及び電子情報整備並びに冊子類の発送。</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50800</xdr:colOff>
      <xdr:row>156</xdr:row>
      <xdr:rowOff>241300</xdr:rowOff>
    </xdr:from>
    <xdr:to>
      <xdr:col>17</xdr:col>
      <xdr:colOff>40215</xdr:colOff>
      <xdr:row>157</xdr:row>
      <xdr:rowOff>280307</xdr:rowOff>
    </xdr:to>
    <xdr:sp macro="" textlink="">
      <xdr:nvSpPr>
        <xdr:cNvPr id="18" name="正方形/長方形 17"/>
        <xdr:cNvSpPr/>
      </xdr:nvSpPr>
      <xdr:spPr>
        <a:xfrm>
          <a:off x="1473200" y="36550600"/>
          <a:ext cx="2021415"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総合評価入札・請負</a:t>
          </a:r>
          <a:r>
            <a:rPr kumimoji="1" lang="en-US" altLang="ja-JP" sz="1100"/>
            <a:t>】</a:t>
          </a:r>
        </a:p>
      </xdr:txBody>
    </xdr:sp>
    <xdr:clientData/>
  </xdr:twoCellAnchor>
  <xdr:twoCellAnchor>
    <xdr:from>
      <xdr:col>8</xdr:col>
      <xdr:colOff>152400</xdr:colOff>
      <xdr:row>157</xdr:row>
      <xdr:rowOff>177800</xdr:rowOff>
    </xdr:from>
    <xdr:to>
      <xdr:col>17</xdr:col>
      <xdr:colOff>139700</xdr:colOff>
      <xdr:row>158</xdr:row>
      <xdr:rowOff>326200</xdr:rowOff>
    </xdr:to>
    <xdr:sp macro="" textlink="">
      <xdr:nvSpPr>
        <xdr:cNvPr id="20" name="テキスト ボックス 19"/>
        <xdr:cNvSpPr txBox="1"/>
      </xdr:nvSpPr>
      <xdr:spPr>
        <a:xfrm>
          <a:off x="1778000" y="368427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．日経印刷（株）</a:t>
          </a:r>
        </a:p>
        <a:p>
          <a:pPr algn="ctr"/>
          <a:r>
            <a:rPr kumimoji="1" lang="en-US" altLang="ja-JP" sz="1100"/>
            <a:t>0.6</a:t>
          </a:r>
          <a:r>
            <a:rPr kumimoji="1" lang="ja-JP" altLang="en-US" sz="1100"/>
            <a:t>百万円</a:t>
          </a:r>
        </a:p>
      </xdr:txBody>
    </xdr:sp>
    <xdr:clientData/>
  </xdr:twoCellAnchor>
  <xdr:twoCellAnchor>
    <xdr:from>
      <xdr:col>8</xdr:col>
      <xdr:colOff>127000</xdr:colOff>
      <xdr:row>159</xdr:row>
      <xdr:rowOff>38101</xdr:rowOff>
    </xdr:from>
    <xdr:to>
      <xdr:col>17</xdr:col>
      <xdr:colOff>190500</xdr:colOff>
      <xdr:row>160</xdr:row>
      <xdr:rowOff>266701</xdr:rowOff>
    </xdr:to>
    <xdr:sp macro="" textlink="">
      <xdr:nvSpPr>
        <xdr:cNvPr id="23" name="大かっこ 22"/>
        <xdr:cNvSpPr/>
      </xdr:nvSpPr>
      <xdr:spPr>
        <a:xfrm>
          <a:off x="1752600" y="37414201"/>
          <a:ext cx="1892300" cy="5842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年版環境白書及び概要版の作成支援。</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127000</xdr:colOff>
      <xdr:row>145</xdr:row>
      <xdr:rowOff>228600</xdr:rowOff>
    </xdr:from>
    <xdr:to>
      <xdr:col>45</xdr:col>
      <xdr:colOff>65614</xdr:colOff>
      <xdr:row>146</xdr:row>
      <xdr:rowOff>267607</xdr:rowOff>
    </xdr:to>
    <xdr:sp macro="" textlink="">
      <xdr:nvSpPr>
        <xdr:cNvPr id="24" name="正方形/長方形 23"/>
        <xdr:cNvSpPr/>
      </xdr:nvSpPr>
      <xdr:spPr>
        <a:xfrm>
          <a:off x="7442200" y="32626300"/>
          <a:ext cx="1767414"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一般競争入札・請負</a:t>
          </a:r>
          <a:r>
            <a:rPr kumimoji="1" lang="en-US" altLang="ja-JP" sz="1100"/>
            <a:t>】</a:t>
          </a:r>
        </a:p>
      </xdr:txBody>
    </xdr:sp>
    <xdr:clientData/>
  </xdr:twoCellAnchor>
  <xdr:twoCellAnchor>
    <xdr:from>
      <xdr:col>37</xdr:col>
      <xdr:colOff>101600</xdr:colOff>
      <xdr:row>148</xdr:row>
      <xdr:rowOff>241300</xdr:rowOff>
    </xdr:from>
    <xdr:to>
      <xdr:col>46</xdr:col>
      <xdr:colOff>101600</xdr:colOff>
      <xdr:row>150</xdr:row>
      <xdr:rowOff>152400</xdr:rowOff>
    </xdr:to>
    <xdr:sp macro="" textlink="">
      <xdr:nvSpPr>
        <xdr:cNvPr id="26" name="大かっこ 25"/>
        <xdr:cNvSpPr/>
      </xdr:nvSpPr>
      <xdr:spPr>
        <a:xfrm>
          <a:off x="7620000" y="33705800"/>
          <a:ext cx="1828800" cy="622300"/>
        </a:xfrm>
        <a:prstGeom prst="bracketPair">
          <a:avLst/>
        </a:prstGeom>
        <a:noFill/>
        <a:ln w="9525" cap="flat" cmpd="sng" algn="ctr">
          <a:solidFill>
            <a:sysClr val="windowText" lastClr="000000"/>
          </a:solidFill>
          <a:prstDash val="solid"/>
        </a:ln>
        <a:effectLst/>
      </xdr:spPr>
      <xdr:txBody>
        <a:bodyPr vertOverflow="clip" rtlCol="0" anchor="ctr"/>
        <a:lstStyle/>
        <a:p>
          <a:pPr>
            <a:lnSpc>
              <a:spcPts val="1300"/>
            </a:lnSpc>
          </a:pPr>
          <a:r>
            <a:rPr kumimoji="1" lang="ja-JP" altLang="ja-JP" sz="1100">
              <a:effectLst/>
              <a:latin typeface="+mn-lt"/>
              <a:ea typeface="+mn-ea"/>
              <a:cs typeface="+mn-cs"/>
            </a:rPr>
            <a:t>白書作成及び普及啓発</a:t>
          </a:r>
          <a:r>
            <a:rPr kumimoji="1" lang="ja-JP" altLang="en-US" sz="1100">
              <a:effectLst/>
              <a:latin typeface="+mn-lt"/>
              <a:ea typeface="+mn-ea"/>
              <a:cs typeface="+mn-cs"/>
            </a:rPr>
            <a:t>関係</a:t>
          </a:r>
          <a:r>
            <a:rPr kumimoji="1" lang="ja-JP" altLang="ja-JP" sz="1100">
              <a:effectLst/>
              <a:latin typeface="+mn-lt"/>
              <a:ea typeface="+mn-ea"/>
              <a:cs typeface="+mn-cs"/>
            </a:rPr>
            <a:t>に係る作業補助等</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9</xdr:col>
      <xdr:colOff>38100</xdr:colOff>
      <xdr:row>165</xdr:row>
      <xdr:rowOff>25400</xdr:rowOff>
    </xdr:from>
    <xdr:to>
      <xdr:col>18</xdr:col>
      <xdr:colOff>25400</xdr:colOff>
      <xdr:row>166</xdr:row>
      <xdr:rowOff>173800</xdr:rowOff>
    </xdr:to>
    <xdr:sp macro="" textlink="">
      <xdr:nvSpPr>
        <xdr:cNvPr id="27" name="テキスト ボックス 26"/>
        <xdr:cNvSpPr txBox="1"/>
      </xdr:nvSpPr>
      <xdr:spPr>
        <a:xfrm>
          <a:off x="1866900" y="395351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．（公財）日本環境協会</a:t>
          </a:r>
        </a:p>
        <a:p>
          <a:pPr algn="ctr"/>
          <a:r>
            <a:rPr kumimoji="1" lang="en-US" altLang="ja-JP" sz="1100"/>
            <a:t>0.6</a:t>
          </a:r>
          <a:r>
            <a:rPr kumimoji="1" lang="ja-JP" altLang="en-US" sz="1100"/>
            <a:t>百万円</a:t>
          </a:r>
        </a:p>
      </xdr:txBody>
    </xdr:sp>
    <xdr:clientData/>
  </xdr:twoCellAnchor>
  <xdr:twoCellAnchor>
    <xdr:from>
      <xdr:col>8</xdr:col>
      <xdr:colOff>190500</xdr:colOff>
      <xdr:row>166</xdr:row>
      <xdr:rowOff>228600</xdr:rowOff>
    </xdr:from>
    <xdr:to>
      <xdr:col>18</xdr:col>
      <xdr:colOff>50800</xdr:colOff>
      <xdr:row>169</xdr:row>
      <xdr:rowOff>63500</xdr:rowOff>
    </xdr:to>
    <xdr:sp macro="" textlink="">
      <xdr:nvSpPr>
        <xdr:cNvPr id="28" name="大かっこ 27"/>
        <xdr:cNvSpPr/>
      </xdr:nvSpPr>
      <xdr:spPr>
        <a:xfrm>
          <a:off x="1816100" y="40093900"/>
          <a:ext cx="1892300" cy="9017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環境白書の表紙絵を、小中学生、高校生及び一般の人々から公募するコンクールの事務を実施</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8</xdr:col>
      <xdr:colOff>88900</xdr:colOff>
      <xdr:row>164</xdr:row>
      <xdr:rowOff>101601</xdr:rowOff>
    </xdr:from>
    <xdr:to>
      <xdr:col>17</xdr:col>
      <xdr:colOff>12700</xdr:colOff>
      <xdr:row>165</xdr:row>
      <xdr:rowOff>114300</xdr:rowOff>
    </xdr:to>
    <xdr:sp macro="" textlink="">
      <xdr:nvSpPr>
        <xdr:cNvPr id="29" name="正方形/長方形 28"/>
        <xdr:cNvSpPr/>
      </xdr:nvSpPr>
      <xdr:spPr>
        <a:xfrm>
          <a:off x="1714500" y="40855901"/>
          <a:ext cx="1752600" cy="36829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8</xdr:col>
      <xdr:colOff>101600</xdr:colOff>
      <xdr:row>169</xdr:row>
      <xdr:rowOff>101600</xdr:rowOff>
    </xdr:from>
    <xdr:to>
      <xdr:col>16</xdr:col>
      <xdr:colOff>165100</xdr:colOff>
      <xdr:row>170</xdr:row>
      <xdr:rowOff>140607</xdr:rowOff>
    </xdr:to>
    <xdr:sp macro="" textlink="">
      <xdr:nvSpPr>
        <xdr:cNvPr id="30" name="正方形/長方形 29"/>
        <xdr:cNvSpPr/>
      </xdr:nvSpPr>
      <xdr:spPr>
        <a:xfrm>
          <a:off x="1727200" y="42633900"/>
          <a:ext cx="1689100"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9</xdr:col>
      <xdr:colOff>50800</xdr:colOff>
      <xdr:row>170</xdr:row>
      <xdr:rowOff>38100</xdr:rowOff>
    </xdr:from>
    <xdr:to>
      <xdr:col>18</xdr:col>
      <xdr:colOff>38100</xdr:colOff>
      <xdr:row>171</xdr:row>
      <xdr:rowOff>186500</xdr:rowOff>
    </xdr:to>
    <xdr:sp macro="" textlink="">
      <xdr:nvSpPr>
        <xdr:cNvPr id="31" name="テキスト ボックス 30"/>
        <xdr:cNvSpPr txBox="1"/>
      </xdr:nvSpPr>
      <xdr:spPr>
        <a:xfrm>
          <a:off x="1879600" y="413258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．（有）中野文様研究所</a:t>
          </a:r>
        </a:p>
        <a:p>
          <a:pPr algn="ctr"/>
          <a:r>
            <a:rPr kumimoji="1" lang="en-US" altLang="ja-JP" sz="1100"/>
            <a:t>0.5</a:t>
          </a:r>
          <a:r>
            <a:rPr kumimoji="1" lang="ja-JP" altLang="en-US" sz="1100"/>
            <a:t>百万円</a:t>
          </a:r>
        </a:p>
      </xdr:txBody>
    </xdr:sp>
    <xdr:clientData/>
  </xdr:twoCellAnchor>
  <xdr:twoCellAnchor>
    <xdr:from>
      <xdr:col>9</xdr:col>
      <xdr:colOff>38100</xdr:colOff>
      <xdr:row>171</xdr:row>
      <xdr:rowOff>241300</xdr:rowOff>
    </xdr:from>
    <xdr:to>
      <xdr:col>18</xdr:col>
      <xdr:colOff>50800</xdr:colOff>
      <xdr:row>172</xdr:row>
      <xdr:rowOff>304800</xdr:rowOff>
    </xdr:to>
    <xdr:sp macro="" textlink="">
      <xdr:nvSpPr>
        <xdr:cNvPr id="32" name="大かっこ 31"/>
        <xdr:cNvSpPr/>
      </xdr:nvSpPr>
      <xdr:spPr>
        <a:xfrm>
          <a:off x="1866900" y="41884600"/>
          <a:ext cx="1841500" cy="736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環境白書作成に係る表紙等のデザインの作成。</a:t>
          </a:r>
        </a:p>
      </xdr:txBody>
    </xdr:sp>
    <xdr:clientData/>
  </xdr:twoCellAnchor>
  <xdr:twoCellAnchor>
    <xdr:from>
      <xdr:col>22</xdr:col>
      <xdr:colOff>63500</xdr:colOff>
      <xdr:row>164</xdr:row>
      <xdr:rowOff>127001</xdr:rowOff>
    </xdr:from>
    <xdr:to>
      <xdr:col>30</xdr:col>
      <xdr:colOff>139700</xdr:colOff>
      <xdr:row>165</xdr:row>
      <xdr:rowOff>76200</xdr:rowOff>
    </xdr:to>
    <xdr:sp macro="" textlink="">
      <xdr:nvSpPr>
        <xdr:cNvPr id="33" name="正方形/長方形 32"/>
        <xdr:cNvSpPr/>
      </xdr:nvSpPr>
      <xdr:spPr>
        <a:xfrm>
          <a:off x="4533900" y="40741601"/>
          <a:ext cx="1701800" cy="30479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一般競争入札・請負</a:t>
          </a:r>
          <a:r>
            <a:rPr kumimoji="1" lang="en-US" altLang="ja-JP" sz="1100"/>
            <a:t>】</a:t>
          </a:r>
        </a:p>
      </xdr:txBody>
    </xdr:sp>
    <xdr:clientData/>
  </xdr:twoCellAnchor>
  <xdr:twoCellAnchor>
    <xdr:from>
      <xdr:col>23</xdr:col>
      <xdr:colOff>12700</xdr:colOff>
      <xdr:row>165</xdr:row>
      <xdr:rowOff>12700</xdr:rowOff>
    </xdr:from>
    <xdr:to>
      <xdr:col>32</xdr:col>
      <xdr:colOff>0</xdr:colOff>
      <xdr:row>166</xdr:row>
      <xdr:rowOff>161100</xdr:rowOff>
    </xdr:to>
    <xdr:sp macro="" textlink="">
      <xdr:nvSpPr>
        <xdr:cNvPr id="34" name="テキスト ボックス 33"/>
        <xdr:cNvSpPr txBox="1"/>
      </xdr:nvSpPr>
      <xdr:spPr>
        <a:xfrm>
          <a:off x="4686300" y="395224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1100"/>
            <a:t>．（株）ドゥ・アーバン</a:t>
          </a:r>
        </a:p>
        <a:p>
          <a:pPr algn="ctr"/>
          <a:r>
            <a:rPr kumimoji="1" lang="en-US" altLang="ja-JP" sz="1100"/>
            <a:t>2.7</a:t>
          </a:r>
          <a:r>
            <a:rPr kumimoji="1" lang="ja-JP" altLang="en-US" sz="1100"/>
            <a:t>百万円</a:t>
          </a:r>
        </a:p>
      </xdr:txBody>
    </xdr:sp>
    <xdr:clientData/>
  </xdr:twoCellAnchor>
  <xdr:twoCellAnchor>
    <xdr:from>
      <xdr:col>23</xdr:col>
      <xdr:colOff>12700</xdr:colOff>
      <xdr:row>166</xdr:row>
      <xdr:rowOff>215900</xdr:rowOff>
    </xdr:from>
    <xdr:to>
      <xdr:col>31</xdr:col>
      <xdr:colOff>183243</xdr:colOff>
      <xdr:row>169</xdr:row>
      <xdr:rowOff>12700</xdr:rowOff>
    </xdr:to>
    <xdr:sp macro="" textlink="">
      <xdr:nvSpPr>
        <xdr:cNvPr id="35" name="大かっこ 34"/>
        <xdr:cNvSpPr/>
      </xdr:nvSpPr>
      <xdr:spPr>
        <a:xfrm>
          <a:off x="4686300" y="40081200"/>
          <a:ext cx="1796143" cy="8636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こども環境白書に係る制作、版下作成、印刷及び全国の教育委員会等への発送等を実施</a:t>
          </a: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165100</xdr:colOff>
      <xdr:row>165</xdr:row>
      <xdr:rowOff>0</xdr:rowOff>
    </xdr:from>
    <xdr:to>
      <xdr:col>46</xdr:col>
      <xdr:colOff>152400</xdr:colOff>
      <xdr:row>166</xdr:row>
      <xdr:rowOff>148400</xdr:rowOff>
    </xdr:to>
    <xdr:sp macro="" textlink="">
      <xdr:nvSpPr>
        <xdr:cNvPr id="39" name="テキスト ボックス 38"/>
        <xdr:cNvSpPr txBox="1"/>
      </xdr:nvSpPr>
      <xdr:spPr>
        <a:xfrm>
          <a:off x="7683500" y="395097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．（有）フォンテーヌ</a:t>
          </a:r>
        </a:p>
        <a:p>
          <a:pPr algn="ctr"/>
          <a:r>
            <a:rPr kumimoji="1" lang="en-US" altLang="ja-JP" sz="1100"/>
            <a:t>0.3</a:t>
          </a:r>
          <a:r>
            <a:rPr kumimoji="1" lang="ja-JP" altLang="en-US" sz="1100"/>
            <a:t>百万円</a:t>
          </a:r>
        </a:p>
      </xdr:txBody>
    </xdr:sp>
    <xdr:clientData/>
  </xdr:twoCellAnchor>
  <xdr:twoCellAnchor>
    <xdr:from>
      <xdr:col>37</xdr:col>
      <xdr:colOff>152400</xdr:colOff>
      <xdr:row>166</xdr:row>
      <xdr:rowOff>228600</xdr:rowOff>
    </xdr:from>
    <xdr:to>
      <xdr:col>46</xdr:col>
      <xdr:colOff>190500</xdr:colOff>
      <xdr:row>168</xdr:row>
      <xdr:rowOff>279400</xdr:rowOff>
    </xdr:to>
    <xdr:sp macro="" textlink="">
      <xdr:nvSpPr>
        <xdr:cNvPr id="41" name="大かっこ 40"/>
        <xdr:cNvSpPr/>
      </xdr:nvSpPr>
      <xdr:spPr>
        <a:xfrm>
          <a:off x="7670800" y="41389300"/>
          <a:ext cx="1866900" cy="7620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lang="ja-JP" altLang="en-US" sz="1100">
              <a:effectLst/>
              <a:latin typeface="+mn-lt"/>
              <a:ea typeface="+mn-ea"/>
              <a:cs typeface="+mn-cs"/>
            </a:rPr>
            <a:t>英語版白書作成のため環境・循環型社会・生物多様性白書を英訳。</a:t>
          </a:r>
          <a:endParaRPr kumimoji="0"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12700</xdr:colOff>
      <xdr:row>164</xdr:row>
      <xdr:rowOff>88901</xdr:rowOff>
    </xdr:from>
    <xdr:to>
      <xdr:col>45</xdr:col>
      <xdr:colOff>127000</xdr:colOff>
      <xdr:row>165</xdr:row>
      <xdr:rowOff>63500</xdr:rowOff>
    </xdr:to>
    <xdr:sp macro="" textlink="">
      <xdr:nvSpPr>
        <xdr:cNvPr id="42" name="正方形/長方形 41"/>
        <xdr:cNvSpPr/>
      </xdr:nvSpPr>
      <xdr:spPr>
        <a:xfrm>
          <a:off x="7531100" y="40843201"/>
          <a:ext cx="1739900" cy="330199"/>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37</xdr:col>
      <xdr:colOff>50800</xdr:colOff>
      <xdr:row>169</xdr:row>
      <xdr:rowOff>50801</xdr:rowOff>
    </xdr:from>
    <xdr:to>
      <xdr:col>45</xdr:col>
      <xdr:colOff>152400</xdr:colOff>
      <xdr:row>170</xdr:row>
      <xdr:rowOff>38101</xdr:rowOff>
    </xdr:to>
    <xdr:sp macro="" textlink="">
      <xdr:nvSpPr>
        <xdr:cNvPr id="43" name="正方形/長方形 42"/>
        <xdr:cNvSpPr/>
      </xdr:nvSpPr>
      <xdr:spPr>
        <a:xfrm>
          <a:off x="7569200" y="42583101"/>
          <a:ext cx="1727200" cy="342900"/>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37</xdr:col>
      <xdr:colOff>190500</xdr:colOff>
      <xdr:row>169</xdr:row>
      <xdr:rowOff>317500</xdr:rowOff>
    </xdr:from>
    <xdr:to>
      <xdr:col>46</xdr:col>
      <xdr:colOff>177800</xdr:colOff>
      <xdr:row>171</xdr:row>
      <xdr:rowOff>110300</xdr:rowOff>
    </xdr:to>
    <xdr:sp macro="" textlink="">
      <xdr:nvSpPr>
        <xdr:cNvPr id="44" name="テキスト ボックス 43"/>
        <xdr:cNvSpPr txBox="1"/>
      </xdr:nvSpPr>
      <xdr:spPr>
        <a:xfrm>
          <a:off x="7708900" y="41249600"/>
          <a:ext cx="1816100"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H</a:t>
          </a:r>
          <a:r>
            <a:rPr kumimoji="1" lang="ja-JP" altLang="en-US" sz="1100"/>
            <a:t>．日経印刷（株）</a:t>
          </a:r>
        </a:p>
        <a:p>
          <a:pPr algn="ctr"/>
          <a:r>
            <a:rPr kumimoji="1" lang="en-US" altLang="ja-JP" sz="1100"/>
            <a:t>0.1</a:t>
          </a:r>
          <a:r>
            <a:rPr kumimoji="1" lang="ja-JP" altLang="en-US" sz="1100"/>
            <a:t>百万円</a:t>
          </a:r>
        </a:p>
      </xdr:txBody>
    </xdr:sp>
    <xdr:clientData/>
  </xdr:twoCellAnchor>
  <xdr:twoCellAnchor>
    <xdr:from>
      <xdr:col>37</xdr:col>
      <xdr:colOff>190500</xdr:colOff>
      <xdr:row>171</xdr:row>
      <xdr:rowOff>177800</xdr:rowOff>
    </xdr:from>
    <xdr:to>
      <xdr:col>46</xdr:col>
      <xdr:colOff>177800</xdr:colOff>
      <xdr:row>172</xdr:row>
      <xdr:rowOff>254000</xdr:rowOff>
    </xdr:to>
    <xdr:sp macro="" textlink="">
      <xdr:nvSpPr>
        <xdr:cNvPr id="45" name="大かっこ 44"/>
        <xdr:cNvSpPr/>
      </xdr:nvSpPr>
      <xdr:spPr>
        <a:xfrm>
          <a:off x="7708900" y="41821100"/>
          <a:ext cx="1816100" cy="749300"/>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英語版白書に係る版下作成及び印刷等。</a:t>
          </a:r>
          <a:endParaRPr lang="ja-JP" altLang="ja-JP" sz="1050">
            <a:effectLst/>
          </a:endParaRPr>
        </a:p>
      </xdr:txBody>
    </xdr:sp>
    <xdr:clientData/>
  </xdr:twoCellAnchor>
  <xdr:twoCellAnchor>
    <xdr:from>
      <xdr:col>13</xdr:col>
      <xdr:colOff>114300</xdr:colOff>
      <xdr:row>162</xdr:row>
      <xdr:rowOff>88900</xdr:rowOff>
    </xdr:from>
    <xdr:to>
      <xdr:col>13</xdr:col>
      <xdr:colOff>114300</xdr:colOff>
      <xdr:row>163</xdr:row>
      <xdr:rowOff>237300</xdr:rowOff>
    </xdr:to>
    <xdr:cxnSp macro="">
      <xdr:nvCxnSpPr>
        <xdr:cNvPr id="49" name="直線矢印コネクタ 48"/>
        <xdr:cNvCxnSpPr/>
      </xdr:nvCxnSpPr>
      <xdr:spPr>
        <a:xfrm>
          <a:off x="2755900" y="385318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50800</xdr:colOff>
      <xdr:row>162</xdr:row>
      <xdr:rowOff>88900</xdr:rowOff>
    </xdr:from>
    <xdr:to>
      <xdr:col>42</xdr:col>
      <xdr:colOff>50800</xdr:colOff>
      <xdr:row>163</xdr:row>
      <xdr:rowOff>237300</xdr:rowOff>
    </xdr:to>
    <xdr:cxnSp macro="">
      <xdr:nvCxnSpPr>
        <xdr:cNvPr id="50" name="直線矢印コネクタ 49"/>
        <xdr:cNvCxnSpPr/>
      </xdr:nvCxnSpPr>
      <xdr:spPr>
        <a:xfrm>
          <a:off x="8585200" y="38531800"/>
          <a:ext cx="0" cy="504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88900</xdr:colOff>
      <xdr:row>144</xdr:row>
      <xdr:rowOff>38100</xdr:rowOff>
    </xdr:from>
    <xdr:ext cx="1031051" cy="275717"/>
    <xdr:sp macro="" textlink="">
      <xdr:nvSpPr>
        <xdr:cNvPr id="51" name="テキスト ボックス 50"/>
        <xdr:cNvSpPr txBox="1"/>
      </xdr:nvSpPr>
      <xdr:spPr>
        <a:xfrm>
          <a:off x="1714500" y="320802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白書作成関係</a:t>
          </a:r>
        </a:p>
      </xdr:txBody>
    </xdr:sp>
    <xdr:clientData/>
  </xdr:oneCellAnchor>
  <xdr:oneCellAnchor>
    <xdr:from>
      <xdr:col>22</xdr:col>
      <xdr:colOff>25400</xdr:colOff>
      <xdr:row>144</xdr:row>
      <xdr:rowOff>38100</xdr:rowOff>
    </xdr:from>
    <xdr:ext cx="1031051" cy="275717"/>
    <xdr:sp macro="" textlink="">
      <xdr:nvSpPr>
        <xdr:cNvPr id="52" name="テキスト ボックス 51"/>
        <xdr:cNvSpPr txBox="1"/>
      </xdr:nvSpPr>
      <xdr:spPr>
        <a:xfrm>
          <a:off x="4495800" y="320802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普及啓発関係</a:t>
          </a:r>
        </a:p>
      </xdr:txBody>
    </xdr:sp>
    <xdr:clientData/>
  </xdr:oneCellAnchor>
  <xdr:oneCellAnchor>
    <xdr:from>
      <xdr:col>34</xdr:col>
      <xdr:colOff>12700</xdr:colOff>
      <xdr:row>143</xdr:row>
      <xdr:rowOff>342900</xdr:rowOff>
    </xdr:from>
    <xdr:ext cx="1612900" cy="459100"/>
    <xdr:sp macro="" textlink="">
      <xdr:nvSpPr>
        <xdr:cNvPr id="53" name="テキスト ボックス 52"/>
        <xdr:cNvSpPr txBox="1"/>
      </xdr:nvSpPr>
      <xdr:spPr>
        <a:xfrm>
          <a:off x="6921500" y="32029400"/>
          <a:ext cx="16129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白書作成及び普及啓発関係に係る作業補助等</a:t>
          </a:r>
        </a:p>
      </xdr:txBody>
    </xdr:sp>
    <xdr:clientData/>
  </xdr:oneCellAnchor>
  <xdr:twoCellAnchor>
    <xdr:from>
      <xdr:col>13</xdr:col>
      <xdr:colOff>114300</xdr:colOff>
      <xdr:row>162</xdr:row>
      <xdr:rowOff>76200</xdr:rowOff>
    </xdr:from>
    <xdr:to>
      <xdr:col>42</xdr:col>
      <xdr:colOff>53500</xdr:colOff>
      <xdr:row>162</xdr:row>
      <xdr:rowOff>76200</xdr:rowOff>
    </xdr:to>
    <xdr:cxnSp macro="">
      <xdr:nvCxnSpPr>
        <xdr:cNvPr id="54" name="直線コネクタ 53"/>
        <xdr:cNvCxnSpPr/>
      </xdr:nvCxnSpPr>
      <xdr:spPr>
        <a:xfrm>
          <a:off x="2755900" y="38519100"/>
          <a:ext cx="583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88900</xdr:colOff>
      <xdr:row>172</xdr:row>
      <xdr:rowOff>342900</xdr:rowOff>
    </xdr:from>
    <xdr:to>
      <xdr:col>46</xdr:col>
      <xdr:colOff>12700</xdr:colOff>
      <xdr:row>173</xdr:row>
      <xdr:rowOff>64407</xdr:rowOff>
    </xdr:to>
    <xdr:sp macro="" textlink="">
      <xdr:nvSpPr>
        <xdr:cNvPr id="55" name="正方形/長方形 54"/>
        <xdr:cNvSpPr/>
      </xdr:nvSpPr>
      <xdr:spPr>
        <a:xfrm>
          <a:off x="7607300" y="44259500"/>
          <a:ext cx="1752600" cy="394607"/>
        </a:xfrm>
        <a:prstGeom prst="rect">
          <a:avLst/>
        </a:prstGeom>
        <a:noFill/>
        <a:ln w="6350">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少額随意契約・請負</a:t>
          </a:r>
          <a:r>
            <a:rPr kumimoji="1" lang="en-US" altLang="ja-JP" sz="1100"/>
            <a:t>】</a:t>
          </a:r>
        </a:p>
      </xdr:txBody>
    </xdr:sp>
    <xdr:clientData/>
  </xdr:twoCellAnchor>
  <xdr:twoCellAnchor>
    <xdr:from>
      <xdr:col>38</xdr:col>
      <xdr:colOff>12700</xdr:colOff>
      <xdr:row>172</xdr:row>
      <xdr:rowOff>622300</xdr:rowOff>
    </xdr:from>
    <xdr:to>
      <xdr:col>47</xdr:col>
      <xdr:colOff>0</xdr:colOff>
      <xdr:row>173</xdr:row>
      <xdr:rowOff>489200</xdr:rowOff>
    </xdr:to>
    <xdr:sp macro="" textlink="">
      <xdr:nvSpPr>
        <xdr:cNvPr id="56" name="テキスト ボックス 55"/>
        <xdr:cNvSpPr txBox="1"/>
      </xdr:nvSpPr>
      <xdr:spPr>
        <a:xfrm>
          <a:off x="7734300" y="42938700"/>
          <a:ext cx="1816100"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I</a:t>
          </a:r>
          <a:r>
            <a:rPr kumimoji="1" lang="ja-JP" altLang="en-US" sz="1100"/>
            <a:t>．日経印刷（株）</a:t>
          </a:r>
        </a:p>
        <a:p>
          <a:pPr algn="ctr"/>
          <a:r>
            <a:rPr kumimoji="1" lang="en-US" altLang="ja-JP" sz="1100"/>
            <a:t>0.4</a:t>
          </a:r>
          <a:r>
            <a:rPr kumimoji="1" lang="ja-JP" altLang="en-US" sz="1100"/>
            <a:t>百万円</a:t>
          </a:r>
        </a:p>
      </xdr:txBody>
    </xdr:sp>
    <xdr:clientData/>
  </xdr:twoCellAnchor>
  <xdr:twoCellAnchor>
    <xdr:from>
      <xdr:col>38</xdr:col>
      <xdr:colOff>0</xdr:colOff>
      <xdr:row>173</xdr:row>
      <xdr:rowOff>571500</xdr:rowOff>
    </xdr:from>
    <xdr:to>
      <xdr:col>46</xdr:col>
      <xdr:colOff>190500</xdr:colOff>
      <xdr:row>175</xdr:row>
      <xdr:rowOff>50800</xdr:rowOff>
    </xdr:to>
    <xdr:sp macro="" textlink="">
      <xdr:nvSpPr>
        <xdr:cNvPr id="57" name="大かっこ 56"/>
        <xdr:cNvSpPr/>
      </xdr:nvSpPr>
      <xdr:spPr>
        <a:xfrm>
          <a:off x="7721600" y="43561000"/>
          <a:ext cx="1816100" cy="749300"/>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lnSpc>
              <a:spcPts val="1300"/>
            </a:lnSpc>
          </a:pPr>
          <a:r>
            <a:rPr lang="ja-JP" altLang="en-US" sz="1100" b="0" i="0" baseline="0">
              <a:effectLst/>
              <a:latin typeface="+mn-lt"/>
              <a:ea typeface="+mn-ea"/>
              <a:cs typeface="+mn-cs"/>
            </a:rPr>
            <a:t>英語版白書作成に係る表紙等のデザインの作成。</a:t>
          </a:r>
          <a:endParaRPr lang="ja-JP" altLang="ja-JP" sz="1050">
            <a:effectLst/>
          </a:endParaRPr>
        </a:p>
      </xdr:txBody>
    </xdr:sp>
    <xdr:clientData/>
  </xdr:twoCellAnchor>
  <xdr:oneCellAnchor>
    <xdr:from>
      <xdr:col>10</xdr:col>
      <xdr:colOff>114300</xdr:colOff>
      <xdr:row>162</xdr:row>
      <xdr:rowOff>165100</xdr:rowOff>
    </xdr:from>
    <xdr:ext cx="607859" cy="275717"/>
    <xdr:sp macro="" textlink="">
      <xdr:nvSpPr>
        <xdr:cNvPr id="58" name="テキスト ボックス 57"/>
        <xdr:cNvSpPr txBox="1"/>
      </xdr:nvSpPr>
      <xdr:spPr>
        <a:xfrm>
          <a:off x="2146300" y="38608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表紙絵</a:t>
          </a:r>
        </a:p>
      </xdr:txBody>
    </xdr:sp>
    <xdr:clientData/>
  </xdr:oneCellAnchor>
  <xdr:oneCellAnchor>
    <xdr:from>
      <xdr:col>23</xdr:col>
      <xdr:colOff>76200</xdr:colOff>
      <xdr:row>162</xdr:row>
      <xdr:rowOff>190500</xdr:rowOff>
    </xdr:from>
    <xdr:ext cx="817211" cy="275717"/>
    <xdr:sp macro="" textlink="">
      <xdr:nvSpPr>
        <xdr:cNvPr id="59" name="テキスト ボックス 58"/>
        <xdr:cNvSpPr txBox="1"/>
      </xdr:nvSpPr>
      <xdr:spPr>
        <a:xfrm>
          <a:off x="4749800" y="38633400"/>
          <a:ext cx="8172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こども白書</a:t>
          </a:r>
        </a:p>
      </xdr:txBody>
    </xdr:sp>
    <xdr:clientData/>
  </xdr:oneCellAnchor>
  <xdr:oneCellAnchor>
    <xdr:from>
      <xdr:col>37</xdr:col>
      <xdr:colOff>177800</xdr:colOff>
      <xdr:row>162</xdr:row>
      <xdr:rowOff>190500</xdr:rowOff>
    </xdr:from>
    <xdr:ext cx="889987" cy="275717"/>
    <xdr:sp macro="" textlink="">
      <xdr:nvSpPr>
        <xdr:cNvPr id="60" name="テキスト ボックス 59"/>
        <xdr:cNvSpPr txBox="1"/>
      </xdr:nvSpPr>
      <xdr:spPr>
        <a:xfrm>
          <a:off x="7696200" y="3863340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英語版白書</a:t>
          </a:r>
        </a:p>
      </xdr:txBody>
    </xdr:sp>
    <xdr:clientData/>
  </xdr:oneCellAnchor>
  <xdr:twoCellAnchor>
    <xdr:from>
      <xdr:col>7</xdr:col>
      <xdr:colOff>12700</xdr:colOff>
      <xdr:row>179</xdr:row>
      <xdr:rowOff>165100</xdr:rowOff>
    </xdr:from>
    <xdr:to>
      <xdr:col>23</xdr:col>
      <xdr:colOff>0</xdr:colOff>
      <xdr:row>183</xdr:row>
      <xdr:rowOff>178707</xdr:rowOff>
    </xdr:to>
    <xdr:sp macro="" textlink="">
      <xdr:nvSpPr>
        <xdr:cNvPr id="61" name="正方形/長方形 60"/>
        <xdr:cNvSpPr/>
      </xdr:nvSpPr>
      <xdr:spPr>
        <a:xfrm>
          <a:off x="1435100" y="47383700"/>
          <a:ext cx="3238500" cy="128360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 </a:t>
          </a:r>
        </a:p>
      </xdr:txBody>
    </xdr:sp>
    <xdr:clientData/>
  </xdr:twoCellAnchor>
  <xdr:twoCellAnchor>
    <xdr:from>
      <xdr:col>7</xdr:col>
      <xdr:colOff>12700</xdr:colOff>
      <xdr:row>192</xdr:row>
      <xdr:rowOff>190500</xdr:rowOff>
    </xdr:from>
    <xdr:to>
      <xdr:col>23</xdr:col>
      <xdr:colOff>0</xdr:colOff>
      <xdr:row>196</xdr:row>
      <xdr:rowOff>204107</xdr:rowOff>
    </xdr:to>
    <xdr:sp macro="" textlink="">
      <xdr:nvSpPr>
        <xdr:cNvPr id="62" name="正方形/長方形 61"/>
        <xdr:cNvSpPr/>
      </xdr:nvSpPr>
      <xdr:spPr>
        <a:xfrm>
          <a:off x="1435100" y="51612800"/>
          <a:ext cx="3238500" cy="128360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 </a:t>
          </a:r>
        </a:p>
      </xdr:txBody>
    </xdr:sp>
    <xdr:clientData/>
  </xdr:twoCellAnchor>
  <xdr:twoCellAnchor>
    <xdr:from>
      <xdr:col>29</xdr:col>
      <xdr:colOff>12700</xdr:colOff>
      <xdr:row>192</xdr:row>
      <xdr:rowOff>190500</xdr:rowOff>
    </xdr:from>
    <xdr:to>
      <xdr:col>45</xdr:col>
      <xdr:colOff>0</xdr:colOff>
      <xdr:row>196</xdr:row>
      <xdr:rowOff>203200</xdr:rowOff>
    </xdr:to>
    <xdr:sp macro="" textlink="">
      <xdr:nvSpPr>
        <xdr:cNvPr id="63" name="正方形/長方形 62"/>
        <xdr:cNvSpPr/>
      </xdr:nvSpPr>
      <xdr:spPr>
        <a:xfrm>
          <a:off x="5905500" y="51663600"/>
          <a:ext cx="3238500" cy="1282700"/>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 </a:t>
          </a:r>
        </a:p>
      </xdr:txBody>
    </xdr:sp>
    <xdr:clientData/>
  </xdr:twoCellAnchor>
  <xdr:twoCellAnchor>
    <xdr:from>
      <xdr:col>7</xdr:col>
      <xdr:colOff>165100</xdr:colOff>
      <xdr:row>145</xdr:row>
      <xdr:rowOff>190500</xdr:rowOff>
    </xdr:from>
    <xdr:to>
      <xdr:col>19</xdr:col>
      <xdr:colOff>0</xdr:colOff>
      <xdr:row>161</xdr:row>
      <xdr:rowOff>241300</xdr:rowOff>
    </xdr:to>
    <xdr:sp macro="" textlink="">
      <xdr:nvSpPr>
        <xdr:cNvPr id="65" name="角丸四角形 64"/>
        <xdr:cNvSpPr/>
      </xdr:nvSpPr>
      <xdr:spPr>
        <a:xfrm>
          <a:off x="1587500" y="34048700"/>
          <a:ext cx="2273300" cy="57404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36</xdr:col>
      <xdr:colOff>101600</xdr:colOff>
      <xdr:row>145</xdr:row>
      <xdr:rowOff>203200</xdr:rowOff>
    </xdr:from>
    <xdr:to>
      <xdr:col>47</xdr:col>
      <xdr:colOff>139700</xdr:colOff>
      <xdr:row>151</xdr:row>
      <xdr:rowOff>25400</xdr:rowOff>
    </xdr:to>
    <xdr:sp macro="" textlink="">
      <xdr:nvSpPr>
        <xdr:cNvPr id="67" name="角丸四角形 66"/>
        <xdr:cNvSpPr/>
      </xdr:nvSpPr>
      <xdr:spPr>
        <a:xfrm>
          <a:off x="7416800" y="34061400"/>
          <a:ext cx="2273300" cy="19558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8</xdr:col>
      <xdr:colOff>0</xdr:colOff>
      <xdr:row>163</xdr:row>
      <xdr:rowOff>330200</xdr:rowOff>
    </xdr:from>
    <xdr:to>
      <xdr:col>19</xdr:col>
      <xdr:colOff>38100</xdr:colOff>
      <xdr:row>172</xdr:row>
      <xdr:rowOff>571500</xdr:rowOff>
    </xdr:to>
    <xdr:sp macro="" textlink="">
      <xdr:nvSpPr>
        <xdr:cNvPr id="68" name="角丸四角形 67"/>
        <xdr:cNvSpPr/>
      </xdr:nvSpPr>
      <xdr:spPr>
        <a:xfrm>
          <a:off x="1625600" y="40589200"/>
          <a:ext cx="2273300" cy="37592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21</xdr:col>
      <xdr:colOff>165100</xdr:colOff>
      <xdr:row>163</xdr:row>
      <xdr:rowOff>330200</xdr:rowOff>
    </xdr:from>
    <xdr:to>
      <xdr:col>33</xdr:col>
      <xdr:colOff>0</xdr:colOff>
      <xdr:row>169</xdr:row>
      <xdr:rowOff>279400</xdr:rowOff>
    </xdr:to>
    <xdr:sp macro="" textlink="">
      <xdr:nvSpPr>
        <xdr:cNvPr id="69" name="角丸四角形 68"/>
        <xdr:cNvSpPr/>
      </xdr:nvSpPr>
      <xdr:spPr>
        <a:xfrm>
          <a:off x="4432300" y="40589200"/>
          <a:ext cx="2273300" cy="20828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36</xdr:col>
      <xdr:colOff>139700</xdr:colOff>
      <xdr:row>163</xdr:row>
      <xdr:rowOff>342900</xdr:rowOff>
    </xdr:from>
    <xdr:to>
      <xdr:col>47</xdr:col>
      <xdr:colOff>177800</xdr:colOff>
      <xdr:row>175</xdr:row>
      <xdr:rowOff>317500</xdr:rowOff>
    </xdr:to>
    <xdr:sp macro="" textlink="">
      <xdr:nvSpPr>
        <xdr:cNvPr id="70" name="角丸四角形 69"/>
        <xdr:cNvSpPr/>
      </xdr:nvSpPr>
      <xdr:spPr>
        <a:xfrm>
          <a:off x="7454900" y="40601900"/>
          <a:ext cx="2273300" cy="5435600"/>
        </a:xfrm>
        <a:prstGeom prst="round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38</xdr:col>
      <xdr:colOff>165100</xdr:colOff>
      <xdr:row>139</xdr:row>
      <xdr:rowOff>0</xdr:rowOff>
    </xdr:from>
    <xdr:to>
      <xdr:col>47</xdr:col>
      <xdr:colOff>101601</xdr:colOff>
      <xdr:row>140</xdr:row>
      <xdr:rowOff>165100</xdr:rowOff>
    </xdr:to>
    <xdr:sp macro="" textlink="">
      <xdr:nvSpPr>
        <xdr:cNvPr id="72" name="大かっこ 71"/>
        <xdr:cNvSpPr/>
      </xdr:nvSpPr>
      <xdr:spPr>
        <a:xfrm>
          <a:off x="7886700" y="31673800"/>
          <a:ext cx="1765301" cy="5207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事業実施に係る人件費</a:t>
          </a:r>
          <a:endParaRPr kumimoji="0"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mn-lt"/>
              <a:ea typeface="+mn-ea"/>
              <a:cs typeface="+mn-cs"/>
            </a:rPr>
            <a:t>2</a:t>
          </a:r>
          <a:r>
            <a:rPr kumimoji="0" lang="ja-JP" altLang="en-US" sz="105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mc:AlternateContent xmlns:mc="http://schemas.openxmlformats.org/markup-compatibility/2006">
    <mc:Choice xmlns:a14="http://schemas.microsoft.com/office/drawing/2010/main" Requires="a14">
      <xdr:twoCellAnchor editAs="oneCell">
        <xdr:from>
          <xdr:col>37</xdr:col>
          <xdr:colOff>47625</xdr:colOff>
          <xdr:row>229</xdr:row>
          <xdr:rowOff>38100</xdr:rowOff>
        </xdr:from>
        <xdr:to>
          <xdr:col>44</xdr:col>
          <xdr:colOff>171450</xdr:colOff>
          <xdr:row>230</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41" zoomScale="80" zoomScaleNormal="75" zoomScaleSheetLayoutView="80" zoomScalePageLayoutView="85" workbookViewId="0">
      <selection activeCell="AG122" sqref="AG122:AX1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6" t="s">
        <v>456</v>
      </c>
      <c r="AR2" s="686"/>
      <c r="AS2" s="68" t="str">
        <f>IF(OR(AQ2="　", AQ2=""), "", "-")</f>
        <v/>
      </c>
      <c r="AT2" s="687">
        <v>282</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461</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462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169</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465</v>
      </c>
      <c r="AF5" s="458"/>
      <c r="AG5" s="458"/>
      <c r="AH5" s="458"/>
      <c r="AI5" s="458"/>
      <c r="AJ5" s="458"/>
      <c r="AK5" s="458"/>
      <c r="AL5" s="458"/>
      <c r="AM5" s="458"/>
      <c r="AN5" s="458"/>
      <c r="AO5" s="458"/>
      <c r="AP5" s="459"/>
      <c r="AQ5" s="460" t="s">
        <v>466</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467</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468</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469</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6.75" customHeight="1" x14ac:dyDescent="0.15">
      <c r="A10" s="193" t="s">
        <v>36</v>
      </c>
      <c r="B10" s="194"/>
      <c r="C10" s="194"/>
      <c r="D10" s="194"/>
      <c r="E10" s="194"/>
      <c r="F10" s="194"/>
      <c r="G10" s="195" t="s">
        <v>517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v>32</v>
      </c>
      <c r="Q13" s="185"/>
      <c r="R13" s="185"/>
      <c r="S13" s="185"/>
      <c r="T13" s="185"/>
      <c r="U13" s="185"/>
      <c r="V13" s="186"/>
      <c r="W13" s="184">
        <v>30</v>
      </c>
      <c r="X13" s="185"/>
      <c r="Y13" s="185"/>
      <c r="Z13" s="185"/>
      <c r="AA13" s="185"/>
      <c r="AB13" s="185"/>
      <c r="AC13" s="186"/>
      <c r="AD13" s="184">
        <v>30</v>
      </c>
      <c r="AE13" s="185"/>
      <c r="AF13" s="185"/>
      <c r="AG13" s="185"/>
      <c r="AH13" s="185"/>
      <c r="AI13" s="185"/>
      <c r="AJ13" s="186"/>
      <c r="AK13" s="184">
        <v>30</v>
      </c>
      <c r="AL13" s="185"/>
      <c r="AM13" s="185"/>
      <c r="AN13" s="185"/>
      <c r="AO13" s="185"/>
      <c r="AP13" s="185"/>
      <c r="AQ13" s="186"/>
      <c r="AR13" s="198">
        <v>30</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471</v>
      </c>
      <c r="Q14" s="185"/>
      <c r="R14" s="185"/>
      <c r="S14" s="185"/>
      <c r="T14" s="185"/>
      <c r="U14" s="185"/>
      <c r="V14" s="186"/>
      <c r="W14" s="184" t="s">
        <v>472</v>
      </c>
      <c r="X14" s="185"/>
      <c r="Y14" s="185"/>
      <c r="Z14" s="185"/>
      <c r="AA14" s="185"/>
      <c r="AB14" s="185"/>
      <c r="AC14" s="186"/>
      <c r="AD14" s="184" t="s">
        <v>472</v>
      </c>
      <c r="AE14" s="185"/>
      <c r="AF14" s="185"/>
      <c r="AG14" s="185"/>
      <c r="AH14" s="185"/>
      <c r="AI14" s="185"/>
      <c r="AJ14" s="186"/>
      <c r="AK14" s="184" t="s">
        <v>472</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471</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471</v>
      </c>
      <c r="AL15" s="185"/>
      <c r="AM15" s="185"/>
      <c r="AN15" s="185"/>
      <c r="AO15" s="185"/>
      <c r="AP15" s="185"/>
      <c r="AQ15" s="186"/>
      <c r="AR15" s="184" t="s">
        <v>541</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471</v>
      </c>
      <c r="Q16" s="185"/>
      <c r="R16" s="185"/>
      <c r="S16" s="185"/>
      <c r="T16" s="185"/>
      <c r="U16" s="185"/>
      <c r="V16" s="186"/>
      <c r="W16" s="184" t="s">
        <v>471</v>
      </c>
      <c r="X16" s="185"/>
      <c r="Y16" s="185"/>
      <c r="Z16" s="185"/>
      <c r="AA16" s="185"/>
      <c r="AB16" s="185"/>
      <c r="AC16" s="186"/>
      <c r="AD16" s="184" t="s">
        <v>469</v>
      </c>
      <c r="AE16" s="185"/>
      <c r="AF16" s="185"/>
      <c r="AG16" s="185"/>
      <c r="AH16" s="185"/>
      <c r="AI16" s="185"/>
      <c r="AJ16" s="186"/>
      <c r="AK16" s="184" t="s">
        <v>471</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471</v>
      </c>
      <c r="Q17" s="185"/>
      <c r="R17" s="185"/>
      <c r="S17" s="185"/>
      <c r="T17" s="185"/>
      <c r="U17" s="185"/>
      <c r="V17" s="186"/>
      <c r="W17" s="184" t="s">
        <v>471</v>
      </c>
      <c r="X17" s="185"/>
      <c r="Y17" s="185"/>
      <c r="Z17" s="185"/>
      <c r="AA17" s="185"/>
      <c r="AB17" s="185"/>
      <c r="AC17" s="186"/>
      <c r="AD17" s="184" t="s">
        <v>531</v>
      </c>
      <c r="AE17" s="185"/>
      <c r="AF17" s="185"/>
      <c r="AG17" s="185"/>
      <c r="AH17" s="185"/>
      <c r="AI17" s="185"/>
      <c r="AJ17" s="186"/>
      <c r="AK17" s="184" t="s">
        <v>471</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32</v>
      </c>
      <c r="Q18" s="657"/>
      <c r="R18" s="657"/>
      <c r="S18" s="657"/>
      <c r="T18" s="657"/>
      <c r="U18" s="657"/>
      <c r="V18" s="658"/>
      <c r="W18" s="656">
        <f>SUM(W13:AC17)</f>
        <v>30</v>
      </c>
      <c r="X18" s="657"/>
      <c r="Y18" s="657"/>
      <c r="Z18" s="657"/>
      <c r="AA18" s="657"/>
      <c r="AB18" s="657"/>
      <c r="AC18" s="658"/>
      <c r="AD18" s="656">
        <f t="shared" ref="AD18" si="0">SUM(AD13:AJ17)</f>
        <v>30</v>
      </c>
      <c r="AE18" s="657"/>
      <c r="AF18" s="657"/>
      <c r="AG18" s="657"/>
      <c r="AH18" s="657"/>
      <c r="AI18" s="657"/>
      <c r="AJ18" s="658"/>
      <c r="AK18" s="656">
        <f t="shared" ref="AK18" si="1">SUM(AK13:AQ17)</f>
        <v>30</v>
      </c>
      <c r="AL18" s="657"/>
      <c r="AM18" s="657"/>
      <c r="AN18" s="657"/>
      <c r="AO18" s="657"/>
      <c r="AP18" s="657"/>
      <c r="AQ18" s="658"/>
      <c r="AR18" s="656">
        <f t="shared" ref="AR18" si="2">SUM(AR13:AX17)</f>
        <v>30</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v>22</v>
      </c>
      <c r="Q19" s="185"/>
      <c r="R19" s="185"/>
      <c r="S19" s="185"/>
      <c r="T19" s="185"/>
      <c r="U19" s="185"/>
      <c r="V19" s="186"/>
      <c r="W19" s="184">
        <v>23</v>
      </c>
      <c r="X19" s="185"/>
      <c r="Y19" s="185"/>
      <c r="Z19" s="185"/>
      <c r="AA19" s="185"/>
      <c r="AB19" s="185"/>
      <c r="AC19" s="186"/>
      <c r="AD19" s="184">
        <v>23</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0.6875</v>
      </c>
      <c r="Q20" s="660"/>
      <c r="R20" s="660"/>
      <c r="S20" s="660"/>
      <c r="T20" s="660"/>
      <c r="U20" s="660"/>
      <c r="V20" s="660"/>
      <c r="W20" s="660">
        <f>IF(W18=0, "-", W19/W18)</f>
        <v>0.76666666666666672</v>
      </c>
      <c r="X20" s="660"/>
      <c r="Y20" s="660"/>
      <c r="Z20" s="660"/>
      <c r="AA20" s="660"/>
      <c r="AB20" s="660"/>
      <c r="AC20" s="660"/>
      <c r="AD20" s="660">
        <f>IF(AD18=0, "-", AD19/AD18)</f>
        <v>0.76666666666666672</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518</v>
      </c>
      <c r="AV22" s="80"/>
      <c r="AW22" s="81" t="s">
        <v>360</v>
      </c>
      <c r="AX22" s="82"/>
    </row>
    <row r="23" spans="1:50" ht="22.5" customHeight="1" x14ac:dyDescent="0.15">
      <c r="A23" s="139"/>
      <c r="B23" s="137"/>
      <c r="C23" s="137"/>
      <c r="D23" s="137"/>
      <c r="E23" s="137"/>
      <c r="F23" s="138"/>
      <c r="G23" s="83" t="s">
        <v>473</v>
      </c>
      <c r="H23" s="84"/>
      <c r="I23" s="84"/>
      <c r="J23" s="84"/>
      <c r="K23" s="84"/>
      <c r="L23" s="84"/>
      <c r="M23" s="84"/>
      <c r="N23" s="84"/>
      <c r="O23" s="85"/>
      <c r="P23" s="228" t="s">
        <v>474</v>
      </c>
      <c r="Q23" s="243"/>
      <c r="R23" s="243"/>
      <c r="S23" s="243"/>
      <c r="T23" s="243"/>
      <c r="U23" s="243"/>
      <c r="V23" s="243"/>
      <c r="W23" s="243"/>
      <c r="X23" s="244"/>
      <c r="Y23" s="237" t="s">
        <v>14</v>
      </c>
      <c r="Z23" s="238"/>
      <c r="AA23" s="239"/>
      <c r="AB23" s="176" t="s">
        <v>475</v>
      </c>
      <c r="AC23" s="177"/>
      <c r="AD23" s="177"/>
      <c r="AE23" s="97">
        <v>123072</v>
      </c>
      <c r="AF23" s="98"/>
      <c r="AG23" s="98"/>
      <c r="AH23" s="98"/>
      <c r="AI23" s="99"/>
      <c r="AJ23" s="97">
        <v>119791</v>
      </c>
      <c r="AK23" s="98"/>
      <c r="AL23" s="98"/>
      <c r="AM23" s="98"/>
      <c r="AN23" s="99"/>
      <c r="AO23" s="97">
        <v>135064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475</v>
      </c>
      <c r="AC24" s="206"/>
      <c r="AD24" s="206"/>
      <c r="AE24" s="97">
        <v>179000</v>
      </c>
      <c r="AF24" s="98"/>
      <c r="AG24" s="98"/>
      <c r="AH24" s="98"/>
      <c r="AI24" s="99"/>
      <c r="AJ24" s="97">
        <v>135000</v>
      </c>
      <c r="AK24" s="98"/>
      <c r="AL24" s="98"/>
      <c r="AM24" s="98"/>
      <c r="AN24" s="99"/>
      <c r="AO24" s="97">
        <v>132000</v>
      </c>
      <c r="AP24" s="98"/>
      <c r="AQ24" s="98"/>
      <c r="AR24" s="98"/>
      <c r="AS24" s="99"/>
      <c r="AT24" s="97" t="s">
        <v>532</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68.8</v>
      </c>
      <c r="AF25" s="98"/>
      <c r="AG25" s="98"/>
      <c r="AH25" s="98"/>
      <c r="AI25" s="99"/>
      <c r="AJ25" s="97">
        <v>88.7</v>
      </c>
      <c r="AK25" s="98"/>
      <c r="AL25" s="98"/>
      <c r="AM25" s="98"/>
      <c r="AN25" s="99"/>
      <c r="AO25" s="97">
        <v>102.3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477</v>
      </c>
      <c r="H68" s="243"/>
      <c r="I68" s="243"/>
      <c r="J68" s="243"/>
      <c r="K68" s="243"/>
      <c r="L68" s="243"/>
      <c r="M68" s="243"/>
      <c r="N68" s="243"/>
      <c r="O68" s="243"/>
      <c r="P68" s="243"/>
      <c r="Q68" s="243"/>
      <c r="R68" s="243"/>
      <c r="S68" s="243"/>
      <c r="T68" s="243"/>
      <c r="U68" s="243"/>
      <c r="V68" s="243"/>
      <c r="W68" s="243"/>
      <c r="X68" s="244"/>
      <c r="Y68" s="625" t="s">
        <v>66</v>
      </c>
      <c r="Z68" s="626"/>
      <c r="AA68" s="627"/>
      <c r="AB68" s="120" t="s">
        <v>476</v>
      </c>
      <c r="AC68" s="121"/>
      <c r="AD68" s="122"/>
      <c r="AE68" s="97">
        <v>1</v>
      </c>
      <c r="AF68" s="98"/>
      <c r="AG68" s="98"/>
      <c r="AH68" s="98"/>
      <c r="AI68" s="99"/>
      <c r="AJ68" s="97">
        <v>1</v>
      </c>
      <c r="AK68" s="98"/>
      <c r="AL68" s="98"/>
      <c r="AM68" s="98"/>
      <c r="AN68" s="99"/>
      <c r="AO68" s="97">
        <v>1</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476</v>
      </c>
      <c r="AC69" s="212"/>
      <c r="AD69" s="213"/>
      <c r="AE69" s="97">
        <v>1</v>
      </c>
      <c r="AF69" s="98"/>
      <c r="AG69" s="98"/>
      <c r="AH69" s="98"/>
      <c r="AI69" s="99"/>
      <c r="AJ69" s="97">
        <v>1</v>
      </c>
      <c r="AK69" s="98"/>
      <c r="AL69" s="98"/>
      <c r="AM69" s="98"/>
      <c r="AN69" s="99"/>
      <c r="AO69" s="97">
        <v>1</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510</v>
      </c>
      <c r="H83" s="304"/>
      <c r="I83" s="304"/>
      <c r="J83" s="304"/>
      <c r="K83" s="304"/>
      <c r="L83" s="304"/>
      <c r="M83" s="304"/>
      <c r="N83" s="304"/>
      <c r="O83" s="304"/>
      <c r="P83" s="304"/>
      <c r="Q83" s="304"/>
      <c r="R83" s="304"/>
      <c r="S83" s="304"/>
      <c r="T83" s="304"/>
      <c r="U83" s="304"/>
      <c r="V83" s="304"/>
      <c r="W83" s="304"/>
      <c r="X83" s="304"/>
      <c r="Y83" s="544" t="s">
        <v>17</v>
      </c>
      <c r="Z83" s="545"/>
      <c r="AA83" s="546"/>
      <c r="AB83" s="123" t="s">
        <v>520</v>
      </c>
      <c r="AC83" s="124"/>
      <c r="AD83" s="125"/>
      <c r="AE83" s="214">
        <v>79.400000000000006</v>
      </c>
      <c r="AF83" s="215"/>
      <c r="AG83" s="215"/>
      <c r="AH83" s="215"/>
      <c r="AI83" s="215"/>
      <c r="AJ83" s="214">
        <v>74.2</v>
      </c>
      <c r="AK83" s="215"/>
      <c r="AL83" s="215"/>
      <c r="AM83" s="215"/>
      <c r="AN83" s="215"/>
      <c r="AO83" s="214">
        <v>99.8</v>
      </c>
      <c r="AP83" s="215"/>
      <c r="AQ83" s="215"/>
      <c r="AR83" s="215"/>
      <c r="AS83" s="215"/>
      <c r="AT83" s="97">
        <v>138.30000000000001</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521</v>
      </c>
      <c r="AC84" s="101"/>
      <c r="AD84" s="102"/>
      <c r="AE84" s="100" t="s">
        <v>522</v>
      </c>
      <c r="AF84" s="101"/>
      <c r="AG84" s="101"/>
      <c r="AH84" s="101"/>
      <c r="AI84" s="102"/>
      <c r="AJ84" s="100" t="s">
        <v>523</v>
      </c>
      <c r="AK84" s="101"/>
      <c r="AL84" s="101"/>
      <c r="AM84" s="101"/>
      <c r="AN84" s="102"/>
      <c r="AO84" s="100" t="s">
        <v>524</v>
      </c>
      <c r="AP84" s="101"/>
      <c r="AQ84" s="101"/>
      <c r="AR84" s="101"/>
      <c r="AS84" s="102"/>
      <c r="AT84" s="100" t="s">
        <v>525</v>
      </c>
      <c r="AU84" s="101"/>
      <c r="AV84" s="101"/>
      <c r="AW84" s="101"/>
      <c r="AX84" s="272"/>
    </row>
    <row r="85" spans="1:60" ht="32.25"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x14ac:dyDescent="0.15">
      <c r="A86" s="129"/>
      <c r="B86" s="130"/>
      <c r="C86" s="130"/>
      <c r="D86" s="130"/>
      <c r="E86" s="130"/>
      <c r="F86" s="131"/>
      <c r="G86" s="304" t="s">
        <v>509</v>
      </c>
      <c r="H86" s="304"/>
      <c r="I86" s="304"/>
      <c r="J86" s="304"/>
      <c r="K86" s="304"/>
      <c r="L86" s="304"/>
      <c r="M86" s="304"/>
      <c r="N86" s="304"/>
      <c r="O86" s="304"/>
      <c r="P86" s="304"/>
      <c r="Q86" s="304"/>
      <c r="R86" s="304"/>
      <c r="S86" s="304"/>
      <c r="T86" s="304"/>
      <c r="U86" s="304"/>
      <c r="V86" s="304"/>
      <c r="W86" s="304"/>
      <c r="X86" s="304"/>
      <c r="Y86" s="544" t="s">
        <v>17</v>
      </c>
      <c r="Z86" s="545"/>
      <c r="AA86" s="546"/>
      <c r="AB86" s="123" t="s">
        <v>520</v>
      </c>
      <c r="AC86" s="124"/>
      <c r="AD86" s="125"/>
      <c r="AE86" s="214">
        <v>1450</v>
      </c>
      <c r="AF86" s="215"/>
      <c r="AG86" s="215"/>
      <c r="AH86" s="215"/>
      <c r="AI86" s="215"/>
      <c r="AJ86" s="214">
        <v>1858</v>
      </c>
      <c r="AK86" s="215"/>
      <c r="AL86" s="215"/>
      <c r="AM86" s="215"/>
      <c r="AN86" s="215"/>
      <c r="AO86" s="214">
        <v>1715</v>
      </c>
      <c r="AP86" s="215"/>
      <c r="AQ86" s="215"/>
      <c r="AR86" s="215"/>
      <c r="AS86" s="215"/>
      <c r="AT86" s="97">
        <v>2000</v>
      </c>
      <c r="AU86" s="98"/>
      <c r="AV86" s="98"/>
      <c r="AW86" s="98"/>
      <c r="AX86" s="357"/>
    </row>
    <row r="87" spans="1:60" ht="47.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521</v>
      </c>
      <c r="AC87" s="101"/>
      <c r="AD87" s="102"/>
      <c r="AE87" s="100" t="s">
        <v>526</v>
      </c>
      <c r="AF87" s="101"/>
      <c r="AG87" s="101"/>
      <c r="AH87" s="101"/>
      <c r="AI87" s="102"/>
      <c r="AJ87" s="100" t="s">
        <v>527</v>
      </c>
      <c r="AK87" s="101"/>
      <c r="AL87" s="101"/>
      <c r="AM87" s="101"/>
      <c r="AN87" s="102"/>
      <c r="AO87" s="100" t="s">
        <v>528</v>
      </c>
      <c r="AP87" s="101"/>
      <c r="AQ87" s="101"/>
      <c r="AR87" s="101"/>
      <c r="AS87" s="102"/>
      <c r="AT87" s="100" t="s">
        <v>529</v>
      </c>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672"/>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672"/>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672"/>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478</v>
      </c>
      <c r="D98" s="542"/>
      <c r="E98" s="542"/>
      <c r="F98" s="542"/>
      <c r="G98" s="542"/>
      <c r="H98" s="542"/>
      <c r="I98" s="542"/>
      <c r="J98" s="542"/>
      <c r="K98" s="543"/>
      <c r="L98" s="184">
        <v>0.2</v>
      </c>
      <c r="M98" s="185"/>
      <c r="N98" s="185"/>
      <c r="O98" s="185"/>
      <c r="P98" s="185"/>
      <c r="Q98" s="186"/>
      <c r="R98" s="184">
        <v>0.17299999999999999</v>
      </c>
      <c r="S98" s="185"/>
      <c r="T98" s="185"/>
      <c r="U98" s="185"/>
      <c r="V98" s="185"/>
      <c r="W98" s="186"/>
      <c r="X98" s="71" t="s">
        <v>544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479</v>
      </c>
      <c r="D99" s="605"/>
      <c r="E99" s="605"/>
      <c r="F99" s="605"/>
      <c r="G99" s="605"/>
      <c r="H99" s="605"/>
      <c r="I99" s="605"/>
      <c r="J99" s="605"/>
      <c r="K99" s="606"/>
      <c r="L99" s="184">
        <v>9.1</v>
      </c>
      <c r="M99" s="185"/>
      <c r="N99" s="185"/>
      <c r="O99" s="185"/>
      <c r="P99" s="185"/>
      <c r="Q99" s="186"/>
      <c r="R99" s="184">
        <v>9.077</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480</v>
      </c>
      <c r="D100" s="605"/>
      <c r="E100" s="605"/>
      <c r="F100" s="605"/>
      <c r="G100" s="605"/>
      <c r="H100" s="605"/>
      <c r="I100" s="605"/>
      <c r="J100" s="605"/>
      <c r="K100" s="606"/>
      <c r="L100" s="184">
        <v>20.3</v>
      </c>
      <c r="M100" s="185"/>
      <c r="N100" s="185"/>
      <c r="O100" s="185"/>
      <c r="P100" s="185"/>
      <c r="Q100" s="186"/>
      <c r="R100" s="184">
        <v>20.251999999999999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29.6</v>
      </c>
      <c r="M104" s="602"/>
      <c r="N104" s="602"/>
      <c r="O104" s="602"/>
      <c r="P104" s="602"/>
      <c r="Q104" s="603"/>
      <c r="R104" s="601">
        <f>SUM(R98:W103)</f>
        <v>29.501999999999999</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3"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464</v>
      </c>
      <c r="AE108" s="351"/>
      <c r="AF108" s="351"/>
      <c r="AG108" s="347" t="s">
        <v>481</v>
      </c>
      <c r="AH108" s="348"/>
      <c r="AI108" s="348"/>
      <c r="AJ108" s="348"/>
      <c r="AK108" s="348"/>
      <c r="AL108" s="348"/>
      <c r="AM108" s="348"/>
      <c r="AN108" s="348"/>
      <c r="AO108" s="348"/>
      <c r="AP108" s="348"/>
      <c r="AQ108" s="348"/>
      <c r="AR108" s="348"/>
      <c r="AS108" s="348"/>
      <c r="AT108" s="348"/>
      <c r="AU108" s="348"/>
      <c r="AV108" s="348"/>
      <c r="AW108" s="348"/>
      <c r="AX108" s="349"/>
    </row>
    <row r="109" spans="1:50" ht="33"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464</v>
      </c>
      <c r="AE109" s="303"/>
      <c r="AF109" s="303"/>
      <c r="AG109" s="282" t="s">
        <v>482</v>
      </c>
      <c r="AH109" s="259"/>
      <c r="AI109" s="259"/>
      <c r="AJ109" s="259"/>
      <c r="AK109" s="259"/>
      <c r="AL109" s="259"/>
      <c r="AM109" s="259"/>
      <c r="AN109" s="259"/>
      <c r="AO109" s="259"/>
      <c r="AP109" s="259"/>
      <c r="AQ109" s="259"/>
      <c r="AR109" s="259"/>
      <c r="AS109" s="259"/>
      <c r="AT109" s="259"/>
      <c r="AU109" s="259"/>
      <c r="AV109" s="259"/>
      <c r="AW109" s="259"/>
      <c r="AX109" s="283"/>
    </row>
    <row r="110" spans="1:50" ht="4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464</v>
      </c>
      <c r="AE110" s="333"/>
      <c r="AF110" s="333"/>
      <c r="AG110" s="342" t="s">
        <v>483</v>
      </c>
      <c r="AH110" s="247"/>
      <c r="AI110" s="247"/>
      <c r="AJ110" s="247"/>
      <c r="AK110" s="247"/>
      <c r="AL110" s="247"/>
      <c r="AM110" s="247"/>
      <c r="AN110" s="247"/>
      <c r="AO110" s="247"/>
      <c r="AP110" s="247"/>
      <c r="AQ110" s="247"/>
      <c r="AR110" s="247"/>
      <c r="AS110" s="247"/>
      <c r="AT110" s="247"/>
      <c r="AU110" s="247"/>
      <c r="AV110" s="247"/>
      <c r="AW110" s="247"/>
      <c r="AX110" s="328"/>
    </row>
    <row r="111" spans="1:50" ht="33"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464</v>
      </c>
      <c r="AE111" s="277"/>
      <c r="AF111" s="277"/>
      <c r="AG111" s="279" t="s">
        <v>485</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484</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33"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464</v>
      </c>
      <c r="AE113" s="303"/>
      <c r="AF113" s="303"/>
      <c r="AG113" s="282" t="s">
        <v>486</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484</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4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464</v>
      </c>
      <c r="AE115" s="303"/>
      <c r="AF115" s="303"/>
      <c r="AG115" s="282" t="s">
        <v>487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484</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32.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464</v>
      </c>
      <c r="AE117" s="333"/>
      <c r="AF117" s="337"/>
      <c r="AG117" s="343" t="s">
        <v>488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464</v>
      </c>
      <c r="AE118" s="277"/>
      <c r="AF118" s="278"/>
      <c r="AG118" s="279" t="s">
        <v>545</v>
      </c>
      <c r="AH118" s="280"/>
      <c r="AI118" s="280"/>
      <c r="AJ118" s="280"/>
      <c r="AK118" s="280"/>
      <c r="AL118" s="280"/>
      <c r="AM118" s="280"/>
      <c r="AN118" s="280"/>
      <c r="AO118" s="280"/>
      <c r="AP118" s="280"/>
      <c r="AQ118" s="280"/>
      <c r="AR118" s="280"/>
      <c r="AS118" s="280"/>
      <c r="AT118" s="280"/>
      <c r="AU118" s="280"/>
      <c r="AV118" s="280"/>
      <c r="AW118" s="280"/>
      <c r="AX118" s="281"/>
    </row>
    <row r="119" spans="1:64" ht="4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464</v>
      </c>
      <c r="AE119" s="353"/>
      <c r="AF119" s="353"/>
      <c r="AG119" s="282" t="s">
        <v>533</v>
      </c>
      <c r="AH119" s="259"/>
      <c r="AI119" s="259"/>
      <c r="AJ119" s="259"/>
      <c r="AK119" s="259"/>
      <c r="AL119" s="259"/>
      <c r="AM119" s="259"/>
      <c r="AN119" s="259"/>
      <c r="AO119" s="259"/>
      <c r="AP119" s="259"/>
      <c r="AQ119" s="259"/>
      <c r="AR119" s="259"/>
      <c r="AS119" s="259"/>
      <c r="AT119" s="259"/>
      <c r="AU119" s="259"/>
      <c r="AV119" s="259"/>
      <c r="AW119" s="259"/>
      <c r="AX119" s="283"/>
    </row>
    <row r="120" spans="1:64" ht="33"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464</v>
      </c>
      <c r="AE120" s="303"/>
      <c r="AF120" s="303"/>
      <c r="AG120" s="282" t="s">
        <v>516</v>
      </c>
      <c r="AH120" s="259"/>
      <c r="AI120" s="259"/>
      <c r="AJ120" s="259"/>
      <c r="AK120" s="259"/>
      <c r="AL120" s="259"/>
      <c r="AM120" s="259"/>
      <c r="AN120" s="259"/>
      <c r="AO120" s="259"/>
      <c r="AP120" s="259"/>
      <c r="AQ120" s="259"/>
      <c r="AR120" s="259"/>
      <c r="AS120" s="259"/>
      <c r="AT120" s="259"/>
      <c r="AU120" s="259"/>
      <c r="AV120" s="259"/>
      <c r="AW120" s="259"/>
      <c r="AX120" s="283"/>
    </row>
    <row r="121" spans="1:64" ht="71.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464</v>
      </c>
      <c r="AE121" s="303"/>
      <c r="AF121" s="303"/>
      <c r="AG121" s="342" t="s">
        <v>514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484</v>
      </c>
      <c r="AE122" s="277"/>
      <c r="AF122" s="277"/>
      <c r="AG122" s="323" t="s">
        <v>469</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469</v>
      </c>
      <c r="D124" s="285"/>
      <c r="E124" s="285"/>
      <c r="F124" s="285"/>
      <c r="G124" s="285"/>
      <c r="H124" s="285"/>
      <c r="I124" s="285"/>
      <c r="J124" s="285"/>
      <c r="K124" s="285"/>
      <c r="L124" s="285"/>
      <c r="M124" s="285"/>
      <c r="N124" s="285"/>
      <c r="O124" s="286"/>
      <c r="P124" s="293" t="s">
        <v>469</v>
      </c>
      <c r="Q124" s="293"/>
      <c r="R124" s="293"/>
      <c r="S124" s="294"/>
      <c r="T124" s="258" t="s">
        <v>469</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469</v>
      </c>
      <c r="D125" s="288"/>
      <c r="E125" s="288"/>
      <c r="F125" s="288"/>
      <c r="G125" s="288"/>
      <c r="H125" s="288"/>
      <c r="I125" s="288"/>
      <c r="J125" s="288"/>
      <c r="K125" s="288"/>
      <c r="L125" s="288"/>
      <c r="M125" s="288"/>
      <c r="N125" s="288"/>
      <c r="O125" s="289"/>
      <c r="P125" s="295" t="s">
        <v>469</v>
      </c>
      <c r="Q125" s="295"/>
      <c r="R125" s="295"/>
      <c r="S125" s="296"/>
      <c r="T125" s="561" t="s">
        <v>469</v>
      </c>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71.25" customHeight="1" x14ac:dyDescent="0.15">
      <c r="A126" s="263" t="s">
        <v>58</v>
      </c>
      <c r="B126" s="393"/>
      <c r="C126" s="383" t="s">
        <v>64</v>
      </c>
      <c r="D126" s="431"/>
      <c r="E126" s="431"/>
      <c r="F126" s="432"/>
      <c r="G126" s="387" t="s">
        <v>546</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70.5" customHeight="1" thickBot="1" x14ac:dyDescent="0.2">
      <c r="A127" s="394"/>
      <c r="B127" s="395"/>
      <c r="C127" s="585" t="s">
        <v>68</v>
      </c>
      <c r="D127" s="586"/>
      <c r="E127" s="586"/>
      <c r="F127" s="587"/>
      <c r="G127" s="588" t="s">
        <v>515</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54" customHeight="1" thickBot="1" x14ac:dyDescent="0.2">
      <c r="A129" s="430" t="s">
        <v>547</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2.75" customHeight="1" thickBot="1" x14ac:dyDescent="0.2">
      <c r="A131" s="390" t="s">
        <v>307</v>
      </c>
      <c r="B131" s="391"/>
      <c r="C131" s="391"/>
      <c r="D131" s="391"/>
      <c r="E131" s="392"/>
      <c r="F131" s="423" t="s">
        <v>549</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t="s">
        <v>548</v>
      </c>
      <c r="B133" s="559"/>
      <c r="C133" s="559"/>
      <c r="D133" s="559"/>
      <c r="E133" s="560"/>
      <c r="F133" s="426" t="s">
        <v>550</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6.5" customHeight="1" thickBot="1" x14ac:dyDescent="0.2">
      <c r="A135" s="354" t="s">
        <v>542</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v>264</v>
      </c>
      <c r="H137" s="550"/>
      <c r="I137" s="550"/>
      <c r="J137" s="550"/>
      <c r="K137" s="550"/>
      <c r="L137" s="550"/>
      <c r="M137" s="550"/>
      <c r="N137" s="550"/>
      <c r="O137" s="550"/>
      <c r="P137" s="551"/>
      <c r="Q137" s="320" t="s">
        <v>225</v>
      </c>
      <c r="R137" s="320"/>
      <c r="S137" s="320"/>
      <c r="T137" s="320"/>
      <c r="U137" s="320"/>
      <c r="V137" s="320"/>
      <c r="W137" s="549">
        <v>252</v>
      </c>
      <c r="X137" s="550"/>
      <c r="Y137" s="550"/>
      <c r="Z137" s="550"/>
      <c r="AA137" s="550"/>
      <c r="AB137" s="550"/>
      <c r="AC137" s="550"/>
      <c r="AD137" s="550"/>
      <c r="AE137" s="550"/>
      <c r="AF137" s="551"/>
      <c r="AG137" s="320" t="s">
        <v>226</v>
      </c>
      <c r="AH137" s="320"/>
      <c r="AI137" s="320"/>
      <c r="AJ137" s="320"/>
      <c r="AK137" s="320"/>
      <c r="AL137" s="320"/>
      <c r="AM137" s="521">
        <v>259</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v>298</v>
      </c>
      <c r="H138" s="318"/>
      <c r="I138" s="318"/>
      <c r="J138" s="318"/>
      <c r="K138" s="318"/>
      <c r="L138" s="318"/>
      <c r="M138" s="318"/>
      <c r="N138" s="318"/>
      <c r="O138" s="318"/>
      <c r="P138" s="319"/>
      <c r="Q138" s="429" t="s">
        <v>228</v>
      </c>
      <c r="R138" s="429"/>
      <c r="S138" s="429"/>
      <c r="T138" s="429"/>
      <c r="U138" s="429"/>
      <c r="V138" s="429"/>
      <c r="W138" s="317">
        <v>295</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2.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511</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536</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v>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6</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512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530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8"/>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v>7.5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v>2.7</v>
      </c>
      <c r="AV193" s="397"/>
      <c r="AW193" s="397"/>
      <c r="AX193" s="481"/>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7.5</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2.7</v>
      </c>
      <c r="AV203" s="568"/>
      <c r="AW203" s="568"/>
      <c r="AX203" s="570"/>
    </row>
    <row r="204" spans="1:50" ht="30" customHeight="1" x14ac:dyDescent="0.15">
      <c r="A204" s="370"/>
      <c r="B204" s="371"/>
      <c r="C204" s="371"/>
      <c r="D204" s="371"/>
      <c r="E204" s="371"/>
      <c r="F204" s="372"/>
      <c r="G204" s="376" t="s">
        <v>534</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535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398"/>
    </row>
    <row r="207" spans="1:50" ht="24.7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538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537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9.25" customHeight="1" x14ac:dyDescent="0.15">
      <c r="A236" s="574">
        <v>1</v>
      </c>
      <c r="B236" s="574">
        <v>1</v>
      </c>
      <c r="C236" s="576" t="s">
        <v>489</v>
      </c>
      <c r="D236" s="575"/>
      <c r="E236" s="575"/>
      <c r="F236" s="575"/>
      <c r="G236" s="575"/>
      <c r="H236" s="575"/>
      <c r="I236" s="575"/>
      <c r="J236" s="575"/>
      <c r="K236" s="575"/>
      <c r="L236" s="575"/>
      <c r="M236" s="576" t="s">
        <v>490</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6</v>
      </c>
      <c r="AL236" s="578"/>
      <c r="AM236" s="578"/>
      <c r="AN236" s="578"/>
      <c r="AO236" s="578"/>
      <c r="AP236" s="579"/>
      <c r="AQ236" s="576">
        <v>1</v>
      </c>
      <c r="AR236" s="575"/>
      <c r="AS236" s="575"/>
      <c r="AT236" s="575"/>
      <c r="AU236" s="577">
        <v>97.6</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404</v>
      </c>
      <c r="D268" s="241"/>
      <c r="E268" s="241"/>
      <c r="F268" s="241"/>
      <c r="G268" s="241"/>
      <c r="H268" s="241"/>
      <c r="I268" s="241"/>
      <c r="J268" s="241"/>
      <c r="K268" s="241"/>
      <c r="L268" s="241"/>
      <c r="M268" s="241" t="s">
        <v>405</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406</v>
      </c>
      <c r="AL268" s="241"/>
      <c r="AM268" s="241"/>
      <c r="AN268" s="241"/>
      <c r="AO268" s="241"/>
      <c r="AP268" s="241"/>
      <c r="AQ268" s="241" t="s">
        <v>23</v>
      </c>
      <c r="AR268" s="241"/>
      <c r="AS268" s="241"/>
      <c r="AT268" s="241"/>
      <c r="AU268" s="92" t="s">
        <v>24</v>
      </c>
      <c r="AV268" s="93"/>
      <c r="AW268" s="93"/>
      <c r="AX268" s="581"/>
    </row>
    <row r="269" spans="1:50" ht="42" customHeight="1" x14ac:dyDescent="0.15">
      <c r="A269" s="574">
        <v>1</v>
      </c>
      <c r="B269" s="574">
        <v>1</v>
      </c>
      <c r="C269" s="576" t="s">
        <v>505</v>
      </c>
      <c r="D269" s="575"/>
      <c r="E269" s="575"/>
      <c r="F269" s="575"/>
      <c r="G269" s="575"/>
      <c r="H269" s="575"/>
      <c r="I269" s="575"/>
      <c r="J269" s="575"/>
      <c r="K269" s="575"/>
      <c r="L269" s="575"/>
      <c r="M269" s="576" t="s">
        <v>492</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7.5</v>
      </c>
      <c r="AL269" s="578"/>
      <c r="AM269" s="578"/>
      <c r="AN269" s="578"/>
      <c r="AO269" s="578"/>
      <c r="AP269" s="579"/>
      <c r="AQ269" s="576" t="s">
        <v>539</v>
      </c>
      <c r="AR269" s="575"/>
      <c r="AS269" s="575"/>
      <c r="AT269" s="575"/>
      <c r="AU269" s="577" t="s">
        <v>471</v>
      </c>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404</v>
      </c>
      <c r="D301" s="241"/>
      <c r="E301" s="241"/>
      <c r="F301" s="241"/>
      <c r="G301" s="241"/>
      <c r="H301" s="241"/>
      <c r="I301" s="241"/>
      <c r="J301" s="241"/>
      <c r="K301" s="241"/>
      <c r="L301" s="241"/>
      <c r="M301" s="241" t="s">
        <v>405</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406</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6" t="s">
        <v>491</v>
      </c>
      <c r="D302" s="575"/>
      <c r="E302" s="575"/>
      <c r="F302" s="575"/>
      <c r="G302" s="575"/>
      <c r="H302" s="575"/>
      <c r="I302" s="575"/>
      <c r="J302" s="575"/>
      <c r="K302" s="575"/>
      <c r="L302" s="575"/>
      <c r="M302" s="576" t="s">
        <v>493</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0.6</v>
      </c>
      <c r="AL302" s="578"/>
      <c r="AM302" s="578"/>
      <c r="AN302" s="578"/>
      <c r="AO302" s="578"/>
      <c r="AP302" s="579"/>
      <c r="AQ302" s="576">
        <v>2</v>
      </c>
      <c r="AR302" s="575"/>
      <c r="AS302" s="575"/>
      <c r="AT302" s="575"/>
      <c r="AU302" s="577">
        <v>77.7</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404</v>
      </c>
      <c r="D334" s="241"/>
      <c r="E334" s="241"/>
      <c r="F334" s="241"/>
      <c r="G334" s="241"/>
      <c r="H334" s="241"/>
      <c r="I334" s="241"/>
      <c r="J334" s="241"/>
      <c r="K334" s="241"/>
      <c r="L334" s="241"/>
      <c r="M334" s="241" t="s">
        <v>405</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406</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6" t="s">
        <v>494</v>
      </c>
      <c r="D335" s="575"/>
      <c r="E335" s="575"/>
      <c r="F335" s="575"/>
      <c r="G335" s="575"/>
      <c r="H335" s="575"/>
      <c r="I335" s="575"/>
      <c r="J335" s="575"/>
      <c r="K335" s="575"/>
      <c r="L335" s="575"/>
      <c r="M335" s="576" t="s">
        <v>495</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0.6</v>
      </c>
      <c r="AL335" s="578"/>
      <c r="AM335" s="578"/>
      <c r="AN335" s="578"/>
      <c r="AO335" s="578"/>
      <c r="AP335" s="579"/>
      <c r="AQ335" s="576" t="s">
        <v>540</v>
      </c>
      <c r="AR335" s="575"/>
      <c r="AS335" s="575"/>
      <c r="AT335" s="575"/>
      <c r="AU335" s="577" t="s">
        <v>471</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404</v>
      </c>
      <c r="D367" s="241"/>
      <c r="E367" s="241"/>
      <c r="F367" s="241"/>
      <c r="G367" s="241"/>
      <c r="H367" s="241"/>
      <c r="I367" s="241"/>
      <c r="J367" s="241"/>
      <c r="K367" s="241"/>
      <c r="L367" s="241"/>
      <c r="M367" s="241" t="s">
        <v>405</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406</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6" t="s">
        <v>496</v>
      </c>
      <c r="D368" s="575"/>
      <c r="E368" s="575"/>
      <c r="F368" s="575"/>
      <c r="G368" s="575"/>
      <c r="H368" s="575"/>
      <c r="I368" s="575"/>
      <c r="J368" s="575"/>
      <c r="K368" s="575"/>
      <c r="L368" s="575"/>
      <c r="M368" s="576" t="s">
        <v>497</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0.5</v>
      </c>
      <c r="AL368" s="578"/>
      <c r="AM368" s="578"/>
      <c r="AN368" s="578"/>
      <c r="AO368" s="578"/>
      <c r="AP368" s="579"/>
      <c r="AQ368" s="576" t="s">
        <v>540</v>
      </c>
      <c r="AR368" s="575"/>
      <c r="AS368" s="575"/>
      <c r="AT368" s="575"/>
      <c r="AU368" s="577" t="s">
        <v>471</v>
      </c>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404</v>
      </c>
      <c r="D400" s="241"/>
      <c r="E400" s="241"/>
      <c r="F400" s="241"/>
      <c r="G400" s="241"/>
      <c r="H400" s="241"/>
      <c r="I400" s="241"/>
      <c r="J400" s="241"/>
      <c r="K400" s="241"/>
      <c r="L400" s="241"/>
      <c r="M400" s="241" t="s">
        <v>405</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406</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6" t="s">
        <v>498</v>
      </c>
      <c r="D401" s="575"/>
      <c r="E401" s="575"/>
      <c r="F401" s="575"/>
      <c r="G401" s="575"/>
      <c r="H401" s="575"/>
      <c r="I401" s="575"/>
      <c r="J401" s="575"/>
      <c r="K401" s="575"/>
      <c r="L401" s="575"/>
      <c r="M401" s="576" t="s">
        <v>499</v>
      </c>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v>2.7</v>
      </c>
      <c r="AL401" s="578"/>
      <c r="AM401" s="578"/>
      <c r="AN401" s="578"/>
      <c r="AO401" s="578"/>
      <c r="AP401" s="579"/>
      <c r="AQ401" s="576">
        <v>5</v>
      </c>
      <c r="AR401" s="575"/>
      <c r="AS401" s="575"/>
      <c r="AT401" s="575"/>
      <c r="AU401" s="577">
        <v>53.7</v>
      </c>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404</v>
      </c>
      <c r="D433" s="241"/>
      <c r="E433" s="241"/>
      <c r="F433" s="241"/>
      <c r="G433" s="241"/>
      <c r="H433" s="241"/>
      <c r="I433" s="241"/>
      <c r="J433" s="241"/>
      <c r="K433" s="241"/>
      <c r="L433" s="241"/>
      <c r="M433" s="241" t="s">
        <v>405</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406</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6" t="s">
        <v>500</v>
      </c>
      <c r="D434" s="575"/>
      <c r="E434" s="575"/>
      <c r="F434" s="575"/>
      <c r="G434" s="575"/>
      <c r="H434" s="575"/>
      <c r="I434" s="575"/>
      <c r="J434" s="575"/>
      <c r="K434" s="575"/>
      <c r="L434" s="575"/>
      <c r="M434" s="576" t="s">
        <v>501</v>
      </c>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v>0.3</v>
      </c>
      <c r="AL434" s="578"/>
      <c r="AM434" s="578"/>
      <c r="AN434" s="578"/>
      <c r="AO434" s="578"/>
      <c r="AP434" s="579"/>
      <c r="AQ434" s="576" t="s">
        <v>540</v>
      </c>
      <c r="AR434" s="575"/>
      <c r="AS434" s="575"/>
      <c r="AT434" s="575"/>
      <c r="AU434" s="577" t="s">
        <v>471</v>
      </c>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404</v>
      </c>
      <c r="D466" s="241"/>
      <c r="E466" s="241"/>
      <c r="F466" s="241"/>
      <c r="G466" s="241"/>
      <c r="H466" s="241"/>
      <c r="I466" s="241"/>
      <c r="J466" s="241"/>
      <c r="K466" s="241"/>
      <c r="L466" s="241"/>
      <c r="M466" s="241" t="s">
        <v>405</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406</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6" t="s">
        <v>491</v>
      </c>
      <c r="D467" s="575"/>
      <c r="E467" s="575"/>
      <c r="F467" s="575"/>
      <c r="G467" s="575"/>
      <c r="H467" s="575"/>
      <c r="I467" s="575"/>
      <c r="J467" s="575"/>
      <c r="K467" s="575"/>
      <c r="L467" s="575"/>
      <c r="M467" s="576" t="s">
        <v>502</v>
      </c>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v>0.1</v>
      </c>
      <c r="AL467" s="578"/>
      <c r="AM467" s="578"/>
      <c r="AN467" s="578"/>
      <c r="AO467" s="578"/>
      <c r="AP467" s="579"/>
      <c r="AQ467" s="576" t="s">
        <v>540</v>
      </c>
      <c r="AR467" s="575"/>
      <c r="AS467" s="575"/>
      <c r="AT467" s="575"/>
      <c r="AU467" s="577" t="s">
        <v>471</v>
      </c>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A97FDC8C-9EB9-4E19-B565-FBCBD9953A9A}" scale="75" showGridLines="0" hiddenRows="1" topLeftCell="A84">
      <selection activeCell="AU142" sqref="AU142"/>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s>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S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T24:AX24">
    <cfRule type="expression" dxfId="747" priority="3">
      <formula>IF(RIGHT(TEXT(AT24,"0.#"),1)=".",FALSE,TRUE)</formula>
    </cfRule>
    <cfRule type="expression" dxfId="746" priority="4">
      <formula>IF(RIGHT(TEXT(AT24,"0.#"),1)=".",TRUE,FALSE)</formula>
    </cfRule>
  </conditionalFormatting>
  <conditionalFormatting sqref="AU206">
    <cfRule type="expression" dxfId="745" priority="1">
      <formula>IF(RIGHT(TEXT(AU206,"0.#"),1)=".",FALSE,TRUE)</formula>
    </cfRule>
    <cfRule type="expression" dxfId="744" priority="2">
      <formula>IF(RIGHT(TEXT(AU206,"0.#"),1)=".",TRUE,FALSE)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2"/>
  <headerFooter differentFirst="1" alignWithMargins="0"/>
  <rowBreaks count="2" manualBreakCount="2">
    <brk id="105" max="16383" man="1"/>
    <brk id="13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37</xdr:col>
                    <xdr:colOff>76200</xdr:colOff>
                    <xdr:row>466</xdr:row>
                    <xdr:rowOff>295275</xdr:rowOff>
                  </from>
                  <to>
                    <xdr:col>44</xdr:col>
                    <xdr:colOff>180975</xdr:colOff>
                    <xdr:row>497</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37</xdr:col>
                    <xdr:colOff>47625</xdr:colOff>
                    <xdr:row>229</xdr:row>
                    <xdr:rowOff>38100</xdr:rowOff>
                  </from>
                  <to>
                    <xdr:col>44</xdr:col>
                    <xdr:colOff>171450</xdr:colOff>
                    <xdr:row>230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customSheetViews>
    <customSheetView guid="{A97FDC8C-9EB9-4E19-B565-FBCBD9953A9A}" hiddenColumns="1">
      <selection activeCell="Q13" sqref="Q13"/>
      <pageMargins left="0.7" right="0.7" top="0.75" bottom="0.75" header="0.3" footer="0.3"/>
      <pageSetup paperSize="9" orientation="portrait" r:id="rId1"/>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457</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460</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457</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460</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460</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460</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457</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458</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customSheetViews>
    <customSheetView guid="{A97FDC8C-9EB9-4E19-B565-FBCBD9953A9A}" scale="70" showPageBreaks="1" view="pageLayout">
      <selection activeCell="G4" sqref="G4:O6"/>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 sqref="L5:X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6" t="s">
        <v>366</v>
      </c>
      <c r="H2" s="377"/>
      <c r="I2" s="377"/>
      <c r="J2" s="377"/>
      <c r="K2" s="377"/>
      <c r="L2" s="377"/>
      <c r="M2" s="377"/>
      <c r="N2" s="377"/>
      <c r="O2" s="377"/>
      <c r="P2" s="377"/>
      <c r="Q2" s="377"/>
      <c r="R2" s="377"/>
      <c r="S2" s="377"/>
      <c r="T2" s="377"/>
      <c r="U2" s="377"/>
      <c r="V2" s="377"/>
      <c r="W2" s="377"/>
      <c r="X2" s="377"/>
      <c r="Y2" s="377"/>
      <c r="Z2" s="377"/>
      <c r="AA2" s="377"/>
      <c r="AB2" s="378"/>
      <c r="AC2" s="376" t="s">
        <v>455</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6" t="s">
        <v>513</v>
      </c>
      <c r="H15" s="377"/>
      <c r="I15" s="377"/>
      <c r="J15" s="377"/>
      <c r="K15" s="377"/>
      <c r="L15" s="377"/>
      <c r="M15" s="377"/>
      <c r="N15" s="377"/>
      <c r="O15" s="377"/>
      <c r="P15" s="377"/>
      <c r="Q15" s="377"/>
      <c r="R15" s="377"/>
      <c r="S15" s="377"/>
      <c r="T15" s="377"/>
      <c r="U15" s="377"/>
      <c r="V15" s="377"/>
      <c r="W15" s="377"/>
      <c r="X15" s="377"/>
      <c r="Y15" s="377"/>
      <c r="Z15" s="377"/>
      <c r="AA15" s="377"/>
      <c r="AB15" s="378"/>
      <c r="AC15" s="376" t="s">
        <v>367</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105" customHeight="1" x14ac:dyDescent="0.15">
      <c r="A17" s="703"/>
      <c r="B17" s="704"/>
      <c r="C17" s="704"/>
      <c r="D17" s="704"/>
      <c r="E17" s="704"/>
      <c r="F17" s="705"/>
      <c r="G17" s="361"/>
      <c r="H17" s="362"/>
      <c r="I17" s="362"/>
      <c r="J17" s="362"/>
      <c r="K17" s="363"/>
      <c r="L17" s="364" t="s">
        <v>543</v>
      </c>
      <c r="M17" s="365"/>
      <c r="N17" s="365"/>
      <c r="O17" s="365"/>
      <c r="P17" s="365"/>
      <c r="Q17" s="365"/>
      <c r="R17" s="365"/>
      <c r="S17" s="365"/>
      <c r="T17" s="365"/>
      <c r="U17" s="365"/>
      <c r="V17" s="365"/>
      <c r="W17" s="365"/>
      <c r="X17" s="366"/>
      <c r="Y17" s="396">
        <v>2.4</v>
      </c>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2.4</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6" t="s">
        <v>368</v>
      </c>
      <c r="H28" s="377"/>
      <c r="I28" s="377"/>
      <c r="J28" s="377"/>
      <c r="K28" s="377"/>
      <c r="L28" s="377"/>
      <c r="M28" s="377"/>
      <c r="N28" s="377"/>
      <c r="O28" s="377"/>
      <c r="P28" s="377"/>
      <c r="Q28" s="377"/>
      <c r="R28" s="377"/>
      <c r="S28" s="377"/>
      <c r="T28" s="377"/>
      <c r="U28" s="377"/>
      <c r="V28" s="377"/>
      <c r="W28" s="377"/>
      <c r="X28" s="377"/>
      <c r="Y28" s="377"/>
      <c r="Z28" s="377"/>
      <c r="AA28" s="377"/>
      <c r="AB28" s="378"/>
      <c r="AC28" s="376" t="s">
        <v>369</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6" t="s">
        <v>370</v>
      </c>
      <c r="H41" s="377"/>
      <c r="I41" s="377"/>
      <c r="J41" s="377"/>
      <c r="K41" s="377"/>
      <c r="L41" s="377"/>
      <c r="M41" s="377"/>
      <c r="N41" s="377"/>
      <c r="O41" s="377"/>
      <c r="P41" s="377"/>
      <c r="Q41" s="377"/>
      <c r="R41" s="377"/>
      <c r="S41" s="377"/>
      <c r="T41" s="377"/>
      <c r="U41" s="377"/>
      <c r="V41" s="377"/>
      <c r="W41" s="377"/>
      <c r="X41" s="377"/>
      <c r="Y41" s="377"/>
      <c r="Z41" s="377"/>
      <c r="AA41" s="377"/>
      <c r="AB41" s="378"/>
      <c r="AC41" s="376" t="s">
        <v>371</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6" t="s">
        <v>372</v>
      </c>
      <c r="H55" s="377"/>
      <c r="I55" s="377"/>
      <c r="J55" s="377"/>
      <c r="K55" s="377"/>
      <c r="L55" s="377"/>
      <c r="M55" s="377"/>
      <c r="N55" s="377"/>
      <c r="O55" s="377"/>
      <c r="P55" s="377"/>
      <c r="Q55" s="377"/>
      <c r="R55" s="377"/>
      <c r="S55" s="377"/>
      <c r="T55" s="377"/>
      <c r="U55" s="377"/>
      <c r="V55" s="377"/>
      <c r="W55" s="377"/>
      <c r="X55" s="377"/>
      <c r="Y55" s="377"/>
      <c r="Z55" s="377"/>
      <c r="AA55" s="377"/>
      <c r="AB55" s="378"/>
      <c r="AC55" s="376" t="s">
        <v>373</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6" t="s">
        <v>374</v>
      </c>
      <c r="H68" s="377"/>
      <c r="I68" s="377"/>
      <c r="J68" s="377"/>
      <c r="K68" s="377"/>
      <c r="L68" s="377"/>
      <c r="M68" s="377"/>
      <c r="N68" s="377"/>
      <c r="O68" s="377"/>
      <c r="P68" s="377"/>
      <c r="Q68" s="377"/>
      <c r="R68" s="377"/>
      <c r="S68" s="377"/>
      <c r="T68" s="377"/>
      <c r="U68" s="377"/>
      <c r="V68" s="377"/>
      <c r="W68" s="377"/>
      <c r="X68" s="377"/>
      <c r="Y68" s="377"/>
      <c r="Z68" s="377"/>
      <c r="AA68" s="377"/>
      <c r="AB68" s="378"/>
      <c r="AC68" s="376" t="s">
        <v>375</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6" t="s">
        <v>376</v>
      </c>
      <c r="H81" s="377"/>
      <c r="I81" s="377"/>
      <c r="J81" s="377"/>
      <c r="K81" s="377"/>
      <c r="L81" s="377"/>
      <c r="M81" s="377"/>
      <c r="N81" s="377"/>
      <c r="O81" s="377"/>
      <c r="P81" s="377"/>
      <c r="Q81" s="377"/>
      <c r="R81" s="377"/>
      <c r="S81" s="377"/>
      <c r="T81" s="377"/>
      <c r="U81" s="377"/>
      <c r="V81" s="377"/>
      <c r="W81" s="377"/>
      <c r="X81" s="377"/>
      <c r="Y81" s="377"/>
      <c r="Z81" s="377"/>
      <c r="AA81" s="377"/>
      <c r="AB81" s="378"/>
      <c r="AC81" s="376" t="s">
        <v>377</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6" t="s">
        <v>378</v>
      </c>
      <c r="H94" s="377"/>
      <c r="I94" s="377"/>
      <c r="J94" s="377"/>
      <c r="K94" s="377"/>
      <c r="L94" s="377"/>
      <c r="M94" s="377"/>
      <c r="N94" s="377"/>
      <c r="O94" s="377"/>
      <c r="P94" s="377"/>
      <c r="Q94" s="377"/>
      <c r="R94" s="377"/>
      <c r="S94" s="377"/>
      <c r="T94" s="377"/>
      <c r="U94" s="377"/>
      <c r="V94" s="377"/>
      <c r="W94" s="377"/>
      <c r="X94" s="377"/>
      <c r="Y94" s="377"/>
      <c r="Z94" s="377"/>
      <c r="AA94" s="377"/>
      <c r="AB94" s="378"/>
      <c r="AC94" s="376" t="s">
        <v>379</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6" t="s">
        <v>380</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381</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6" t="s">
        <v>402</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382</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6" t="s">
        <v>383</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384</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6" t="s">
        <v>385</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386</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6" t="s">
        <v>387</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388</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6" t="s">
        <v>389</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390</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6" t="s">
        <v>391</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392</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393</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6" t="s">
        <v>394</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395</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6" t="s">
        <v>396</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397</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6" t="s">
        <v>398</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399</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6" t="s">
        <v>400</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401</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customSheetViews>
    <customSheetView guid="{A97FDC8C-9EB9-4E19-B565-FBCBD9953A9A}" scale="70" showPageBreaks="1" view="pageLayout">
      <selection activeCell="G4" sqref="G4:K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31"/>
  <sheetViews>
    <sheetView view="pageLayout" zoomScale="70" zoomScaleNormal="75" zoomScalePageLayoutView="70" workbookViewId="0">
      <selection activeCell="AU4" sqref="AU4:A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6" t="s">
        <v>506</v>
      </c>
      <c r="D4" s="575"/>
      <c r="E4" s="575"/>
      <c r="F4" s="575"/>
      <c r="G4" s="575"/>
      <c r="H4" s="575"/>
      <c r="I4" s="575"/>
      <c r="J4" s="575"/>
      <c r="K4" s="575"/>
      <c r="L4" s="575"/>
      <c r="M4" s="576" t="s">
        <v>507</v>
      </c>
      <c r="N4" s="575"/>
      <c r="O4" s="575"/>
      <c r="P4" s="575"/>
      <c r="Q4" s="575"/>
      <c r="R4" s="575"/>
      <c r="S4" s="575"/>
      <c r="T4" s="575"/>
      <c r="U4" s="575"/>
      <c r="V4" s="575"/>
      <c r="W4" s="575"/>
      <c r="X4" s="575"/>
      <c r="Y4" s="575"/>
      <c r="Z4" s="575"/>
      <c r="AA4" s="575"/>
      <c r="AB4" s="575"/>
      <c r="AC4" s="575"/>
      <c r="AD4" s="575"/>
      <c r="AE4" s="575"/>
      <c r="AF4" s="575"/>
      <c r="AG4" s="575"/>
      <c r="AH4" s="575"/>
      <c r="AI4" s="575"/>
      <c r="AJ4" s="575"/>
      <c r="AK4" s="577">
        <v>0.4</v>
      </c>
      <c r="AL4" s="578"/>
      <c r="AM4" s="578"/>
      <c r="AN4" s="578"/>
      <c r="AO4" s="578"/>
      <c r="AP4" s="579"/>
      <c r="AQ4" s="576" t="s">
        <v>540</v>
      </c>
      <c r="AR4" s="575"/>
      <c r="AS4" s="575"/>
      <c r="AT4" s="575"/>
      <c r="AU4" s="577" t="s">
        <v>508</v>
      </c>
      <c r="AV4" s="578"/>
      <c r="AW4" s="578"/>
      <c r="AX4" s="579"/>
    </row>
    <row r="5" spans="1:50" ht="24" hidden="1"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hidden="1"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hidden="1"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hidden="1"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hidden="1"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hidden="1"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hidden="1"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hidden="1"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hidden="1"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hidden="1"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hidden="1"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hidden="1"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hidden="1"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hidden="1"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hidden="1"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hidden="1"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hidden="1"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hidden="1"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t="s">
        <v>519</v>
      </c>
      <c r="AV22" s="578"/>
      <c r="AW22" s="578"/>
      <c r="AX22" s="579"/>
    </row>
    <row r="23" spans="1:50" ht="24" hidden="1"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hidden="1"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hidden="1"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hidden="1"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hidden="1"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hidden="1"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hidden="1"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hidden="1"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hidden="1"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hidden="1"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hidden="1"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6" t="s">
        <v>503</v>
      </c>
      <c r="D37" s="575"/>
      <c r="E37" s="575"/>
      <c r="F37" s="575"/>
      <c r="G37" s="575"/>
      <c r="H37" s="575"/>
      <c r="I37" s="575"/>
      <c r="J37" s="575"/>
      <c r="K37" s="575"/>
      <c r="L37" s="575"/>
      <c r="M37" s="576" t="s">
        <v>504</v>
      </c>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v>2.4</v>
      </c>
      <c r="AL37" s="578"/>
      <c r="AM37" s="578"/>
      <c r="AN37" s="578"/>
      <c r="AO37" s="578"/>
      <c r="AP37" s="579"/>
      <c r="AQ37" s="576">
        <v>6</v>
      </c>
      <c r="AR37" s="575"/>
      <c r="AS37" s="575"/>
      <c r="AT37" s="575"/>
      <c r="AU37" s="577">
        <v>52.8</v>
      </c>
      <c r="AV37" s="578"/>
      <c r="AW37" s="578"/>
      <c r="AX37" s="579"/>
    </row>
    <row r="38" spans="1:50" ht="24" hidden="1"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hidden="1"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hidden="1"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hidden="1"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hidden="1"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hidden="1"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hidden="1"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hidden="1"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hidden="1"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hidden="1"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hidden="1"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hidden="1"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hidden="1"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hidden="1"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hidden="1"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hidden="1"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hidden="1"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hidden="1"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hidden="1"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hidden="1"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hidden="1"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hidden="1"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hidden="1"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hidden="1"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hidden="1"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hidden="1"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hidden="1"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hidden="1"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hidden="1"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7" spans="1:50" hidden="1" x14ac:dyDescent="0.15"/>
    <row r="68" spans="1:50" hidden="1"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hidden="1"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hidden="1"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hidden="1"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hidden="1"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hidden="1"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hidden="1"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hidden="1"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hidden="1"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hidden="1"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hidden="1"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hidden="1"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hidden="1"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hidden="1"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hidden="1"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hidden="1"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hidden="1"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hidden="1"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hidden="1"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hidden="1"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hidden="1"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hidden="1"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hidden="1"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hidden="1"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hidden="1"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hidden="1"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hidden="1"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hidden="1"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hidden="1"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hidden="1"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hidden="1"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0" spans="1:50" hidden="1" x14ac:dyDescent="0.15"/>
    <row r="101" spans="1:50" hidden="1"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hidden="1"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hidden="1"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hidden="1"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hidden="1"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hidden="1"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hidden="1"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hidden="1"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hidden="1"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hidden="1"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hidden="1"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hidden="1"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hidden="1"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hidden="1"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hidden="1"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hidden="1"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hidden="1"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hidden="1"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hidden="1"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hidden="1"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hidden="1"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hidden="1"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hidden="1"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hidden="1"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hidden="1"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hidden="1"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hidden="1"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hidden="1"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hidden="1"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hidden="1"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hidden="1"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3" spans="1:50" hidden="1" x14ac:dyDescent="0.15"/>
    <row r="134" spans="1:50" hidden="1"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4"/>
      <c r="B135" s="574"/>
      <c r="C135" s="241" t="s">
        <v>404</v>
      </c>
      <c r="D135" s="241"/>
      <c r="E135" s="241"/>
      <c r="F135" s="241"/>
      <c r="G135" s="241"/>
      <c r="H135" s="241"/>
      <c r="I135" s="241"/>
      <c r="J135" s="241"/>
      <c r="K135" s="241"/>
      <c r="L135" s="241"/>
      <c r="M135" s="241" t="s">
        <v>405</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406</v>
      </c>
      <c r="AL135" s="241"/>
      <c r="AM135" s="241"/>
      <c r="AN135" s="241"/>
      <c r="AO135" s="241"/>
      <c r="AP135" s="241"/>
      <c r="AQ135" s="241" t="s">
        <v>23</v>
      </c>
      <c r="AR135" s="241"/>
      <c r="AS135" s="241"/>
      <c r="AT135" s="241"/>
      <c r="AU135" s="92" t="s">
        <v>24</v>
      </c>
      <c r="AV135" s="93"/>
      <c r="AW135" s="93"/>
      <c r="AX135" s="581"/>
    </row>
    <row r="136" spans="1:50" ht="24" hidden="1"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hidden="1"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hidden="1"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hidden="1"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hidden="1"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hidden="1"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hidden="1"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hidden="1"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hidden="1"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hidden="1"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hidden="1"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hidden="1"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hidden="1"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hidden="1"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hidden="1"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hidden="1"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hidden="1"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hidden="1"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hidden="1"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hidden="1"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hidden="1"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hidden="1"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hidden="1"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hidden="1"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hidden="1"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hidden="1"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hidden="1"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hidden="1"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hidden="1"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hidden="1"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6" spans="1:50" hidden="1" x14ac:dyDescent="0.15"/>
    <row r="167" spans="1:50" hidden="1"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4"/>
      <c r="B168" s="574"/>
      <c r="C168" s="241" t="s">
        <v>404</v>
      </c>
      <c r="D168" s="241"/>
      <c r="E168" s="241"/>
      <c r="F168" s="241"/>
      <c r="G168" s="241"/>
      <c r="H168" s="241"/>
      <c r="I168" s="241"/>
      <c r="J168" s="241"/>
      <c r="K168" s="241"/>
      <c r="L168" s="241"/>
      <c r="M168" s="241" t="s">
        <v>405</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406</v>
      </c>
      <c r="AL168" s="241"/>
      <c r="AM168" s="241"/>
      <c r="AN168" s="241"/>
      <c r="AO168" s="241"/>
      <c r="AP168" s="241"/>
      <c r="AQ168" s="241" t="s">
        <v>23</v>
      </c>
      <c r="AR168" s="241"/>
      <c r="AS168" s="241"/>
      <c r="AT168" s="241"/>
      <c r="AU168" s="92" t="s">
        <v>24</v>
      </c>
      <c r="AV168" s="93"/>
      <c r="AW168" s="93"/>
      <c r="AX168" s="581"/>
    </row>
    <row r="169" spans="1:50" ht="24" hidden="1"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hidden="1"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hidden="1"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hidden="1"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hidden="1"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hidden="1"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hidden="1"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hidden="1"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hidden="1"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hidden="1"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hidden="1"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hidden="1"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hidden="1"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hidden="1"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hidden="1"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hidden="1"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hidden="1"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hidden="1"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hidden="1"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hidden="1"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hidden="1"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hidden="1"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hidden="1"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hidden="1"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hidden="1"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hidden="1"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hidden="1"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hidden="1"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hidden="1"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hidden="1"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199" spans="1:50" hidden="1" x14ac:dyDescent="0.15"/>
    <row r="200" spans="1:50" hidden="1"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4"/>
      <c r="B201" s="574"/>
      <c r="C201" s="241" t="s">
        <v>404</v>
      </c>
      <c r="D201" s="241"/>
      <c r="E201" s="241"/>
      <c r="F201" s="241"/>
      <c r="G201" s="241"/>
      <c r="H201" s="241"/>
      <c r="I201" s="241"/>
      <c r="J201" s="241"/>
      <c r="K201" s="241"/>
      <c r="L201" s="241"/>
      <c r="M201" s="241" t="s">
        <v>405</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406</v>
      </c>
      <c r="AL201" s="241"/>
      <c r="AM201" s="241"/>
      <c r="AN201" s="241"/>
      <c r="AO201" s="241"/>
      <c r="AP201" s="241"/>
      <c r="AQ201" s="241" t="s">
        <v>23</v>
      </c>
      <c r="AR201" s="241"/>
      <c r="AS201" s="241"/>
      <c r="AT201" s="241"/>
      <c r="AU201" s="92" t="s">
        <v>24</v>
      </c>
      <c r="AV201" s="93"/>
      <c r="AW201" s="93"/>
      <c r="AX201" s="581"/>
    </row>
    <row r="202" spans="1:50" ht="24" hidden="1"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hidden="1"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hidden="1"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hidden="1"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hidden="1"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hidden="1"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hidden="1"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hidden="1"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hidden="1"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hidden="1"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hidden="1"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hidden="1"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hidden="1"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hidden="1"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hidden="1"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hidden="1"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hidden="1"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hidden="1"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hidden="1"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hidden="1"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hidden="1"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hidden="1"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hidden="1"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hidden="1"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hidden="1"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hidden="1"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hidden="1"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hidden="1"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hidden="1"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hidden="1"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2" spans="1:50" hidden="1" x14ac:dyDescent="0.15"/>
    <row r="233" spans="1:50" hidden="1"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4"/>
      <c r="B234" s="574"/>
      <c r="C234" s="241" t="s">
        <v>419</v>
      </c>
      <c r="D234" s="241"/>
      <c r="E234" s="241"/>
      <c r="F234" s="241"/>
      <c r="G234" s="241"/>
      <c r="H234" s="241"/>
      <c r="I234" s="241"/>
      <c r="J234" s="241"/>
      <c r="K234" s="241"/>
      <c r="L234" s="241"/>
      <c r="M234" s="241" t="s">
        <v>420</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421</v>
      </c>
      <c r="AL234" s="241"/>
      <c r="AM234" s="241"/>
      <c r="AN234" s="241"/>
      <c r="AO234" s="241"/>
      <c r="AP234" s="241"/>
      <c r="AQ234" s="241" t="s">
        <v>23</v>
      </c>
      <c r="AR234" s="241"/>
      <c r="AS234" s="241"/>
      <c r="AT234" s="241"/>
      <c r="AU234" s="92" t="s">
        <v>24</v>
      </c>
      <c r="AV234" s="93"/>
      <c r="AW234" s="93"/>
      <c r="AX234" s="581"/>
    </row>
    <row r="235" spans="1:50" ht="24" hidden="1"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9.25" hidden="1"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hidden="1"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hidden="1"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idden="1" x14ac:dyDescent="0.15"/>
    <row r="266" spans="1:50" hidden="1"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4"/>
      <c r="B267" s="574"/>
      <c r="C267" s="241" t="s">
        <v>404</v>
      </c>
      <c r="D267" s="241"/>
      <c r="E267" s="241"/>
      <c r="F267" s="241"/>
      <c r="G267" s="241"/>
      <c r="H267" s="241"/>
      <c r="I267" s="241"/>
      <c r="J267" s="241"/>
      <c r="K267" s="241"/>
      <c r="L267" s="241"/>
      <c r="M267" s="241" t="s">
        <v>405</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406</v>
      </c>
      <c r="AL267" s="241"/>
      <c r="AM267" s="241"/>
      <c r="AN267" s="241"/>
      <c r="AO267" s="241"/>
      <c r="AP267" s="241"/>
      <c r="AQ267" s="241" t="s">
        <v>23</v>
      </c>
      <c r="AR267" s="241"/>
      <c r="AS267" s="241"/>
      <c r="AT267" s="241"/>
      <c r="AU267" s="92" t="s">
        <v>24</v>
      </c>
      <c r="AV267" s="93"/>
      <c r="AW267" s="93"/>
      <c r="AX267" s="581"/>
    </row>
    <row r="268" spans="1:50" ht="24" hidden="1"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hidden="1"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hidden="1"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hidden="1"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idden="1" x14ac:dyDescent="0.15"/>
    <row r="332" spans="1:50" hidden="1"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4"/>
      <c r="B333" s="574"/>
      <c r="C333" s="241" t="s">
        <v>404</v>
      </c>
      <c r="D333" s="241"/>
      <c r="E333" s="241"/>
      <c r="F333" s="241"/>
      <c r="G333" s="241"/>
      <c r="H333" s="241"/>
      <c r="I333" s="241"/>
      <c r="J333" s="241"/>
      <c r="K333" s="241"/>
      <c r="L333" s="241"/>
      <c r="M333" s="241" t="s">
        <v>405</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406</v>
      </c>
      <c r="AL333" s="241"/>
      <c r="AM333" s="241"/>
      <c r="AN333" s="241"/>
      <c r="AO333" s="241"/>
      <c r="AP333" s="241"/>
      <c r="AQ333" s="241" t="s">
        <v>23</v>
      </c>
      <c r="AR333" s="241"/>
      <c r="AS333" s="241"/>
      <c r="AT333" s="241"/>
      <c r="AU333" s="92" t="s">
        <v>24</v>
      </c>
      <c r="AV333" s="93"/>
      <c r="AW333" s="93"/>
      <c r="AX333" s="581"/>
    </row>
    <row r="334" spans="1:50" ht="24" hidden="1"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hidden="1"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idden="1" x14ac:dyDescent="0.15"/>
    <row r="365" spans="1:50" hidden="1"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hidden="1"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hidden="1"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idden="1" x14ac:dyDescent="0.15"/>
    <row r="398" spans="1:50" hidden="1"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4"/>
      <c r="B399" s="574"/>
      <c r="C399" s="241" t="s">
        <v>404</v>
      </c>
      <c r="D399" s="241"/>
      <c r="E399" s="241"/>
      <c r="F399" s="241"/>
      <c r="G399" s="241"/>
      <c r="H399" s="241"/>
      <c r="I399" s="241"/>
      <c r="J399" s="241"/>
      <c r="K399" s="241"/>
      <c r="L399" s="241"/>
      <c r="M399" s="241" t="s">
        <v>405</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406</v>
      </c>
      <c r="AL399" s="241"/>
      <c r="AM399" s="241"/>
      <c r="AN399" s="241"/>
      <c r="AO399" s="241"/>
      <c r="AP399" s="241"/>
      <c r="AQ399" s="241" t="s">
        <v>23</v>
      </c>
      <c r="AR399" s="241"/>
      <c r="AS399" s="241"/>
      <c r="AT399" s="241"/>
      <c r="AU399" s="92" t="s">
        <v>24</v>
      </c>
      <c r="AV399" s="93"/>
      <c r="AW399" s="93"/>
      <c r="AX399" s="581"/>
    </row>
    <row r="400" spans="1:50" ht="24" hidden="1"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hidden="1"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idden="1" x14ac:dyDescent="0.15"/>
    <row r="431" spans="1:50" hidden="1"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hidden="1"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hidden="1"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idden="1" x14ac:dyDescent="0.15"/>
    <row r="464" spans="1:50" hidden="1"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hidden="1"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hidden="1"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idden="1" x14ac:dyDescent="0.15"/>
    <row r="497" spans="1:50" hidden="1"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hidden="1"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hidden="1"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hidden="1"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hidden="1"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hidden="1"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hidden="1"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hidden="1"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hidden="1"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hidden="1"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hidden="1"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hidden="1"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hidden="1"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hidden="1"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hidden="1"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hidden="1"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hidden="1"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hidden="1"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hidden="1"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hidden="1"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hidden="1"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hidden="1"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hidden="1"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hidden="1"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hidden="1"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hidden="1"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hidden="1"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hidden="1"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hidden="1"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hidden="1"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hidden="1"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29" spans="1:50" hidden="1" x14ac:dyDescent="0.15"/>
    <row r="530" spans="1:50" hidden="1"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4"/>
      <c r="B531" s="574"/>
      <c r="C531" s="241" t="s">
        <v>404</v>
      </c>
      <c r="D531" s="241"/>
      <c r="E531" s="241"/>
      <c r="F531" s="241"/>
      <c r="G531" s="241"/>
      <c r="H531" s="241"/>
      <c r="I531" s="241"/>
      <c r="J531" s="241"/>
      <c r="K531" s="241"/>
      <c r="L531" s="241"/>
      <c r="M531" s="241" t="s">
        <v>405</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406</v>
      </c>
      <c r="AL531" s="241"/>
      <c r="AM531" s="241"/>
      <c r="AN531" s="241"/>
      <c r="AO531" s="241"/>
      <c r="AP531" s="241"/>
      <c r="AQ531" s="241" t="s">
        <v>23</v>
      </c>
      <c r="AR531" s="241"/>
      <c r="AS531" s="241"/>
      <c r="AT531" s="241"/>
      <c r="AU531" s="92" t="s">
        <v>24</v>
      </c>
      <c r="AV531" s="93"/>
      <c r="AW531" s="93"/>
      <c r="AX531" s="581"/>
    </row>
    <row r="532" spans="1:50" ht="24" hidden="1"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hidden="1"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hidden="1"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hidden="1"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hidden="1"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hidden="1"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hidden="1"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hidden="1"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hidden="1"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hidden="1"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hidden="1"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hidden="1"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hidden="1"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hidden="1"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hidden="1"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hidden="1"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hidden="1"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hidden="1"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hidden="1"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hidden="1"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hidden="1"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hidden="1"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hidden="1"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hidden="1"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hidden="1"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hidden="1"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hidden="1"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hidden="1"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hidden="1"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hidden="1"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hidden="1"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hidden="1"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hidden="1"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hidden="1"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hidden="1"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hidden="1"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hidden="1"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hidden="1"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hidden="1"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hidden="1"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hidden="1"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hidden="1"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hidden="1"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hidden="1"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hidden="1"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hidden="1"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hidden="1"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hidden="1"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hidden="1"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hidden="1"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hidden="1"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hidden="1"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hidden="1"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hidden="1"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hidden="1"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hidden="1"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hidden="1"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hidden="1"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hidden="1"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hidden="1"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5" spans="1:50" hidden="1" x14ac:dyDescent="0.15"/>
    <row r="596" spans="1:50" hidden="1"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4"/>
      <c r="B597" s="574"/>
      <c r="C597" s="241" t="s">
        <v>404</v>
      </c>
      <c r="D597" s="241"/>
      <c r="E597" s="241"/>
      <c r="F597" s="241"/>
      <c r="G597" s="241"/>
      <c r="H597" s="241"/>
      <c r="I597" s="241"/>
      <c r="J597" s="241"/>
      <c r="K597" s="241"/>
      <c r="L597" s="241"/>
      <c r="M597" s="241" t="s">
        <v>405</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406</v>
      </c>
      <c r="AL597" s="241"/>
      <c r="AM597" s="241"/>
      <c r="AN597" s="241"/>
      <c r="AO597" s="241"/>
      <c r="AP597" s="241"/>
      <c r="AQ597" s="241" t="s">
        <v>23</v>
      </c>
      <c r="AR597" s="241"/>
      <c r="AS597" s="241"/>
      <c r="AT597" s="241"/>
      <c r="AU597" s="92" t="s">
        <v>24</v>
      </c>
      <c r="AV597" s="93"/>
      <c r="AW597" s="93"/>
      <c r="AX597" s="581"/>
    </row>
    <row r="598" spans="1:50" ht="24" hidden="1"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hidden="1"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hidden="1"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hidden="1"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hidden="1"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hidden="1"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hidden="1"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hidden="1"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hidden="1"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hidden="1"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hidden="1"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hidden="1"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hidden="1"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hidden="1"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hidden="1"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hidden="1"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hidden="1"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hidden="1"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hidden="1"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hidden="1"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hidden="1"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hidden="1"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hidden="1"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hidden="1"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hidden="1"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hidden="1"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hidden="1"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hidden="1"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hidden="1"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hidden="1"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hidden="1"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hidden="1"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hidden="1"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hidden="1"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hidden="1"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hidden="1"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hidden="1"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hidden="1"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hidden="1"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hidden="1"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hidden="1"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hidden="1"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hidden="1"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hidden="1"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hidden="1"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hidden="1"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hidden="1"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hidden="1"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hidden="1"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hidden="1"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hidden="1"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hidden="1"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hidden="1"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hidden="1"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hidden="1"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hidden="1"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hidden="1"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hidden="1"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hidden="1"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hidden="1"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1" spans="1:50" hidden="1" x14ac:dyDescent="0.15"/>
    <row r="662" spans="1:50" hidden="1"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4"/>
      <c r="B663" s="574"/>
      <c r="C663" s="241" t="s">
        <v>404</v>
      </c>
      <c r="D663" s="241"/>
      <c r="E663" s="241"/>
      <c r="F663" s="241"/>
      <c r="G663" s="241"/>
      <c r="H663" s="241"/>
      <c r="I663" s="241"/>
      <c r="J663" s="241"/>
      <c r="K663" s="241"/>
      <c r="L663" s="241"/>
      <c r="M663" s="241" t="s">
        <v>405</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406</v>
      </c>
      <c r="AL663" s="241"/>
      <c r="AM663" s="241"/>
      <c r="AN663" s="241"/>
      <c r="AO663" s="241"/>
      <c r="AP663" s="241"/>
      <c r="AQ663" s="241" t="s">
        <v>23</v>
      </c>
      <c r="AR663" s="241"/>
      <c r="AS663" s="241"/>
      <c r="AT663" s="241"/>
      <c r="AU663" s="92" t="s">
        <v>24</v>
      </c>
      <c r="AV663" s="93"/>
      <c r="AW663" s="93"/>
      <c r="AX663" s="581"/>
    </row>
    <row r="664" spans="1:50" ht="24" hidden="1"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hidden="1"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hidden="1"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hidden="1"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hidden="1"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hidden="1"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hidden="1"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hidden="1"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hidden="1"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hidden="1"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hidden="1"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hidden="1"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hidden="1"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hidden="1"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hidden="1"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hidden="1"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hidden="1"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hidden="1"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hidden="1"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hidden="1"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hidden="1"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hidden="1"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hidden="1"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hidden="1"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hidden="1"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hidden="1"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hidden="1"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hidden="1"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hidden="1"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hidden="1"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4" spans="1:50" hidden="1" x14ac:dyDescent="0.15"/>
    <row r="695" spans="1:50" hidden="1"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4"/>
      <c r="B696" s="574"/>
      <c r="C696" s="241" t="s">
        <v>404</v>
      </c>
      <c r="D696" s="241"/>
      <c r="E696" s="241"/>
      <c r="F696" s="241"/>
      <c r="G696" s="241"/>
      <c r="H696" s="241"/>
      <c r="I696" s="241"/>
      <c r="J696" s="241"/>
      <c r="K696" s="241"/>
      <c r="L696" s="241"/>
      <c r="M696" s="241" t="s">
        <v>405</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406</v>
      </c>
      <c r="AL696" s="241"/>
      <c r="AM696" s="241"/>
      <c r="AN696" s="241"/>
      <c r="AO696" s="241"/>
      <c r="AP696" s="241"/>
      <c r="AQ696" s="241" t="s">
        <v>23</v>
      </c>
      <c r="AR696" s="241"/>
      <c r="AS696" s="241"/>
      <c r="AT696" s="241"/>
      <c r="AU696" s="92" t="s">
        <v>24</v>
      </c>
      <c r="AV696" s="93"/>
      <c r="AW696" s="93"/>
      <c r="AX696" s="581"/>
    </row>
    <row r="697" spans="1:50" ht="24" hidden="1"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hidden="1"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hidden="1"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hidden="1"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hidden="1"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hidden="1"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hidden="1"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hidden="1"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hidden="1"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hidden="1"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hidden="1"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hidden="1"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hidden="1"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hidden="1"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hidden="1"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hidden="1"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hidden="1"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hidden="1"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hidden="1"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hidden="1"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hidden="1"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hidden="1"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hidden="1"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hidden="1"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hidden="1"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hidden="1"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hidden="1"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hidden="1"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hidden="1"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hidden="1"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7" spans="1:50" hidden="1" x14ac:dyDescent="0.15"/>
    <row r="728" spans="1:50" hidden="1"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hidden="1"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hidden="1"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hidden="1"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hidden="1"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hidden="1"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hidden="1"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hidden="1"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hidden="1"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hidden="1"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hidden="1"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hidden="1"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hidden="1"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hidden="1"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hidden="1"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hidden="1"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hidden="1"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hidden="1"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hidden="1"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hidden="1"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hidden="1"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hidden="1"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hidden="1"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hidden="1"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hidden="1"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hidden="1"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hidden="1"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hidden="1"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hidden="1"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hidden="1"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hidden="1"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0" spans="1:50" hidden="1" x14ac:dyDescent="0.15"/>
    <row r="761" spans="1:50" hidden="1"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4"/>
      <c r="B762" s="574"/>
      <c r="C762" s="241" t="s">
        <v>404</v>
      </c>
      <c r="D762" s="241"/>
      <c r="E762" s="241"/>
      <c r="F762" s="241"/>
      <c r="G762" s="241"/>
      <c r="H762" s="241"/>
      <c r="I762" s="241"/>
      <c r="J762" s="241"/>
      <c r="K762" s="241"/>
      <c r="L762" s="241"/>
      <c r="M762" s="241" t="s">
        <v>405</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406</v>
      </c>
      <c r="AL762" s="241"/>
      <c r="AM762" s="241"/>
      <c r="AN762" s="241"/>
      <c r="AO762" s="241"/>
      <c r="AP762" s="241"/>
      <c r="AQ762" s="241" t="s">
        <v>23</v>
      </c>
      <c r="AR762" s="241"/>
      <c r="AS762" s="241"/>
      <c r="AT762" s="241"/>
      <c r="AU762" s="92" t="s">
        <v>24</v>
      </c>
      <c r="AV762" s="93"/>
      <c r="AW762" s="93"/>
      <c r="AX762" s="581"/>
    </row>
    <row r="763" spans="1:50" ht="24" hidden="1"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hidden="1"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hidden="1"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hidden="1"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hidden="1"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hidden="1"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hidden="1"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hidden="1"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hidden="1"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hidden="1"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hidden="1"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hidden="1"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hidden="1"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hidden="1"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hidden="1"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hidden="1"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hidden="1"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hidden="1"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hidden="1"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hidden="1"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hidden="1"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hidden="1"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hidden="1"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hidden="1"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hidden="1"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hidden="1"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hidden="1"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hidden="1"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hidden="1"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hidden="1"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3" spans="1:50" hidden="1" x14ac:dyDescent="0.15"/>
    <row r="794" spans="1:50" hidden="1"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hidden="1"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hidden="1"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hidden="1"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hidden="1"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hidden="1"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hidden="1"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hidden="1"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hidden="1"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hidden="1"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hidden="1"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hidden="1"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hidden="1"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hidden="1"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hidden="1"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hidden="1"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hidden="1"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hidden="1"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hidden="1"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hidden="1"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hidden="1"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hidden="1"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hidden="1"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hidden="1"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hidden="1"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hidden="1"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hidden="1"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hidden="1"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hidden="1"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hidden="1"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hidden="1"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hidden="1"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hidden="1"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hidden="1"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hidden="1"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hidden="1"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hidden="1"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hidden="1"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hidden="1"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hidden="1"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hidden="1"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hidden="1"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hidden="1"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hidden="1"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hidden="1"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hidden="1"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hidden="1"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hidden="1"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hidden="1"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hidden="1"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hidden="1"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hidden="1"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hidden="1"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hidden="1"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hidden="1"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hidden="1"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hidden="1"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hidden="1"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hidden="1"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hidden="1"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hidden="1"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59" spans="1:50" hidden="1" x14ac:dyDescent="0.15"/>
    <row r="860" spans="1:50" hidden="1"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4"/>
      <c r="B861" s="574"/>
      <c r="C861" s="241" t="s">
        <v>404</v>
      </c>
      <c r="D861" s="241"/>
      <c r="E861" s="241"/>
      <c r="F861" s="241"/>
      <c r="G861" s="241"/>
      <c r="H861" s="241"/>
      <c r="I861" s="241"/>
      <c r="J861" s="241"/>
      <c r="K861" s="241"/>
      <c r="L861" s="241"/>
      <c r="M861" s="241" t="s">
        <v>405</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406</v>
      </c>
      <c r="AL861" s="241"/>
      <c r="AM861" s="241"/>
      <c r="AN861" s="241"/>
      <c r="AO861" s="241"/>
      <c r="AP861" s="241"/>
      <c r="AQ861" s="241" t="s">
        <v>23</v>
      </c>
      <c r="AR861" s="241"/>
      <c r="AS861" s="241"/>
      <c r="AT861" s="241"/>
      <c r="AU861" s="92" t="s">
        <v>24</v>
      </c>
      <c r="AV861" s="93"/>
      <c r="AW861" s="93"/>
      <c r="AX861" s="581"/>
    </row>
    <row r="862" spans="1:50" ht="24" hidden="1"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hidden="1"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hidden="1"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hidden="1"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hidden="1"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hidden="1"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hidden="1"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hidden="1"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hidden="1"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hidden="1"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hidden="1"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hidden="1"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hidden="1"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hidden="1"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hidden="1"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hidden="1"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hidden="1"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hidden="1"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hidden="1"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hidden="1"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hidden="1"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hidden="1"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hidden="1"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hidden="1"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hidden="1"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hidden="1"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hidden="1"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hidden="1"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hidden="1"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hidden="1"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2" spans="1:50" hidden="1" x14ac:dyDescent="0.15"/>
    <row r="893" spans="1:50" hidden="1"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4"/>
      <c r="B894" s="574"/>
      <c r="C894" s="241" t="s">
        <v>404</v>
      </c>
      <c r="D894" s="241"/>
      <c r="E894" s="241"/>
      <c r="F894" s="241"/>
      <c r="G894" s="241"/>
      <c r="H894" s="241"/>
      <c r="I894" s="241"/>
      <c r="J894" s="241"/>
      <c r="K894" s="241"/>
      <c r="L894" s="241"/>
      <c r="M894" s="241" t="s">
        <v>405</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406</v>
      </c>
      <c r="AL894" s="241"/>
      <c r="AM894" s="241"/>
      <c r="AN894" s="241"/>
      <c r="AO894" s="241"/>
      <c r="AP894" s="241"/>
      <c r="AQ894" s="241" t="s">
        <v>23</v>
      </c>
      <c r="AR894" s="241"/>
      <c r="AS894" s="241"/>
      <c r="AT894" s="241"/>
      <c r="AU894" s="92" t="s">
        <v>24</v>
      </c>
      <c r="AV894" s="93"/>
      <c r="AW894" s="93"/>
      <c r="AX894" s="581"/>
    </row>
    <row r="895" spans="1:50" ht="24" hidden="1"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hidden="1"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hidden="1"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hidden="1"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hidden="1"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hidden="1"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hidden="1"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hidden="1"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hidden="1"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hidden="1"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hidden="1"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hidden="1"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hidden="1"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hidden="1"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hidden="1"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hidden="1"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hidden="1"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hidden="1"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hidden="1"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hidden="1"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hidden="1"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hidden="1"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hidden="1"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hidden="1"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hidden="1"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hidden="1"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hidden="1"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hidden="1"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hidden="1"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hidden="1"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hidden="1"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hidden="1"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hidden="1"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hidden="1"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hidden="1"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hidden="1"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hidden="1"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hidden="1"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hidden="1"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hidden="1"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hidden="1"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hidden="1"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hidden="1"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hidden="1"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hidden="1"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hidden="1"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hidden="1"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hidden="1"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hidden="1"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hidden="1"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hidden="1"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hidden="1"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hidden="1"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hidden="1"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hidden="1"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hidden="1"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hidden="1"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hidden="1"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hidden="1"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hidden="1"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8" spans="1:50" hidden="1" x14ac:dyDescent="0.15"/>
    <row r="959" spans="1:50" hidden="1"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hidden="1"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hidden="1"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hidden="1"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hidden="1"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hidden="1"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hidden="1"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hidden="1"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hidden="1"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hidden="1"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hidden="1"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hidden="1"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hidden="1"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hidden="1"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hidden="1"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hidden="1"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hidden="1"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hidden="1"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hidden="1"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hidden="1"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hidden="1"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hidden="1"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hidden="1"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hidden="1"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hidden="1"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hidden="1"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hidden="1"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hidden="1"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hidden="1"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hidden="1"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hidden="1"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1" spans="1:50" hidden="1" x14ac:dyDescent="0.15"/>
    <row r="992" spans="1:50" hidden="1"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hidden="1"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hidden="1"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hidden="1"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hidden="1"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hidden="1"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hidden="1"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hidden="1"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hidden="1"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hidden="1"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hidden="1"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hidden="1"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hidden="1"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hidden="1"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hidden="1"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hidden="1"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hidden="1"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hidden="1"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hidden="1"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hidden="1"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hidden="1"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hidden="1"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hidden="1"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hidden="1"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hidden="1"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hidden="1"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hidden="1"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hidden="1"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hidden="1"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hidden="1"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hidden="1"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4" spans="1:50" hidden="1" x14ac:dyDescent="0.15"/>
    <row r="1025" spans="1:50" hidden="1"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4"/>
      <c r="B1026" s="574"/>
      <c r="C1026" s="241" t="s">
        <v>444</v>
      </c>
      <c r="D1026" s="241"/>
      <c r="E1026" s="241"/>
      <c r="F1026" s="241"/>
      <c r="G1026" s="241"/>
      <c r="H1026" s="241"/>
      <c r="I1026" s="241"/>
      <c r="J1026" s="241"/>
      <c r="K1026" s="241"/>
      <c r="L1026" s="241"/>
      <c r="M1026" s="241" t="s">
        <v>445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446</v>
      </c>
      <c r="AL1026" s="241"/>
      <c r="AM1026" s="241"/>
      <c r="AN1026" s="241"/>
      <c r="AO1026" s="241"/>
      <c r="AP1026" s="241"/>
      <c r="AQ1026" s="241" t="s">
        <v>23</v>
      </c>
      <c r="AR1026" s="241"/>
      <c r="AS1026" s="241"/>
      <c r="AT1026" s="241"/>
      <c r="AU1026" s="92" t="s">
        <v>24</v>
      </c>
      <c r="AV1026" s="93"/>
      <c r="AW1026" s="93"/>
      <c r="AX1026" s="581"/>
    </row>
    <row r="1027" spans="1:50" ht="24" hidden="1"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hidden="1"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hidden="1"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hidden="1"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hidden="1"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hidden="1"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hidden="1"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hidden="1"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hidden="1"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hidden="1"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hidden="1"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hidden="1"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hidden="1"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hidden="1"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hidden="1"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hidden="1"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hidden="1"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hidden="1"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hidden="1"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hidden="1"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hidden="1"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hidden="1"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hidden="1"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hidden="1"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hidden="1"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hidden="1"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hidden="1"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hidden="1"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hidden="1"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hidden="1"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7" spans="1:50" hidden="1" x14ac:dyDescent="0.15"/>
    <row r="1058" spans="1:50" hidden="1"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hidden="1"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hidden="1"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hidden="1"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hidden="1"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hidden="1"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hidden="1"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hidden="1"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hidden="1"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hidden="1"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hidden="1"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hidden="1"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hidden="1"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hidden="1"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hidden="1"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hidden="1"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hidden="1"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hidden="1"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hidden="1"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hidden="1"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hidden="1"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hidden="1"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hidden="1"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hidden="1"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hidden="1"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hidden="1"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hidden="1"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hidden="1"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hidden="1"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hidden="1"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hidden="1"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4"/>
      <c r="B1092" s="574"/>
      <c r="C1092" s="241" t="s">
        <v>404</v>
      </c>
      <c r="D1092" s="241"/>
      <c r="E1092" s="241"/>
      <c r="F1092" s="241"/>
      <c r="G1092" s="241"/>
      <c r="H1092" s="241"/>
      <c r="I1092" s="241"/>
      <c r="J1092" s="241"/>
      <c r="K1092" s="241"/>
      <c r="L1092" s="241"/>
      <c r="M1092" s="241" t="s">
        <v>405</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406</v>
      </c>
      <c r="AL1092" s="241"/>
      <c r="AM1092" s="241"/>
      <c r="AN1092" s="241"/>
      <c r="AO1092" s="241"/>
      <c r="AP1092" s="241"/>
      <c r="AQ1092" s="241" t="s">
        <v>23</v>
      </c>
      <c r="AR1092" s="241"/>
      <c r="AS1092" s="241"/>
      <c r="AT1092" s="241"/>
      <c r="AU1092" s="92" t="s">
        <v>24</v>
      </c>
      <c r="AV1092" s="93"/>
      <c r="AW1092" s="93"/>
      <c r="AX1092" s="581"/>
    </row>
    <row r="1093" spans="1:50" ht="24" hidden="1"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hidden="1"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hidden="1"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hidden="1"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hidden="1"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hidden="1"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hidden="1"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hidden="1"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hidden="1"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hidden="1"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hidden="1"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hidden="1"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hidden="1"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hidden="1"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hidden="1"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hidden="1"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hidden="1"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hidden="1"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hidden="1"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hidden="1"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hidden="1"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hidden="1"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hidden="1"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hidden="1"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hidden="1"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hidden="1"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hidden="1"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hidden="1"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hidden="1"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hidden="1"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3" spans="1:50" hidden="1" x14ac:dyDescent="0.15"/>
    <row r="1124" spans="1:50" hidden="1"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hidden="1"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hidden="1"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hidden="1"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hidden="1"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hidden="1"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hidden="1"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hidden="1"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hidden="1"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hidden="1"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hidden="1"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hidden="1"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hidden="1"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hidden="1"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hidden="1"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hidden="1"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hidden="1"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hidden="1"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hidden="1"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hidden="1"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hidden="1"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hidden="1"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hidden="1"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hidden="1"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hidden="1"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hidden="1"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hidden="1"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hidden="1"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hidden="1"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hidden="1"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hidden="1"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6" spans="1:50" hidden="1" x14ac:dyDescent="0.15"/>
    <row r="1157" spans="1:50" hidden="1"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4"/>
      <c r="B1158" s="574"/>
      <c r="C1158" s="241" t="s">
        <v>404</v>
      </c>
      <c r="D1158" s="241"/>
      <c r="E1158" s="241"/>
      <c r="F1158" s="241"/>
      <c r="G1158" s="241"/>
      <c r="H1158" s="241"/>
      <c r="I1158" s="241"/>
      <c r="J1158" s="241"/>
      <c r="K1158" s="241"/>
      <c r="L1158" s="241"/>
      <c r="M1158" s="241" t="s">
        <v>405</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406</v>
      </c>
      <c r="AL1158" s="241"/>
      <c r="AM1158" s="241"/>
      <c r="AN1158" s="241"/>
      <c r="AO1158" s="241"/>
      <c r="AP1158" s="241"/>
      <c r="AQ1158" s="241" t="s">
        <v>23</v>
      </c>
      <c r="AR1158" s="241"/>
      <c r="AS1158" s="241"/>
      <c r="AT1158" s="241"/>
      <c r="AU1158" s="92" t="s">
        <v>24</v>
      </c>
      <c r="AV1158" s="93"/>
      <c r="AW1158" s="93"/>
      <c r="AX1158" s="581"/>
    </row>
    <row r="1159" spans="1:50" ht="24" hidden="1"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hidden="1"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hidden="1"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hidden="1"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hidden="1"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hidden="1"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hidden="1"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hidden="1"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hidden="1"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hidden="1"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hidden="1"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hidden="1"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hidden="1"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hidden="1"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hidden="1"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hidden="1"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hidden="1"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hidden="1"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hidden="1"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hidden="1"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hidden="1"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hidden="1"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hidden="1"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hidden="1"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hidden="1"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hidden="1"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hidden="1"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hidden="1"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hidden="1"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hidden="1"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89" spans="1:50" hidden="1" x14ac:dyDescent="0.15"/>
    <row r="1190" spans="1:50" hidden="1"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hidden="1"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hidden="1"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hidden="1"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hidden="1"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hidden="1"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hidden="1"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hidden="1"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hidden="1"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hidden="1"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hidden="1"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hidden="1"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hidden="1"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hidden="1"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hidden="1"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hidden="1"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hidden="1"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hidden="1"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hidden="1"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hidden="1"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hidden="1"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hidden="1"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hidden="1"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hidden="1"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hidden="1"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hidden="1"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hidden="1"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hidden="1"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hidden="1"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hidden="1"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hidden="1"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hidden="1"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hidden="1"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hidden="1"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hidden="1"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hidden="1"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hidden="1"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hidden="1"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hidden="1"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hidden="1"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hidden="1"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hidden="1"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hidden="1"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hidden="1"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hidden="1"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hidden="1"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hidden="1"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hidden="1"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hidden="1"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hidden="1"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hidden="1"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hidden="1"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hidden="1"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hidden="1"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hidden="1"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hidden="1"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hidden="1"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hidden="1"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hidden="1"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hidden="1"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hidden="1"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5" spans="1:50" hidden="1" x14ac:dyDescent="0.15"/>
    <row r="1256" spans="1:50" hidden="1"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hidden="1"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hidden="1"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hidden="1"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hidden="1"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hidden="1"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hidden="1"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hidden="1"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hidden="1"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hidden="1"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hidden="1"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hidden="1"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hidden="1"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hidden="1"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hidden="1"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hidden="1"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hidden="1"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hidden="1"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hidden="1"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hidden="1"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hidden="1"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hidden="1"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hidden="1"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hidden="1"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hidden="1"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hidden="1"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hidden="1"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hidden="1"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hidden="1"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hidden="1"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hidden="1"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8" spans="1:50" hidden="1" x14ac:dyDescent="0.15"/>
    <row r="1289" spans="1:50" hidden="1"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hidden="1"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hidden="1"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hidden="1"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hidden="1"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hidden="1"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hidden="1"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hidden="1"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hidden="1"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hidden="1"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hidden="1"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hidden="1"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hidden="1"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hidden="1"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hidden="1"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hidden="1"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hidden="1"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hidden="1"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hidden="1"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hidden="1"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hidden="1"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hidden="1"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hidden="1"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hidden="1"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hidden="1"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hidden="1"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hidden="1"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hidden="1"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hidden="1"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hidden="1"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hidden="1"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sheetData>
  <sheetProtection sheet="1" objects="1" scenarios="1" formatRows="0"/>
  <customSheetViews>
    <customSheetView guid="{A97FDC8C-9EB9-4E19-B565-FBCBD9953A9A}" scale="70" showPageBreaks="1" hiddenRows="1" view="pageLayout">
      <selection activeCell="AU142" sqref="AU142"/>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customSheetView>
  </customSheetViews>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077B0E-F7AC-48ED-9DF1-6D6E10D9FA61}">
  <ds:schemaRefs>
    <ds:schemaRef ds:uri="http://schemas.microsoft.com/sharepoint/v3/contenttype/forms"/>
  </ds:schemaRefs>
</ds:datastoreItem>
</file>

<file path=customXml/itemProps2.xml><?xml version="1.0" encoding="utf-8"?>
<ds:datastoreItem xmlns:ds="http://schemas.openxmlformats.org/officeDocument/2006/customXml" ds:itemID="{242652AD-6E09-4A7C-A2A4-DA5BB0477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A65482F-3936-41B7-89BB-9B98A075C086}">
  <ds:schemaRefs>
    <ds:schemaRef ds:uri="http://purl.org/dc/terms/"/>
    <ds:schemaRef ds:uri="http://schemas.microsoft.com/office/2006/metadata/properties"/>
    <ds:schemaRef ds:uri="http://purl.org/dc/dcmitype/"/>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横田 亮之</cp:lastModifiedBy>
  <cp:lastPrinted>2015-08-31T05:46:44Z</cp:lastPrinted>
  <dcterms:created xsi:type="dcterms:W3CDTF">2012-03-13T00:50:25Z</dcterms:created>
  <dcterms:modified xsi:type="dcterms:W3CDTF">2015-08-31T05:52:53Z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