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E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<sst xmlns="http://schemas.openxmlformats.org/spreadsheetml/2006/main" count="1313" uniqueCount="527">
  <si>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</si>
  <si>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</si>
  <si>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</si>
  <si>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</si>
  <si>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</si>
  <si>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</si>
  <si>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</si>
  <si>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</si>
  <si>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</si>
  <si>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</si>
  <si>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</si>
  <si>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</si>
  <si>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</si>
  <si>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</si>
  <si>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</si>
  <si>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</si>
  <si>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</si>
  <si>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</si>
  <si>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</si>
  <si>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</si>
  <si>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</si>
  <si>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</si>
  <si>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</si>
  <si>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</si>
  <si>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</si>
  <si>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</si>
  <si>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</si>
  <si>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</si>
  <si>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</si>
  <si>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</si>
  <si>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</si>
  <si>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</si>
  <si>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</si>
  <si>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</si>
  <si>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</si>
  <si>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</si>
  <si>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</si>
  <si>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</si>
  <si>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</si>
  <si>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</si>
  <si>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</si>
  <si>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</si>
  <si>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</si>
  <si>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</si>
  <si>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</si>
  <si>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</si>
  <si>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</si>
  <si>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</si>
  <si>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</si>
  <si>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</si>
  <si>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</si>
  <si>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</si>
  <si>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</si>
  <si>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</si>
  <si>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</si>
  <si>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</si>
  <si>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</si>
  <si>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</si>
  <si>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</si>
  <si>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</si>
  <si>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</si>
  <si>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</si>
  <si>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</si>
  <si>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</si>
  <si>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</si>
  <si>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</si>
  <si>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</si>
  <si>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</si>
  <si>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</si>
  <si>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</si>
  <si>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</si>
  <si>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</si>
  <si>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</si>
  <si>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</si>
  <si>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</si>
  <si>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</si>
  <si>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</si>
  <si>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</si>
  <si>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</si>
  <si>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</si>
  <si>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</si>
  <si>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</si>
  <si>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</si>
  <si>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</si>
  <si>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</si>
  <si>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</si>
  <si>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</si>
  <si>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</si>
  <si>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</si>
  <si>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</si>
  <si>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</si>
  <si>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</si>
  <si>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</si>
  <si>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</si>
  <si>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</si>
  <si>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</si>
  <si>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</si>
  <si>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</si>
  <si>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</si>
  <si>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</si>
  <si>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</si>
  <si>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</si>
  <si>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</si>
  <si>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</si>
  <si>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</si>
  <si>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</si>
  <si>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</si>
  <si>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</si>
  <si>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</si>
  <si>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</si>
  <si>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</si>
  <si>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</si>
  <si>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</si>
  <si>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</si>
  <si>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</si>
  <si>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</si>
  <si>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</si>
  <si>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</si>
  <si>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</si>
  <si>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</si>
  <si>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</si>
  <si>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</si>
  <si>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</si>
  <si>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</si>
  <si>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</si>
  <si>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</si>
  <si>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</si>
  <si>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</si>
  <si>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</si>
  <si>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</si>
  <si>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</si>
  <si>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</si>
  <si>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</si>
  <si>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</si>
  <si>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</si>
  <si>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</si>
  <si>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</si>
  <si>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</si>
  <si>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</si>
  <si>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</si>
  <si>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</si>
  <si>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</si>
  <si>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</si>
  <si>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</si>
  <si>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</si>
  <si>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</si>
  <si>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</si>
  <si>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</si>
  <si>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</si>
  <si>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</si>
  <si>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</si>
  <si>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</si>
  <si>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</si>
  <si>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</si>
  <si>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</si>
  <si>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</si>
  <si>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</si>
  <si>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</si>
  <si>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</si>
  <si>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</si>
  <si>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</si>
  <si>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</si>
  <si>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</si>
  <si>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</si>
  <si>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</si>
  <si>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</si>
  <si>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</si>
  <si>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</si>
  <si>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</si>
  <si>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</si>
  <si>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</si>
  <si>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</si>
  <si>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</si>
  <si>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</si>
  <si>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</si>
  <si>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</si>
  <si>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</si>
  <si>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</si>
  <si>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</si>
  <si>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</si>
  <si>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</si>
  <si>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</si>
  <si>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</si>
  <si>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</si>
  <si>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</si>
  <si>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</si>
  <si>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</si>
  <si>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</si>
  <si>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</si>
  <si>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</si>
  <si>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</si>
  <si>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</si>
  <si>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</si>
  <si>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</si>
  <si>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</si>
  <si>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</si>
  <si>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</si>
  <si>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</si>
  <si>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</si>
  <si>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</si>
  <si>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</si>
  <si>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</si>
  <si>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</si>
  <si>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</si>
  <si>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</si>
  <si>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</si>
  <si>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</si>
  <si>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</si>
  <si>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</si>
  <si>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</si>
  <si>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</si>
  <si>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</si>
  <si>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</si>
  <si>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</si>
  <si>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</si>
  <si>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</si>
  <si>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</si>
  <si>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</si>
  <si>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</si>
  <si>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</si>
  <si>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</si>
  <si>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</si>
  <si>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</si>
  <si>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</si>
  <si>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</si>
  <si>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</si>
  <si>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</si>
  <si>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</si>
  <si>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</si>
  <si>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</si>
  <si>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</si>
  <si>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</si>
  <si>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</si>
  <si>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</si>
  <si>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</si>
  <si>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</si>
  <si>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</si>
  <si>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</si>
  <si>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</si>
  <si>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</si>
  <si>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</si>
  <si>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</si>
  <si>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</si>
  <si>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</si>
  <si>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</si>
  <si>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</si>
  <si>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</si>
  <si>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</si>
  <si>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</si>
  <si>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</si>
  <si>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</si>
  <si>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</si>
  <si>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</si>
  <si>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</si>
  <si>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</si>
  <si>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</si>
  <si>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</si>
  <si>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</si>
  <si>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</si>
  <si>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</si>
  <si>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</si>
  <si>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</si>
  <si>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</si>
  <si>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</si>
  <si>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</si>
  <si>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</si>
  <si>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</si>
  <si>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</si>
  <si>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</si>
  <si>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</si>
  <si>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</si>
  <si>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</si>
  <si>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</si>
  <si>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</si>
  <si>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</si>
  <si>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</si>
  <si>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</si>
  <si>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</si>
  <si>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</si>
  <si>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</si>
  <si>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</si>
  <si>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</si>
  <si>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</si>
  <si>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</si>
  <si>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</si>
  <si>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</si>
  <si>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</si>
  <si>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</si>
  <si>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</si>
  <si>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</si>
  <si>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</si>
  <si>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</si>
  <si>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</si>
  <si>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</si>
  <si>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</si>
  <si>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</si>
  <si>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</si>
  <si>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</si>
  <si>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</si>
  <si>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</si>
  <si>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</si>
  <si>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</si>
  <si>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</si>
  <si>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</si>
  <si>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</si>
  <si>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</si>
  <si>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</si>
  <si>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</si>
  <si>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</si>
  <si>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</si>
  <si>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</si>
  <si>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</si>
  <si>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</si>
  <si>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</si>
  <si>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</si>
  <si>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</si>
  <si>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</si>
  <si>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</si>
  <si>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</si>
  <si>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</si>
  <si>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</si>
  <si>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</si>
  <si>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</si>
  <si>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</si>
  <si>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</si>
  <si>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</si>
  <si>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</si>
  <si>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</si>
  <si>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</si>
  <si>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</si>
  <si>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</si>
  <si>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</si>
  <si>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</si>
  <si>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</si>
  <si>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</si>
  <si>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</si>
  <si>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</si>
  <si>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</si>
  <si>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</si>
  <si>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</si>
  <si>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</si>
  <si>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</si>
  <si>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</si>
  <si>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</si>
  <si>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</si>
  <si>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</si>
  <si>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</si>
  <si>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</si>
  <si>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</si>
  <si>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</si>
  <si>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</si>
  <si>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</si>
  <si>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</si>
  <si>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</si>
  <si>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</si>
  <si>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</si>
  <si>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</si>
  <si>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</si>
  <si>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</si>
  <si>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</si>
  <si>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</si>
  <si>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</si>
  <si>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</si>
  <si>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</si>
  <si>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</si>
  <si>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</si>
  <si>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</si>
  <si>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</si>
  <si>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</si>
  <si>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</si>
  <si>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</si>
  <si>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</si>
  <si>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</si>
  <si>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</si>
  <si>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</si>
  <si>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</si>
  <si>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</si>
  <si>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</si>
  <si>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</si>
  <si>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</si>
  <si>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</si>
  <si>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</si>
  <si>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</si>
  <si>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</si>
  <si>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</si>
  <si>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</si>
  <si>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</si>
  <si>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</si>
  <si>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</si>
  <si>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</si>
  <si>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</si>
  <si>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</si>
  <si>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</si>
  <si>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</si>
  <si>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</si>
  <si>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</si>
  <si>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</si>
  <si>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</si>
  <si>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</si>
  <si>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</si>
  <si>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</si>
  <si>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</si>
  <si>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</si>
  <si>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</si>
  <si>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</si>
  <si>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</si>
  <si>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</si>
  <si>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</si>
  <si>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</si>
  <si>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</si>
  <si>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</si>
  <si>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</si>
  <si>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</si>
  <si>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</si>
  <si>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</si>
  <si>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</si>
  <si>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</si>
  <si>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</si>
  <si>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</si>
  <si>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</si>
  <si>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</si>
  <si>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</si>
  <si>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</si>
  <si>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</si>
  <si>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</si>
  <si>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</si>
  <si>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</si>
  <si>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</si>
  <si>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</si>
  <si>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</si>
  <si>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</si>
  <si>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</si>
  <si>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</si>
  <si>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</si>
  <si>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</si>
  <si>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</si>
  <si>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</si>
  <si>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</si>
  <si>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</si>
  <si>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</si>
  <si>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</si>
  <si>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</si>
  <si>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</si>
  <si>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</si>
  <si>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</si>
  <si>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</si>
  <si>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</si>
  <si>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</si>
  <si>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</si>
  <si>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</si>
  <si>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</si>
  <si>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</si>
  <si>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</si>
  <si>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</si>
  <si>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</si>
  <si>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</si>
  <si>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</si>
  <si>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</si>
  <si>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</si>
  <si>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</si>
  <si>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</si>
  <si>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</si>
  <si>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</si>
  <si>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</si>
  <si>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</si>
  <si>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</si>
  <si>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</si>
  <si>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</si>
  <si>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</si>
  <si>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</si>
  <si>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</si>
  <si>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公害防止計画策定経費</t>
    <rPh sb="0" eb="2">
      <t>コウガイ</t>
    </rPh>
    <rPh sb="2" eb="4">
      <t>ボウシ</t>
    </rPh>
    <rPh sb="4" eb="6">
      <t>ケイカク</t>
    </rPh>
    <rPh sb="6" eb="8">
      <t>サクテイ</t>
    </rPh>
    <rPh sb="8" eb="10">
      <t>ケイヒ</t>
    </rPh>
    <phoneticPr fontId="5"/>
  </si>
  <si>
    <t>総合環境政策局</t>
    <rPh sb="0" eb="2">
      <t>ソウゴウ</t>
    </rPh>
    <rPh sb="2" eb="4">
      <t>カンキョウ</t>
    </rPh>
    <rPh sb="4" eb="7">
      <t>セイサクキョク</t>
    </rPh>
    <phoneticPr fontId="5"/>
  </si>
  <si>
    <t>環境計画課</t>
    <rPh sb="0" eb="2">
      <t>カンキョウ</t>
    </rPh>
    <rPh sb="2" eb="5">
      <t>ケイカクカ</t>
    </rPh>
    <phoneticPr fontId="5"/>
  </si>
  <si>
    <t>環境計画課長　大村卓</t>
    <rPh sb="0" eb="2">
      <t>カンキョウ</t>
    </rPh>
    <rPh sb="2" eb="4">
      <t>ケイカク</t>
    </rPh>
    <rPh sb="4" eb="6">
      <t>カチョウ</t>
    </rPh>
    <rPh sb="7" eb="9">
      <t>オオムラ</t>
    </rPh>
    <rPh sb="9" eb="10">
      <t>タカシ</t>
    </rPh>
    <phoneticPr fontId="5"/>
  </si>
  <si>
    <t>　8　環境・経済・社会の統合的向上
8-2　環境に配慮した地域づくりの推進</t>
    <rPh sb="3" eb="5">
      <t>カンキョウ</t>
    </rPh>
    <rPh sb="6" eb="8">
      <t>ケイザイ</t>
    </rPh>
    <rPh sb="9" eb="11">
      <t>シャカイ</t>
    </rPh>
    <rPh sb="12" eb="15">
      <t>トウゴウテキ</t>
    </rPh>
    <rPh sb="15" eb="17">
      <t>コウジョウ</t>
    </rPh>
    <rPh sb="22" eb="24">
      <t>カンキョウ</t>
    </rPh>
    <rPh sb="25" eb="27">
      <t>ハイリョ</t>
    </rPh>
    <rPh sb="29" eb="31">
      <t>チイキ</t>
    </rPh>
    <rPh sb="35" eb="37">
      <t>スイシン</t>
    </rPh>
    <phoneticPr fontId="5"/>
  </si>
  <si>
    <t>○</t>
  </si>
  <si>
    <t>環境基本法17条</t>
    <rPh sb="0" eb="2">
      <t>カンキョウ</t>
    </rPh>
    <rPh sb="2" eb="5">
      <t>キホンホウ</t>
    </rPh>
    <rPh sb="7" eb="8">
      <t>ジョウ</t>
    </rPh>
    <phoneticPr fontId="5"/>
  </si>
  <si>
    <t>公害防止計画</t>
    <rPh sb="0" eb="2">
      <t>コウガイ</t>
    </rPh>
    <rPh sb="2" eb="4">
      <t>ボウシ</t>
    </rPh>
    <rPh sb="4" eb="6">
      <t>ケイカク</t>
    </rPh>
    <phoneticPr fontId="5"/>
  </si>
  <si>
    <t>公害防止計画策定地域について、各年度の計画の実施状況を把握する等により、公害防止計画制度の効果的運用を図る。</t>
    <phoneticPr fontId="5"/>
  </si>
  <si>
    <t>地域</t>
    <rPh sb="0" eb="2">
      <t>チイキ</t>
    </rPh>
    <phoneticPr fontId="5"/>
  </si>
  <si>
    <t>-</t>
    <phoneticPr fontId="5"/>
  </si>
  <si>
    <t>-</t>
    <phoneticPr fontId="5"/>
  </si>
  <si>
    <t>公害防止計画制度の効果的運用が図られ、公害防止計画と公害防止対策事業の推進により、著しい公害が改善されることを目的としており、長期的には、公害の改善により公害防止計画を策定している市町村数が減少することが目標</t>
    <phoneticPr fontId="5"/>
  </si>
  <si>
    <t>公害防止計画を策定している市町村数</t>
    <phoneticPr fontId="5"/>
  </si>
  <si>
    <t>実施状況を把握するための現況調査を実施した地域数</t>
    <phoneticPr fontId="5"/>
  </si>
  <si>
    <t>地域数</t>
    <rPh sb="0" eb="2">
      <t>チイキ</t>
    </rPh>
    <rPh sb="2" eb="3">
      <t>スウ</t>
    </rPh>
    <phoneticPr fontId="5"/>
  </si>
  <si>
    <t>千円/地域数</t>
    <rPh sb="0" eb="2">
      <t>センエン</t>
    </rPh>
    <rPh sb="3" eb="5">
      <t>チイキ</t>
    </rPh>
    <rPh sb="5" eb="6">
      <t>スウ</t>
    </rPh>
    <phoneticPr fontId="5"/>
  </si>
  <si>
    <t>1/21</t>
    <phoneticPr fontId="5"/>
  </si>
  <si>
    <t>職員旅費</t>
    <rPh sb="0" eb="2">
      <t>ショクイン</t>
    </rPh>
    <rPh sb="2" eb="4">
      <t>リョヒ</t>
    </rPh>
    <phoneticPr fontId="5"/>
  </si>
  <si>
    <t>庁費</t>
    <rPh sb="0" eb="2">
      <t>チョウヒ</t>
    </rPh>
    <phoneticPr fontId="5"/>
  </si>
  <si>
    <t>環境保全調査費</t>
    <rPh sb="0" eb="2">
      <t>カンキョウ</t>
    </rPh>
    <rPh sb="2" eb="4">
      <t>ホゼン</t>
    </rPh>
    <rPh sb="4" eb="7">
      <t>チョウサヒ</t>
    </rPh>
    <phoneticPr fontId="5"/>
  </si>
  <si>
    <t>-</t>
    <phoneticPr fontId="5"/>
  </si>
  <si>
    <t>‐</t>
  </si>
  <si>
    <t>請負により実施する公害防止対策事業計画に係る現況調査に関するデータ処理業務については、その効率的な実施に努める。</t>
    <phoneticPr fontId="5"/>
  </si>
  <si>
    <t>平成23年度を始期とする公害防止対策事業計画が策定されてから日が浅いこともあり、都道府県知事からの公害防止対策事業計画の同意協議（計画の変更に係る協議を含む。）がなされた際に行う現地調査等が少なかったため、不用率が大きくなっているが、今後は現地調査等事業執行が増加する可能性もあることから、引き続き予算を効率化していく。</t>
    <phoneticPr fontId="5"/>
  </si>
  <si>
    <t>㈱ISAP</t>
    <phoneticPr fontId="5"/>
  </si>
  <si>
    <t>平成26年度公害防止対策事業計画に係る現況調査に関するデータ処理業務</t>
    <rPh sb="0" eb="2">
      <t>ヘイセイ</t>
    </rPh>
    <rPh sb="4" eb="6">
      <t>ネンド</t>
    </rPh>
    <rPh sb="6" eb="8">
      <t>コウガイ</t>
    </rPh>
    <rPh sb="8" eb="10">
      <t>ボウシ</t>
    </rPh>
    <rPh sb="10" eb="12">
      <t>タイサク</t>
    </rPh>
    <rPh sb="12" eb="14">
      <t>ジギョウ</t>
    </rPh>
    <rPh sb="14" eb="16">
      <t>ケイカク</t>
    </rPh>
    <rPh sb="17" eb="18">
      <t>カカ</t>
    </rPh>
    <rPh sb="19" eb="21">
      <t>ゲンキョウ</t>
    </rPh>
    <rPh sb="21" eb="23">
      <t>チョウサ</t>
    </rPh>
    <rPh sb="24" eb="25">
      <t>カン</t>
    </rPh>
    <rPh sb="30" eb="32">
      <t>ショリ</t>
    </rPh>
    <rPh sb="32" eb="34">
      <t>ギョウム</t>
    </rPh>
    <phoneticPr fontId="5"/>
  </si>
  <si>
    <t>公害の状況等調査を行うことで国内の状況を把握することができる。</t>
    <rPh sb="0" eb="2">
      <t>コウガイ</t>
    </rPh>
    <rPh sb="3" eb="5">
      <t>ジョウキョウ</t>
    </rPh>
    <rPh sb="5" eb="6">
      <t>トウ</t>
    </rPh>
    <rPh sb="6" eb="8">
      <t>チョウサ</t>
    </rPh>
    <rPh sb="9" eb="10">
      <t>オコナ</t>
    </rPh>
    <rPh sb="14" eb="16">
      <t>コクナイ</t>
    </rPh>
    <rPh sb="17" eb="19">
      <t>ジョウキョウ</t>
    </rPh>
    <rPh sb="20" eb="22">
      <t>ハアク</t>
    </rPh>
    <phoneticPr fontId="5"/>
  </si>
  <si>
    <t>平成24年度よりコストに増減等なく妥当であると考えられる。</t>
    <rPh sb="0" eb="2">
      <t>ヘイセイ</t>
    </rPh>
    <rPh sb="4" eb="6">
      <t>ネンド</t>
    </rPh>
    <rPh sb="12" eb="14">
      <t>ゾウゲン</t>
    </rPh>
    <rPh sb="14" eb="15">
      <t>トウ</t>
    </rPh>
    <rPh sb="17" eb="19">
      <t>ダトウ</t>
    </rPh>
    <rPh sb="23" eb="24">
      <t>カンガ</t>
    </rPh>
    <phoneticPr fontId="5"/>
  </si>
  <si>
    <t>都道府県知事からの公害防止対策事業計画の同意協議（計画の変更に係る協議を含む。）がなされた際に必要な現地調査等の経費を予算計上しておく必要がある。平成26年度は同意協議がなかったことにより不用率が大きくなっている。</t>
    <rPh sb="80" eb="82">
      <t>ドウイ</t>
    </rPh>
    <rPh sb="82" eb="84">
      <t>キョウギ</t>
    </rPh>
    <phoneticPr fontId="5"/>
  </si>
  <si>
    <t>公害が著しい地域について、公害の防止に関する施策を総合的に講じることが必要であることから本事業は必要かつ適切な事業であり、また、政策体系の中でも優先度の高い事業である。</t>
    <rPh sb="44" eb="45">
      <t>ホン</t>
    </rPh>
    <rPh sb="45" eb="47">
      <t>ジギョウ</t>
    </rPh>
    <rPh sb="48" eb="50">
      <t>ヒツヨウ</t>
    </rPh>
    <rPh sb="52" eb="54">
      <t>テキセツ</t>
    </rPh>
    <rPh sb="55" eb="57">
      <t>ジギョウ</t>
    </rPh>
    <rPh sb="64" eb="66">
      <t>セイサク</t>
    </rPh>
    <rPh sb="66" eb="68">
      <t>タイケイ</t>
    </rPh>
    <rPh sb="69" eb="70">
      <t>ナカ</t>
    </rPh>
    <rPh sb="72" eb="75">
      <t>ユウセンド</t>
    </rPh>
    <rPh sb="76" eb="77">
      <t>タカ</t>
    </rPh>
    <rPh sb="78" eb="80">
      <t>ジギョウ</t>
    </rPh>
    <phoneticPr fontId="5"/>
  </si>
  <si>
    <t>公害が著しい地域について、公害防止に関する施策を総合的に講じるために本事業の必要性は高いものであると考えられる。</t>
    <rPh sb="34" eb="35">
      <t>ホン</t>
    </rPh>
    <rPh sb="35" eb="37">
      <t>ジギョウ</t>
    </rPh>
    <rPh sb="38" eb="41">
      <t>ヒツヨウセイ</t>
    </rPh>
    <rPh sb="42" eb="43">
      <t>タカ</t>
    </rPh>
    <rPh sb="50" eb="51">
      <t>カンガ</t>
    </rPh>
    <phoneticPr fontId="5"/>
  </si>
  <si>
    <t>環境大臣の同意した公害防止計画については、国が公害防止の施策に関する実施状況を把握することが必要である。</t>
    <rPh sb="23" eb="25">
      <t>コウガイ</t>
    </rPh>
    <rPh sb="25" eb="27">
      <t>ボウシ</t>
    </rPh>
    <rPh sb="28" eb="30">
      <t>セサク</t>
    </rPh>
    <rPh sb="31" eb="32">
      <t>カン</t>
    </rPh>
    <phoneticPr fontId="5"/>
  </si>
  <si>
    <t>適切なものであると考えている。</t>
    <rPh sb="0" eb="2">
      <t>テキセツ</t>
    </rPh>
    <rPh sb="9" eb="10">
      <t>カンガ</t>
    </rPh>
    <phoneticPr fontId="5"/>
  </si>
  <si>
    <t>-</t>
    <phoneticPr fontId="5"/>
  </si>
  <si>
    <t>-</t>
    <phoneticPr fontId="5"/>
  </si>
  <si>
    <t>-</t>
    <phoneticPr fontId="5"/>
  </si>
  <si>
    <t>-</t>
    <phoneticPr fontId="5"/>
  </si>
  <si>
    <t>執行額/現況調査を実施した地域数　　　　　　　　　　　　　　</t>
    <rPh sb="0" eb="2">
      <t>シッコウ</t>
    </rPh>
    <rPh sb="2" eb="3">
      <t>ガク</t>
    </rPh>
    <rPh sb="4" eb="6">
      <t>ゲンキョウ</t>
    </rPh>
    <rPh sb="6" eb="8">
      <t>チョウサ</t>
    </rPh>
    <rPh sb="9" eb="11">
      <t>ジッシ</t>
    </rPh>
    <rPh sb="13" eb="15">
      <t>チイキ</t>
    </rPh>
    <rPh sb="15" eb="16">
      <t>スウ</t>
    </rPh>
    <phoneticPr fontId="5"/>
  </si>
  <si>
    <t>本業務を行う上で複数の業者から本業務を行う上で必要な経費を確認し、必要最小限のコストで対応しているところである。</t>
    <phoneticPr fontId="5"/>
  </si>
  <si>
    <t>百万円/地域数</t>
    <rPh sb="0" eb="2">
      <t>ヒャクマン</t>
    </rPh>
    <rPh sb="2" eb="3">
      <t>エン</t>
    </rPh>
    <rPh sb="4" eb="6">
      <t>チイキ</t>
    </rPh>
    <rPh sb="6" eb="7">
      <t>スウ</t>
    </rPh>
    <phoneticPr fontId="5"/>
  </si>
  <si>
    <t>公害防止計画策定地域について、各年度の公害防止計画の実施状況を把握するため、環境質、公害防止対策事業の事業量、事業費等に関して、環境質の改善状況や公害防止対策事業の進捗状況の現況調査等を行う。また、都道府県知事からの公害防止対策事業計画の同意協議（計画の変更に係る協議を含む。）がなされた際に、同意の判断に必要な公害の状況等に関する現地調査等を行う。</t>
    <rPh sb="112" eb="114">
      <t>タイサク</t>
    </rPh>
    <phoneticPr fontId="5"/>
  </si>
  <si>
    <t>-</t>
    <phoneticPr fontId="5"/>
  </si>
  <si>
    <t>少額随意契約</t>
    <rPh sb="0" eb="2">
      <t>ショウガク</t>
    </rPh>
    <rPh sb="2" eb="4">
      <t>ズイイ</t>
    </rPh>
    <rPh sb="4" eb="6">
      <t>ケイヤク</t>
    </rPh>
    <phoneticPr fontId="5"/>
  </si>
  <si>
    <t>本業務を行う上で複数の業者から本業務を行う上で必要な経費を確認し、必要最小限のコストで対応しているところである。</t>
    <phoneticPr fontId="5"/>
  </si>
  <si>
    <t>事業実施に当たって他の手段・方法は考えられず、現在行っている事業実施方法が最適なものである。</t>
    <rPh sb="0" eb="2">
      <t>ジギョウ</t>
    </rPh>
    <rPh sb="2" eb="4">
      <t>ジッシ</t>
    </rPh>
    <rPh sb="5" eb="6">
      <t>ア</t>
    </rPh>
    <rPh sb="9" eb="10">
      <t>タ</t>
    </rPh>
    <rPh sb="11" eb="13">
      <t>シュダン</t>
    </rPh>
    <rPh sb="14" eb="16">
      <t>ホウホウ</t>
    </rPh>
    <rPh sb="17" eb="18">
      <t>カンガ</t>
    </rPh>
    <rPh sb="23" eb="25">
      <t>ゲンザイ</t>
    </rPh>
    <rPh sb="25" eb="26">
      <t>オコナ</t>
    </rPh>
    <rPh sb="30" eb="32">
      <t>ジギョウ</t>
    </rPh>
    <rPh sb="32" eb="34">
      <t>ジッシ</t>
    </rPh>
    <rPh sb="34" eb="36">
      <t>ホウホウ</t>
    </rPh>
    <rPh sb="37" eb="39">
      <t>サイテキ</t>
    </rPh>
    <phoneticPr fontId="5"/>
  </si>
  <si>
    <t>回数</t>
    <rPh sb="0" eb="2">
      <t>カイスウ</t>
    </rPh>
    <phoneticPr fontId="5"/>
  </si>
  <si>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t>
    <rPh sb="63" eb="65">
      <t>コウガイ</t>
    </rPh>
    <rPh sb="65" eb="67">
      <t>ボウシ</t>
    </rPh>
    <rPh sb="67" eb="69">
      <t>ケイカク</t>
    </rPh>
    <rPh sb="69" eb="71">
      <t>サクテイ</t>
    </rPh>
    <rPh sb="71" eb="73">
      <t>チイキ</t>
    </rPh>
    <rPh sb="77" eb="79">
      <t>コウガイ</t>
    </rPh>
    <rPh sb="79" eb="81">
      <t>タイサク</t>
    </rPh>
    <rPh sb="81" eb="83">
      <t>ジギョウ</t>
    </rPh>
    <rPh sb="84" eb="86">
      <t>ジッシ</t>
    </rPh>
    <rPh sb="86" eb="88">
      <t>ジョウキョウ</t>
    </rPh>
    <rPh sb="88" eb="89">
      <t>トウ</t>
    </rPh>
    <rPh sb="90" eb="92">
      <t>テキカク</t>
    </rPh>
    <rPh sb="93" eb="95">
      <t>ハアク</t>
    </rPh>
    <phoneticPr fontId="5"/>
  </si>
  <si>
    <t>成果目標に見合った成果実績となっている。</t>
    <rPh sb="0" eb="2">
      <t>セイカ</t>
    </rPh>
    <rPh sb="2" eb="4">
      <t>モクヒョウ</t>
    </rPh>
    <rPh sb="5" eb="7">
      <t>ミア</t>
    </rPh>
    <rPh sb="9" eb="11">
      <t>セイカ</t>
    </rPh>
    <rPh sb="11" eb="13">
      <t>ジッセキ</t>
    </rPh>
    <phoneticPr fontId="5"/>
  </si>
  <si>
    <t>1/21</t>
    <phoneticPr fontId="5"/>
  </si>
  <si>
    <t>環境基本法第17条に基づき策定された公害防止計画の対象地域における状況把握を的確に行った回数</t>
    <rPh sb="0" eb="2">
      <t>カンキョウ</t>
    </rPh>
    <rPh sb="2" eb="5">
      <t>キホンホウ</t>
    </rPh>
    <rPh sb="5" eb="6">
      <t>ダイ</t>
    </rPh>
    <rPh sb="8" eb="9">
      <t>ジョウ</t>
    </rPh>
    <rPh sb="10" eb="11">
      <t>モト</t>
    </rPh>
    <rPh sb="13" eb="15">
      <t>サクテイ</t>
    </rPh>
    <rPh sb="18" eb="20">
      <t>コウガイ</t>
    </rPh>
    <rPh sb="20" eb="22">
      <t>ボウシ</t>
    </rPh>
    <rPh sb="22" eb="24">
      <t>ケイカク</t>
    </rPh>
    <rPh sb="25" eb="27">
      <t>タイショウ</t>
    </rPh>
    <rPh sb="27" eb="29">
      <t>チイキ</t>
    </rPh>
    <rPh sb="33" eb="35">
      <t>ジョウキョウ</t>
    </rPh>
    <rPh sb="35" eb="37">
      <t>ハアク</t>
    </rPh>
    <rPh sb="38" eb="40">
      <t>テキカク</t>
    </rPh>
    <rPh sb="41" eb="42">
      <t>オコナ</t>
    </rPh>
    <rPh sb="44" eb="46">
      <t>カイスウ</t>
    </rPh>
    <phoneticPr fontId="5"/>
  </si>
  <si>
    <t>外部有識者点検対象外</t>
    <rPh sb="0" eb="2">
      <t>ガイブ</t>
    </rPh>
    <rPh sb="2" eb="5">
      <t>ユウシキシャ</t>
    </rPh>
    <rPh sb="5" eb="7">
      <t>テンケン</t>
    </rPh>
    <rPh sb="7" eb="10">
      <t>タイショウガイ</t>
    </rPh>
    <phoneticPr fontId="5"/>
  </si>
  <si>
    <t>引き続き、公害防止対策事業計画が定められている地域数が減少していくよう、同意協議時の現地調査等を適切に行う。</t>
    <rPh sb="0" eb="1">
      <t>ヒ</t>
    </rPh>
    <rPh sb="2" eb="3">
      <t>ツヅ</t>
    </rPh>
    <rPh sb="5" eb="7">
      <t>コウガイ</t>
    </rPh>
    <rPh sb="7" eb="9">
      <t>ボウシ</t>
    </rPh>
    <rPh sb="9" eb="11">
      <t>タイサク</t>
    </rPh>
    <rPh sb="11" eb="13">
      <t>ジギョウ</t>
    </rPh>
    <rPh sb="13" eb="15">
      <t>ケイカク</t>
    </rPh>
    <rPh sb="16" eb="17">
      <t>サダ</t>
    </rPh>
    <rPh sb="23" eb="25">
      <t>チイキ</t>
    </rPh>
    <rPh sb="25" eb="26">
      <t>スウ</t>
    </rPh>
    <rPh sb="27" eb="29">
      <t>ゲンショウ</t>
    </rPh>
    <rPh sb="36" eb="38">
      <t>ドウイ</t>
    </rPh>
    <rPh sb="38" eb="40">
      <t>キョウギ</t>
    </rPh>
    <rPh sb="40" eb="41">
      <t>ジ</t>
    </rPh>
    <rPh sb="42" eb="44">
      <t>ゲンチ</t>
    </rPh>
    <rPh sb="44" eb="46">
      <t>チョウサ</t>
    </rPh>
    <rPh sb="46" eb="47">
      <t>トウ</t>
    </rPh>
    <rPh sb="48" eb="50">
      <t>テキセツ</t>
    </rPh>
    <rPh sb="51" eb="52">
      <t>オコナ</t>
    </rPh>
    <phoneticPr fontId="5"/>
  </si>
  <si>
    <t>現状通り</t>
  </si>
  <si>
    <t>引き続き、公害防止計画が定められている地域数が減少していくよう、同意協議時の現地調査等を適切に行うこと。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</si>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</sst>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162000</xdr:colOff>
      <xdr:row>141</xdr:row>
      <xdr:rowOff>190500</xdr:rowOff>
    </xdr:from>
    <xdr:to>
      <xdr:col>25</xdr:col>
      <xdr:colOff>175500</xdr:colOff>
      <xdr:row>142</xdr:row>
      <xdr:rowOff>352425</xdr:rowOff>
    </xdr:to>
    <xdr:sp macro="" textlink="">
      <xdr:nvSpPr>
        <xdr:cNvPr id="68" name="テキスト ボックス 67"/>
        <xdr:cNvSpPr txBox="1"/>
      </xdr:nvSpPr>
      <xdr:spPr>
        <a:xfrm>
          <a:off x="3413200" y="31165800"/>
          <a:ext cx="1842300" cy="5175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p>
      </xdr:txBody>
    </xdr:sp>
    <xdr:clientData/>
  </xdr:twoCellAnchor>
  <xdr:oneCellAnchor>
    <xdr:from>
      <xdr:col>16</xdr:col>
      <xdr:colOff>0</xdr:colOff>
      <xdr:row>143</xdr:row>
      <xdr:rowOff>100674</xdr:rowOff>
    </xdr:from>
    <xdr:ext cx="2052000" cy="806648"/>
    <xdr:sp macro="" textlink="">
      <xdr:nvSpPr>
        <xdr:cNvPr id="69" name="大かっこ 68"/>
        <xdr:cNvSpPr/>
      </xdr:nvSpPr>
      <xdr:spPr>
        <a:xfrm>
          <a:off x="3800475" y="33885849"/>
          <a:ext cx="2052000" cy="806648"/>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l">
            <a:lnSpc>
              <a:spcPts val="1200"/>
            </a:lnSpc>
          </a:pPr>
          <a:r>
            <a:rPr lang="ja-JP" altLang="en-US"/>
            <a:t>公害防止計画策定地域について、現況調査等を実施。また、公害防止対策事業計画の同意協議がなされた際に、現地調査等を実施。</a:t>
          </a:r>
        </a:p>
      </xdr:txBody>
    </xdr:sp>
    <xdr:clientData/>
  </xdr:oneCellAnchor>
  <xdr:twoCellAnchor>
    <xdr:from>
      <xdr:col>21</xdr:col>
      <xdr:colOff>73500</xdr:colOff>
      <xdr:row>145</xdr:row>
      <xdr:rowOff>228600</xdr:rowOff>
    </xdr:from>
    <xdr:to>
      <xdr:col>21</xdr:col>
      <xdr:colOff>88900</xdr:colOff>
      <xdr:row>148</xdr:row>
      <xdr:rowOff>0</xdr:rowOff>
    </xdr:to>
    <xdr:cxnSp macro="">
      <xdr:nvCxnSpPr>
        <xdr:cNvPr id="70" name="直線矢印コネクタ 69"/>
        <xdr:cNvCxnSpPr>
          <a:endCxn id="74" idx="0"/>
        </xdr:cNvCxnSpPr>
      </xdr:nvCxnSpPr>
      <xdr:spPr>
        <a:xfrm flipH="1">
          <a:off x="4340700" y="32626300"/>
          <a:ext cx="15400" cy="83820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34184</xdr:colOff>
      <xdr:row>144</xdr:row>
      <xdr:rowOff>292100</xdr:rowOff>
    </xdr:from>
    <xdr:to>
      <xdr:col>39</xdr:col>
      <xdr:colOff>47684</xdr:colOff>
      <xdr:row>146</xdr:row>
      <xdr:rowOff>131539</xdr:rowOff>
    </xdr:to>
    <xdr:sp macro="" textlink="">
      <xdr:nvSpPr>
        <xdr:cNvPr id="71" name="テキスト ボックス 70"/>
        <xdr:cNvSpPr txBox="1"/>
      </xdr:nvSpPr>
      <xdr:spPr>
        <a:xfrm>
          <a:off x="6130184" y="32334200"/>
          <a:ext cx="1842300" cy="5506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職員旅費</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p>
      </xdr:txBody>
    </xdr:sp>
    <xdr:clientData/>
  </xdr:twoCellAnchor>
  <xdr:twoCellAnchor>
    <xdr:from>
      <xdr:col>21</xdr:col>
      <xdr:colOff>80736</xdr:colOff>
      <xdr:row>146</xdr:row>
      <xdr:rowOff>165100</xdr:rowOff>
    </xdr:from>
    <xdr:to>
      <xdr:col>30</xdr:col>
      <xdr:colOff>21484</xdr:colOff>
      <xdr:row>146</xdr:row>
      <xdr:rowOff>165100</xdr:rowOff>
    </xdr:to>
    <xdr:cxnSp macro="">
      <xdr:nvCxnSpPr>
        <xdr:cNvPr id="72" name="直線矢印コネクタ 71"/>
        <xdr:cNvCxnSpPr/>
      </xdr:nvCxnSpPr>
      <xdr:spPr>
        <a:xfrm>
          <a:off x="4347936" y="32918400"/>
          <a:ext cx="176954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61684</xdr:colOff>
      <xdr:row>146</xdr:row>
      <xdr:rowOff>186537</xdr:rowOff>
    </xdr:from>
    <xdr:ext cx="1800000" cy="201119"/>
    <xdr:sp macro="" textlink="">
      <xdr:nvSpPr>
        <xdr:cNvPr id="73" name="大かっこ 72"/>
        <xdr:cNvSpPr/>
      </xdr:nvSpPr>
      <xdr:spPr>
        <a:xfrm>
          <a:off x="6157684" y="32939837"/>
          <a:ext cx="1800000" cy="201119"/>
        </a:xfrm>
        <a:prstGeom prst="bracketPair">
          <a:avLst>
            <a:gd name="adj" fmla="val 161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ctr"/>
          <a:r>
            <a:rPr lang="ja-JP" altLang="en-US"/>
            <a:t>現地調査等。</a:t>
          </a:r>
        </a:p>
      </xdr:txBody>
    </xdr:sp>
    <xdr:clientData/>
  </xdr:oneCellAnchor>
  <xdr:twoCellAnchor>
    <xdr:from>
      <xdr:col>16</xdr:col>
      <xdr:colOff>112161</xdr:colOff>
      <xdr:row>148</xdr:row>
      <xdr:rowOff>0</xdr:rowOff>
    </xdr:from>
    <xdr:to>
      <xdr:col>26</xdr:col>
      <xdr:colOff>34839</xdr:colOff>
      <xdr:row>148</xdr:row>
      <xdr:rowOff>317240</xdr:rowOff>
    </xdr:to>
    <xdr:sp macro="" textlink="">
      <xdr:nvSpPr>
        <xdr:cNvPr id="74" name="テキスト ボックス 73"/>
        <xdr:cNvSpPr txBox="1"/>
      </xdr:nvSpPr>
      <xdr:spPr>
        <a:xfrm>
          <a:off x="3912636" y="35785425"/>
          <a:ext cx="1922928" cy="3172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少額随意契約・請負</a:t>
          </a:r>
          <a:r>
            <a:rPr kumimoji="1" lang="en-US" altLang="ja-JP" sz="1100"/>
            <a:t>】</a:t>
          </a:r>
          <a:endParaRPr kumimoji="1" lang="ja-JP" altLang="en-US" sz="1100"/>
        </a:p>
      </xdr:txBody>
    </xdr:sp>
    <xdr:clientData/>
  </xdr:twoCellAnchor>
  <xdr:twoCellAnchor>
    <xdr:from>
      <xdr:col>16</xdr:col>
      <xdr:colOff>162000</xdr:colOff>
      <xdr:row>148</xdr:row>
      <xdr:rowOff>258540</xdr:rowOff>
    </xdr:from>
    <xdr:to>
      <xdr:col>25</xdr:col>
      <xdr:colOff>175500</xdr:colOff>
      <xdr:row>150</xdr:row>
      <xdr:rowOff>114300</xdr:rowOff>
    </xdr:to>
    <xdr:sp macro="" textlink="">
      <xdr:nvSpPr>
        <xdr:cNvPr id="75" name="テキスト ボックス 74"/>
        <xdr:cNvSpPr txBox="1"/>
      </xdr:nvSpPr>
      <xdr:spPr>
        <a:xfrm>
          <a:off x="3413200" y="33723040"/>
          <a:ext cx="1842300" cy="5669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Ａ．㈱ＩＳＡＰ</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百万円</a:t>
          </a:r>
        </a:p>
      </xdr:txBody>
    </xdr:sp>
    <xdr:clientData/>
  </xdr:twoCellAnchor>
  <xdr:oneCellAnchor>
    <xdr:from>
      <xdr:col>16</xdr:col>
      <xdr:colOff>0</xdr:colOff>
      <xdr:row>150</xdr:row>
      <xdr:rowOff>181074</xdr:rowOff>
    </xdr:from>
    <xdr:ext cx="2052000" cy="524321"/>
    <xdr:sp macro="" textlink="">
      <xdr:nvSpPr>
        <xdr:cNvPr id="76" name="大かっこ 75"/>
        <xdr:cNvSpPr/>
      </xdr:nvSpPr>
      <xdr:spPr>
        <a:xfrm>
          <a:off x="3251200" y="34356774"/>
          <a:ext cx="2052000" cy="524321"/>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nSpc>
              <a:spcPts val="1300"/>
            </a:lnSpc>
          </a:pPr>
          <a:r>
            <a:rPr lang="ja-JP" altLang="ja-JP" sz="1100">
              <a:solidFill>
                <a:schemeClr val="tx1"/>
              </a:solidFill>
              <a:effectLst/>
              <a:latin typeface="+mn-ea"/>
              <a:ea typeface="+mn-ea"/>
              <a:cs typeface="+mn-cs"/>
            </a:rPr>
            <a:t>平成</a:t>
          </a:r>
          <a:r>
            <a:rPr lang="en-US" altLang="ja-JP" sz="1100">
              <a:solidFill>
                <a:schemeClr val="tx1"/>
              </a:solidFill>
              <a:effectLst/>
              <a:latin typeface="+mn-ea"/>
              <a:ea typeface="+mn-ea"/>
              <a:cs typeface="+mn-cs"/>
            </a:rPr>
            <a:t>26</a:t>
          </a:r>
          <a:r>
            <a:rPr lang="ja-JP" altLang="ja-JP" sz="1100">
              <a:solidFill>
                <a:schemeClr val="tx1"/>
              </a:solidFill>
              <a:effectLst/>
              <a:latin typeface="+mn-ea"/>
              <a:ea typeface="+mn-ea"/>
              <a:cs typeface="+mn-cs"/>
            </a:rPr>
            <a:t>年度公害防止</a:t>
          </a:r>
          <a:r>
            <a:rPr lang="ja-JP" altLang="en-US" sz="1100">
              <a:solidFill>
                <a:schemeClr val="tx1"/>
              </a:solidFill>
              <a:effectLst/>
              <a:latin typeface="+mn-ea"/>
              <a:ea typeface="+mn-ea"/>
              <a:cs typeface="+mn-cs"/>
            </a:rPr>
            <a:t>対策事業</a:t>
          </a:r>
          <a:r>
            <a:rPr lang="ja-JP" altLang="ja-JP" sz="1100">
              <a:solidFill>
                <a:schemeClr val="tx1"/>
              </a:solidFill>
              <a:effectLst/>
              <a:latin typeface="+mn-ea"/>
              <a:ea typeface="+mn-ea"/>
              <a:cs typeface="+mn-cs"/>
            </a:rPr>
            <a:t>計画</a:t>
          </a:r>
          <a:r>
            <a:rPr lang="ja-JP" altLang="en-US" sz="1100">
              <a:solidFill>
                <a:schemeClr val="tx1"/>
              </a:solidFill>
              <a:effectLst/>
              <a:latin typeface="+mn-ea"/>
              <a:ea typeface="+mn-ea"/>
              <a:cs typeface="+mn-cs"/>
            </a:rPr>
            <a:t>に係る</a:t>
          </a:r>
          <a:r>
            <a:rPr lang="ja-JP" altLang="ja-JP" sz="1100">
              <a:solidFill>
                <a:schemeClr val="tx1"/>
              </a:solidFill>
              <a:effectLst/>
              <a:latin typeface="+mn-ea"/>
              <a:ea typeface="+mn-ea"/>
              <a:cs typeface="+mn-cs"/>
            </a:rPr>
            <a:t>現況調査に関するデータ処理業務を実施</a:t>
          </a:r>
          <a:r>
            <a:rPr lang="ja-JP" altLang="en-US" sz="1100">
              <a:solidFill>
                <a:schemeClr val="tx1"/>
              </a:solidFill>
              <a:effectLst/>
              <a:latin typeface="+mn-ea"/>
              <a:ea typeface="+mn-ea"/>
              <a:cs typeface="+mn-cs"/>
            </a:rPr>
            <a:t>。</a:t>
          </a:r>
          <a:endParaRPr lang="ja-JP" altLang="ja-JP">
            <a:effectLst/>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68" zoomScaleNormal="75" zoomScaleSheetLayoutView="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92" t="s">
        <v>465</v>
      </c>
      <c r="AR2" s="692"/>
      <c r="AS2" s="68" t="str">
        <f>IF(OR(AQ2="　", AQ2=""), "", "-")</f>
        <v/>
      </c>
      <c r="AT2" s="693">
        <v>273</v>
      </c>
      <c r="AU2" s="693"/>
      <c r="AV2" s="69" t="str">
        <f>IF(AW2="", "", "-")</f>
        <v/>
      </c>
      <c r="AW2" s="694"/>
      <c r="AX2" s="694"/>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2" t="s">
        <v>171</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473</v>
      </c>
      <c r="AF5" s="459"/>
      <c r="AG5" s="459"/>
      <c r="AH5" s="459"/>
      <c r="AI5" s="459"/>
      <c r="AJ5" s="459"/>
      <c r="AK5" s="459"/>
      <c r="AL5" s="459"/>
      <c r="AM5" s="459"/>
      <c r="AN5" s="459"/>
      <c r="AO5" s="459"/>
      <c r="AP5" s="460"/>
      <c r="AQ5" s="461" t="s">
        <v>474</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4"/>
      <c r="AG6" s="474"/>
      <c r="AH6" s="474"/>
      <c r="AI6" s="474"/>
      <c r="AJ6" s="474"/>
      <c r="AK6" s="474"/>
      <c r="AL6" s="474"/>
      <c r="AM6" s="474"/>
      <c r="AN6" s="474"/>
      <c r="AO6" s="474"/>
      <c r="AP6" s="474"/>
      <c r="AQ6" s="474"/>
      <c r="AR6" s="474"/>
      <c r="AS6" s="474"/>
      <c r="AT6" s="474"/>
      <c r="AU6" s="474"/>
      <c r="AV6" s="474"/>
      <c r="AW6" s="474"/>
      <c r="AX6" s="475"/>
    </row>
    <row r="7" spans="1:50" ht="49.5" customHeight="1">
      <c r="A7" s="491" t="s">
        <v>25</v>
      </c>
      <c r="B7" s="492"/>
      <c r="C7" s="492"/>
      <c r="D7" s="492"/>
      <c r="E7" s="492"/>
      <c r="F7" s="492"/>
      <c r="G7" s="493" t="s">
        <v>477</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478</v>
      </c>
      <c r="AF7" s="498"/>
      <c r="AG7" s="498"/>
      <c r="AH7" s="498"/>
      <c r="AI7" s="498"/>
      <c r="AJ7" s="498"/>
      <c r="AK7" s="498"/>
      <c r="AL7" s="498"/>
      <c r="AM7" s="498"/>
      <c r="AN7" s="498"/>
      <c r="AO7" s="498"/>
      <c r="AP7" s="498"/>
      <c r="AQ7" s="498"/>
      <c r="AR7" s="498"/>
      <c r="AS7" s="498"/>
      <c r="AT7" s="498"/>
      <c r="AU7" s="498"/>
      <c r="AV7" s="498"/>
      <c r="AW7" s="498"/>
      <c r="AX7" s="499"/>
    </row>
    <row r="8" spans="1:50" ht="52.5" customHeight="1">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c r="A9" s="194" t="s">
        <v>26</v>
      </c>
      <c r="B9" s="195"/>
      <c r="C9" s="195"/>
      <c r="D9" s="195"/>
      <c r="E9" s="195"/>
      <c r="F9" s="195"/>
      <c r="G9" s="196" t="s">
        <v>479</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69.75" customHeight="1">
      <c r="A10" s="194" t="s">
        <v>36</v>
      </c>
      <c r="B10" s="195"/>
      <c r="C10" s="195"/>
      <c r="D10" s="195"/>
      <c r="E10" s="195"/>
      <c r="F10" s="195"/>
      <c r="G10" s="196" t="s">
        <v>512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194" t="s">
        <v>6</v>
      </c>
      <c r="B11" s="195"/>
      <c r="C11" s="195"/>
      <c r="D11" s="195"/>
      <c r="E11" s="195"/>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c r="A13" s="406"/>
      <c r="B13" s="407"/>
      <c r="C13" s="407"/>
      <c r="D13" s="407"/>
      <c r="E13" s="407"/>
      <c r="F13" s="408"/>
      <c r="G13" s="510" t="s">
        <v>7</v>
      </c>
      <c r="H13" s="511"/>
      <c r="I13" s="516" t="s">
        <v>8</v>
      </c>
      <c r="J13" s="517"/>
      <c r="K13" s="517"/>
      <c r="L13" s="517"/>
      <c r="M13" s="517"/>
      <c r="N13" s="517"/>
      <c r="O13" s="518"/>
      <c r="P13" s="185">
        <v>3</v>
      </c>
      <c r="Q13" s="186"/>
      <c r="R13" s="186"/>
      <c r="S13" s="186"/>
      <c r="T13" s="186"/>
      <c r="U13" s="186"/>
      <c r="V13" s="187"/>
      <c r="W13" s="185">
        <v>2</v>
      </c>
      <c r="X13" s="186"/>
      <c r="Y13" s="186"/>
      <c r="Z13" s="186"/>
      <c r="AA13" s="186"/>
      <c r="AB13" s="186"/>
      <c r="AC13" s="187"/>
      <c r="AD13" s="185">
        <v>2</v>
      </c>
      <c r="AE13" s="186"/>
      <c r="AF13" s="186"/>
      <c r="AG13" s="186"/>
      <c r="AH13" s="186"/>
      <c r="AI13" s="186"/>
      <c r="AJ13" s="187"/>
      <c r="AK13" s="185">
        <v>2</v>
      </c>
      <c r="AL13" s="186"/>
      <c r="AM13" s="186"/>
      <c r="AN13" s="186"/>
      <c r="AO13" s="186"/>
      <c r="AP13" s="186"/>
      <c r="AQ13" s="187"/>
      <c r="AR13" s="199">
        <v>2</v>
      </c>
      <c r="AS13" s="200"/>
      <c r="AT13" s="200"/>
      <c r="AU13" s="200"/>
      <c r="AV13" s="200"/>
      <c r="AW13" s="200"/>
      <c r="AX13" s="201"/>
    </row>
    <row r="14" spans="1:50" ht="21" customHeight="1">
      <c r="A14" s="406"/>
      <c r="B14" s="407"/>
      <c r="C14" s="407"/>
      <c r="D14" s="407"/>
      <c r="E14" s="407"/>
      <c r="F14" s="408"/>
      <c r="G14" s="512"/>
      <c r="H14" s="513"/>
      <c r="I14" s="189" t="s">
        <v>9</v>
      </c>
      <c r="J14" s="190"/>
      <c r="K14" s="190"/>
      <c r="L14" s="190"/>
      <c r="M14" s="190"/>
      <c r="N14" s="190"/>
      <c r="O14" s="191"/>
      <c r="P14" s="185" t="s">
        <v>505</v>
      </c>
      <c r="Q14" s="186"/>
      <c r="R14" s="186"/>
      <c r="S14" s="186"/>
      <c r="T14" s="186"/>
      <c r="U14" s="186"/>
      <c r="V14" s="187"/>
      <c r="W14" s="185" t="s">
        <v>506</v>
      </c>
      <c r="X14" s="186"/>
      <c r="Y14" s="186"/>
      <c r="Z14" s="186"/>
      <c r="AA14" s="186"/>
      <c r="AB14" s="186"/>
      <c r="AC14" s="187"/>
      <c r="AD14" s="185" t="s">
        <v>508</v>
      </c>
      <c r="AE14" s="186"/>
      <c r="AF14" s="186"/>
      <c r="AG14" s="186"/>
      <c r="AH14" s="186"/>
      <c r="AI14" s="186"/>
      <c r="AJ14" s="187"/>
      <c r="AK14" s="185" t="s">
        <v>507</v>
      </c>
      <c r="AL14" s="186"/>
      <c r="AM14" s="186"/>
      <c r="AN14" s="186"/>
      <c r="AO14" s="186"/>
      <c r="AP14" s="186"/>
      <c r="AQ14" s="187"/>
      <c r="AR14" s="192"/>
      <c r="AS14" s="192"/>
      <c r="AT14" s="192"/>
      <c r="AU14" s="192"/>
      <c r="AV14" s="192"/>
      <c r="AW14" s="192"/>
      <c r="AX14" s="193"/>
    </row>
    <row r="15" spans="1:50" ht="21" customHeight="1">
      <c r="A15" s="406"/>
      <c r="B15" s="407"/>
      <c r="C15" s="407"/>
      <c r="D15" s="407"/>
      <c r="E15" s="407"/>
      <c r="F15" s="408"/>
      <c r="G15" s="512"/>
      <c r="H15" s="513"/>
      <c r="I15" s="189" t="s">
        <v>62</v>
      </c>
      <c r="J15" s="435"/>
      <c r="K15" s="435"/>
      <c r="L15" s="435"/>
      <c r="M15" s="435"/>
      <c r="N15" s="435"/>
      <c r="O15" s="436"/>
      <c r="P15" s="185" t="s">
        <v>506</v>
      </c>
      <c r="Q15" s="186"/>
      <c r="R15" s="186"/>
      <c r="S15" s="186"/>
      <c r="T15" s="186"/>
      <c r="U15" s="186"/>
      <c r="V15" s="187"/>
      <c r="W15" s="185" t="s">
        <v>507</v>
      </c>
      <c r="X15" s="186"/>
      <c r="Y15" s="186"/>
      <c r="Z15" s="186"/>
      <c r="AA15" s="186"/>
      <c r="AB15" s="186"/>
      <c r="AC15" s="187"/>
      <c r="AD15" s="185" t="s">
        <v>507</v>
      </c>
      <c r="AE15" s="186"/>
      <c r="AF15" s="186"/>
      <c r="AG15" s="186"/>
      <c r="AH15" s="186"/>
      <c r="AI15" s="186"/>
      <c r="AJ15" s="187"/>
      <c r="AK15" s="185" t="s">
        <v>506</v>
      </c>
      <c r="AL15" s="186"/>
      <c r="AM15" s="186"/>
      <c r="AN15" s="186"/>
      <c r="AO15" s="186"/>
      <c r="AP15" s="186"/>
      <c r="AQ15" s="187"/>
      <c r="AR15" s="185" t="s">
        <v>513</v>
      </c>
      <c r="AS15" s="186"/>
      <c r="AT15" s="186"/>
      <c r="AU15" s="186"/>
      <c r="AV15" s="186"/>
      <c r="AW15" s="186"/>
      <c r="AX15" s="188"/>
    </row>
    <row r="16" spans="1:50" ht="21" customHeight="1">
      <c r="A16" s="406"/>
      <c r="B16" s="407"/>
      <c r="C16" s="407"/>
      <c r="D16" s="407"/>
      <c r="E16" s="407"/>
      <c r="F16" s="408"/>
      <c r="G16" s="512"/>
      <c r="H16" s="513"/>
      <c r="I16" s="189" t="s">
        <v>63</v>
      </c>
      <c r="J16" s="435"/>
      <c r="K16" s="435"/>
      <c r="L16" s="435"/>
      <c r="M16" s="435"/>
      <c r="N16" s="435"/>
      <c r="O16" s="436"/>
      <c r="P16" s="185" t="s">
        <v>506</v>
      </c>
      <c r="Q16" s="186"/>
      <c r="R16" s="186"/>
      <c r="S16" s="186"/>
      <c r="T16" s="186"/>
      <c r="U16" s="186"/>
      <c r="V16" s="187"/>
      <c r="W16" s="185" t="s">
        <v>506</v>
      </c>
      <c r="X16" s="186"/>
      <c r="Y16" s="186"/>
      <c r="Z16" s="186"/>
      <c r="AA16" s="186"/>
      <c r="AB16" s="186"/>
      <c r="AC16" s="187"/>
      <c r="AD16" s="185" t="s">
        <v>507</v>
      </c>
      <c r="AE16" s="186"/>
      <c r="AF16" s="186"/>
      <c r="AG16" s="186"/>
      <c r="AH16" s="186"/>
      <c r="AI16" s="186"/>
      <c r="AJ16" s="187"/>
      <c r="AK16" s="185" t="s">
        <v>507</v>
      </c>
      <c r="AL16" s="186"/>
      <c r="AM16" s="186"/>
      <c r="AN16" s="186"/>
      <c r="AO16" s="186"/>
      <c r="AP16" s="186"/>
      <c r="AQ16" s="187"/>
      <c r="AR16" s="486"/>
      <c r="AS16" s="487"/>
      <c r="AT16" s="487"/>
      <c r="AU16" s="487"/>
      <c r="AV16" s="487"/>
      <c r="AW16" s="487"/>
      <c r="AX16" s="488"/>
    </row>
    <row r="17" spans="1:50" ht="24.75" customHeight="1">
      <c r="A17" s="406"/>
      <c r="B17" s="407"/>
      <c r="C17" s="407"/>
      <c r="D17" s="407"/>
      <c r="E17" s="407"/>
      <c r="F17" s="408"/>
      <c r="G17" s="512"/>
      <c r="H17" s="513"/>
      <c r="I17" s="189" t="s">
        <v>61</v>
      </c>
      <c r="J17" s="190"/>
      <c r="K17" s="190"/>
      <c r="L17" s="190"/>
      <c r="M17" s="190"/>
      <c r="N17" s="190"/>
      <c r="O17" s="191"/>
      <c r="P17" s="185" t="s">
        <v>507</v>
      </c>
      <c r="Q17" s="186"/>
      <c r="R17" s="186"/>
      <c r="S17" s="186"/>
      <c r="T17" s="186"/>
      <c r="U17" s="186"/>
      <c r="V17" s="187"/>
      <c r="W17" s="185" t="s">
        <v>507</v>
      </c>
      <c r="X17" s="186"/>
      <c r="Y17" s="186"/>
      <c r="Z17" s="186"/>
      <c r="AA17" s="186"/>
      <c r="AB17" s="186"/>
      <c r="AC17" s="187"/>
      <c r="AD17" s="185" t="s">
        <v>507</v>
      </c>
      <c r="AE17" s="186"/>
      <c r="AF17" s="186"/>
      <c r="AG17" s="186"/>
      <c r="AH17" s="186"/>
      <c r="AI17" s="186"/>
      <c r="AJ17" s="187"/>
      <c r="AK17" s="185" t="s">
        <v>507</v>
      </c>
      <c r="AL17" s="186"/>
      <c r="AM17" s="186"/>
      <c r="AN17" s="186"/>
      <c r="AO17" s="186"/>
      <c r="AP17" s="186"/>
      <c r="AQ17" s="187"/>
      <c r="AR17" s="489"/>
      <c r="AS17" s="489"/>
      <c r="AT17" s="489"/>
      <c r="AU17" s="489"/>
      <c r="AV17" s="489"/>
      <c r="AW17" s="489"/>
      <c r="AX17" s="490"/>
    </row>
    <row r="18" spans="1:50" ht="24.75" customHeight="1">
      <c r="A18" s="406"/>
      <c r="B18" s="407"/>
      <c r="C18" s="407"/>
      <c r="D18" s="407"/>
      <c r="E18" s="407"/>
      <c r="F18" s="408"/>
      <c r="G18" s="514"/>
      <c r="H18" s="515"/>
      <c r="I18" s="635" t="s">
        <v>22</v>
      </c>
      <c r="J18" s="636"/>
      <c r="K18" s="636"/>
      <c r="L18" s="636"/>
      <c r="M18" s="636"/>
      <c r="N18" s="636"/>
      <c r="O18" s="637"/>
      <c r="P18" s="657">
        <f>SUM(P13:V17)</f>
        <v>3</v>
      </c>
      <c r="Q18" s="658"/>
      <c r="R18" s="658"/>
      <c r="S18" s="658"/>
      <c r="T18" s="658"/>
      <c r="U18" s="658"/>
      <c r="V18" s="659"/>
      <c r="W18" s="657">
        <f>SUM(W13:AC17)</f>
        <v>2</v>
      </c>
      <c r="X18" s="658"/>
      <c r="Y18" s="658"/>
      <c r="Z18" s="658"/>
      <c r="AA18" s="658"/>
      <c r="AB18" s="658"/>
      <c r="AC18" s="659"/>
      <c r="AD18" s="657">
        <f t="shared" ref="AD18" si="0">SUM(AD13:AJ17)</f>
        <v>2</v>
      </c>
      <c r="AE18" s="658"/>
      <c r="AF18" s="658"/>
      <c r="AG18" s="658"/>
      <c r="AH18" s="658"/>
      <c r="AI18" s="658"/>
      <c r="AJ18" s="659"/>
      <c r="AK18" s="657">
        <f t="shared" ref="AK18" si="1">SUM(AK13:AQ17)</f>
        <v>2</v>
      </c>
      <c r="AL18" s="658"/>
      <c r="AM18" s="658"/>
      <c r="AN18" s="658"/>
      <c r="AO18" s="658"/>
      <c r="AP18" s="658"/>
      <c r="AQ18" s="659"/>
      <c r="AR18" s="657">
        <f t="shared" ref="AR18" si="2">SUM(AR13:AX17)</f>
        <v>2</v>
      </c>
      <c r="AS18" s="658"/>
      <c r="AT18" s="658"/>
      <c r="AU18" s="658"/>
      <c r="AV18" s="658"/>
      <c r="AW18" s="658"/>
      <c r="AX18" s="660"/>
    </row>
    <row r="19" spans="1:50" ht="24.75" customHeight="1">
      <c r="A19" s="406"/>
      <c r="B19" s="407"/>
      <c r="C19" s="407"/>
      <c r="D19" s="407"/>
      <c r="E19" s="407"/>
      <c r="F19" s="408"/>
      <c r="G19" s="655" t="s">
        <v>10</v>
      </c>
      <c r="H19" s="656"/>
      <c r="I19" s="656"/>
      <c r="J19" s="656"/>
      <c r="K19" s="656"/>
      <c r="L19" s="656"/>
      <c r="M19" s="656"/>
      <c r="N19" s="656"/>
      <c r="O19" s="656"/>
      <c r="P19" s="185">
        <v>1</v>
      </c>
      <c r="Q19" s="186"/>
      <c r="R19" s="186"/>
      <c r="S19" s="186"/>
      <c r="T19" s="186"/>
      <c r="U19" s="186"/>
      <c r="V19" s="187"/>
      <c r="W19" s="185">
        <v>1</v>
      </c>
      <c r="X19" s="186"/>
      <c r="Y19" s="186"/>
      <c r="Z19" s="186"/>
      <c r="AA19" s="186"/>
      <c r="AB19" s="186"/>
      <c r="AC19" s="187"/>
      <c r="AD19" s="185">
        <v>1</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c r="A20" s="504"/>
      <c r="B20" s="505"/>
      <c r="C20" s="505"/>
      <c r="D20" s="505"/>
      <c r="E20" s="505"/>
      <c r="F20" s="506"/>
      <c r="G20" s="655" t="s">
        <v>11</v>
      </c>
      <c r="H20" s="656"/>
      <c r="I20" s="656"/>
      <c r="J20" s="656"/>
      <c r="K20" s="656"/>
      <c r="L20" s="656"/>
      <c r="M20" s="656"/>
      <c r="N20" s="656"/>
      <c r="O20" s="656"/>
      <c r="P20" s="661">
        <f>IF(P18=0, "-", P19/P18)</f>
        <v>0.33333333333333331</v>
      </c>
      <c r="Q20" s="661"/>
      <c r="R20" s="661"/>
      <c r="S20" s="661"/>
      <c r="T20" s="661"/>
      <c r="U20" s="661"/>
      <c r="V20" s="661"/>
      <c r="W20" s="661">
        <f>IF(W18=0, "-", W19/W18)</f>
        <v>0.5</v>
      </c>
      <c r="X20" s="661"/>
      <c r="Y20" s="661"/>
      <c r="Z20" s="661"/>
      <c r="AA20" s="661"/>
      <c r="AB20" s="661"/>
      <c r="AC20" s="661"/>
      <c r="AD20" s="661">
        <f>IF(AD18=0, "-", AD19/AD18)</f>
        <v>0.5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32</v>
      </c>
      <c r="AV22" s="81"/>
      <c r="AW22" s="82" t="s">
        <v>360</v>
      </c>
      <c r="AX22" s="83"/>
    </row>
    <row r="23" spans="1:50" ht="45.75" customHeight="1">
      <c r="A23" s="140"/>
      <c r="B23" s="138"/>
      <c r="C23" s="138"/>
      <c r="D23" s="138"/>
      <c r="E23" s="138"/>
      <c r="F23" s="139"/>
      <c r="G23" s="84" t="s">
        <v>518</v>
      </c>
      <c r="H23" s="85"/>
      <c r="I23" s="85"/>
      <c r="J23" s="85"/>
      <c r="K23" s="85"/>
      <c r="L23" s="85"/>
      <c r="M23" s="85"/>
      <c r="N23" s="85"/>
      <c r="O23" s="86"/>
      <c r="P23" s="229" t="s">
        <v>521</v>
      </c>
      <c r="Q23" s="244"/>
      <c r="R23" s="244"/>
      <c r="S23" s="244"/>
      <c r="T23" s="244"/>
      <c r="U23" s="244"/>
      <c r="V23" s="244"/>
      <c r="W23" s="244"/>
      <c r="X23" s="245"/>
      <c r="Y23" s="238" t="s">
        <v>14</v>
      </c>
      <c r="Z23" s="239"/>
      <c r="AA23" s="240"/>
      <c r="AB23" s="177" t="s">
        <v>517</v>
      </c>
      <c r="AC23" s="178"/>
      <c r="AD23" s="178"/>
      <c r="AE23" s="98">
        <v>1</v>
      </c>
      <c r="AF23" s="99"/>
      <c r="AG23" s="99"/>
      <c r="AH23" s="99"/>
      <c r="AI23" s="100"/>
      <c r="AJ23" s="98">
        <v>1</v>
      </c>
      <c r="AK23" s="99"/>
      <c r="AL23" s="99"/>
      <c r="AM23" s="99"/>
      <c r="AN23" s="100"/>
      <c r="AO23" s="98">
        <v>1</v>
      </c>
      <c r="AP23" s="99"/>
      <c r="AQ23" s="99"/>
      <c r="AR23" s="99"/>
      <c r="AS23" s="100"/>
      <c r="AT23" s="205"/>
      <c r="AU23" s="205"/>
      <c r="AV23" s="205"/>
      <c r="AW23" s="205"/>
      <c r="AX23" s="206"/>
    </row>
    <row r="24" spans="1:50" ht="54" customHeight="1">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9" t="s">
        <v>517</v>
      </c>
      <c r="AC24" s="207"/>
      <c r="AD24" s="207"/>
      <c r="AE24" s="98">
        <v>1</v>
      </c>
      <c r="AF24" s="99"/>
      <c r="AG24" s="99"/>
      <c r="AH24" s="99"/>
      <c r="AI24" s="100"/>
      <c r="AJ24" s="98">
        <v>1</v>
      </c>
      <c r="AK24" s="99"/>
      <c r="AL24" s="99"/>
      <c r="AM24" s="99"/>
      <c r="AN24" s="100"/>
      <c r="AO24" s="98">
        <v>1</v>
      </c>
      <c r="AP24" s="99"/>
      <c r="AQ24" s="99"/>
      <c r="AR24" s="99"/>
      <c r="AS24" s="100"/>
      <c r="AT24" s="98">
        <v>1</v>
      </c>
      <c r="AU24" s="99"/>
      <c r="AV24" s="99"/>
      <c r="AW24" s="99"/>
      <c r="AX24" s="358"/>
    </row>
    <row r="25" spans="1:50" ht="48" customHeight="1">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f>AE23/AE24*100</f>
        <v>100</v>
      </c>
      <c r="AF25" s="99"/>
      <c r="AG25" s="99"/>
      <c r="AH25" s="99"/>
      <c r="AI25" s="100"/>
      <c r="AJ25" s="98">
        <f>AJ23/AJ24*100</f>
        <v>100</v>
      </c>
      <c r="AK25" s="99"/>
      <c r="AL25" s="99"/>
      <c r="AM25" s="99"/>
      <c r="AN25" s="100"/>
      <c r="AO25" s="98">
        <f>AO23/AO24*100</f>
        <v>100</v>
      </c>
      <c r="AP25" s="99"/>
      <c r="AQ25" s="99"/>
      <c r="AR25" s="99"/>
      <c r="AS25" s="100"/>
      <c r="AT25" s="202"/>
      <c r="AU25" s="203"/>
      <c r="AV25" s="203"/>
      <c r="AW25" s="203"/>
      <c r="AX25" s="204"/>
    </row>
    <row r="26" spans="1:50" ht="18.75" hidden="1"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22.5" hidden="1" customHeight="1">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c r="A47" s="66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c r="A48" s="66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c r="A49" s="666"/>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66"/>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66"/>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c r="A53" s="66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c r="A54" s="666"/>
      <c r="B54" s="110"/>
      <c r="C54" s="110"/>
      <c r="D54" s="110"/>
      <c r="E54" s="110"/>
      <c r="F54" s="111"/>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c r="A55" s="666"/>
      <c r="B55" s="110"/>
      <c r="C55" s="110"/>
      <c r="D55" s="110"/>
      <c r="E55" s="110"/>
      <c r="F55" s="111"/>
      <c r="G55" s="618"/>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c r="A56" s="666"/>
      <c r="B56" s="113"/>
      <c r="C56" s="113"/>
      <c r="D56" s="113"/>
      <c r="E56" s="113"/>
      <c r="F56" s="114"/>
      <c r="G56" s="619"/>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c r="A57" s="66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c r="A58" s="66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c r="A59" s="666"/>
      <c r="B59" s="110"/>
      <c r="C59" s="110"/>
      <c r="D59" s="110"/>
      <c r="E59" s="110"/>
      <c r="F59" s="111"/>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c r="A60" s="666"/>
      <c r="B60" s="110"/>
      <c r="C60" s="110"/>
      <c r="D60" s="110"/>
      <c r="E60" s="110"/>
      <c r="F60" s="111"/>
      <c r="G60" s="618"/>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c r="A61" s="666"/>
      <c r="B61" s="113"/>
      <c r="C61" s="113"/>
      <c r="D61" s="113"/>
      <c r="E61" s="113"/>
      <c r="F61" s="114"/>
      <c r="G61" s="619"/>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c r="A62" s="66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c r="A63" s="66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c r="A64" s="666"/>
      <c r="B64" s="110"/>
      <c r="C64" s="110"/>
      <c r="D64" s="110"/>
      <c r="E64" s="110"/>
      <c r="F64" s="111"/>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c r="A65" s="666"/>
      <c r="B65" s="110"/>
      <c r="C65" s="110"/>
      <c r="D65" s="110"/>
      <c r="E65" s="110"/>
      <c r="F65" s="111"/>
      <c r="G65" s="618"/>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c r="A66" s="667"/>
      <c r="B66" s="113"/>
      <c r="C66" s="113"/>
      <c r="D66" s="113"/>
      <c r="E66" s="113"/>
      <c r="F66" s="114"/>
      <c r="G66" s="619"/>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c r="A68" s="536"/>
      <c r="B68" s="537"/>
      <c r="C68" s="537"/>
      <c r="D68" s="537"/>
      <c r="E68" s="537"/>
      <c r="F68" s="538"/>
      <c r="G68" s="229" t="s">
        <v>485</v>
      </c>
      <c r="H68" s="244"/>
      <c r="I68" s="244"/>
      <c r="J68" s="244"/>
      <c r="K68" s="244"/>
      <c r="L68" s="244"/>
      <c r="M68" s="244"/>
      <c r="N68" s="244"/>
      <c r="O68" s="244"/>
      <c r="P68" s="244"/>
      <c r="Q68" s="244"/>
      <c r="R68" s="244"/>
      <c r="S68" s="244"/>
      <c r="T68" s="244"/>
      <c r="U68" s="244"/>
      <c r="V68" s="244"/>
      <c r="W68" s="244"/>
      <c r="X68" s="245"/>
      <c r="Y68" s="626" t="s">
        <v>66</v>
      </c>
      <c r="Z68" s="627"/>
      <c r="AA68" s="628"/>
      <c r="AB68" s="121" t="s">
        <v>486</v>
      </c>
      <c r="AC68" s="122"/>
      <c r="AD68" s="123"/>
      <c r="AE68" s="98">
        <v>21</v>
      </c>
      <c r="AF68" s="99"/>
      <c r="AG68" s="99"/>
      <c r="AH68" s="99"/>
      <c r="AI68" s="100"/>
      <c r="AJ68" s="98">
        <v>21</v>
      </c>
      <c r="AK68" s="99"/>
      <c r="AL68" s="99"/>
      <c r="AM68" s="99"/>
      <c r="AN68" s="100"/>
      <c r="AO68" s="98">
        <v>21</v>
      </c>
      <c r="AP68" s="99"/>
      <c r="AQ68" s="99"/>
      <c r="AR68" s="99"/>
      <c r="AS68" s="100"/>
      <c r="AT68" s="548"/>
      <c r="AU68" s="548"/>
      <c r="AV68" s="548"/>
      <c r="AW68" s="548"/>
      <c r="AX68" s="549"/>
      <c r="AY68" s="10"/>
      <c r="AZ68" s="10"/>
      <c r="BA68" s="10"/>
      <c r="BB68" s="10"/>
      <c r="BC68" s="10"/>
    </row>
    <row r="69" spans="1:60" ht="22.5" customHeight="1">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486</v>
      </c>
      <c r="AC69" s="213"/>
      <c r="AD69" s="214"/>
      <c r="AE69" s="98">
        <v>21</v>
      </c>
      <c r="AF69" s="99"/>
      <c r="AG69" s="99"/>
      <c r="AH69" s="99"/>
      <c r="AI69" s="100"/>
      <c r="AJ69" s="98">
        <v>21</v>
      </c>
      <c r="AK69" s="99"/>
      <c r="AL69" s="99"/>
      <c r="AM69" s="99"/>
      <c r="AN69" s="100"/>
      <c r="AO69" s="98">
        <v>21</v>
      </c>
      <c r="AP69" s="99"/>
      <c r="AQ69" s="99"/>
      <c r="AR69" s="99"/>
      <c r="AS69" s="100"/>
      <c r="AT69" s="98">
        <v>21</v>
      </c>
      <c r="AU69" s="99"/>
      <c r="AV69" s="99"/>
      <c r="AW69" s="99"/>
      <c r="AX69" s="358"/>
      <c r="AY69" s="10"/>
      <c r="AZ69" s="10"/>
      <c r="BA69" s="10"/>
      <c r="BB69" s="10"/>
      <c r="BC69" s="10"/>
      <c r="BD69" s="10"/>
      <c r="BE69" s="10"/>
      <c r="BF69" s="10"/>
      <c r="BG69" s="10"/>
      <c r="BH69" s="10"/>
    </row>
    <row r="70" spans="1:60" ht="33" hidden="1" customHeight="1">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69</v>
      </c>
      <c r="AF70" s="136"/>
      <c r="AG70" s="136"/>
      <c r="AH70" s="136"/>
      <c r="AI70" s="622"/>
      <c r="AJ70" s="149" t="s">
        <v>70</v>
      </c>
      <c r="AK70" s="136"/>
      <c r="AL70" s="136"/>
      <c r="AM70" s="136"/>
      <c r="AN70" s="622"/>
      <c r="AO70" s="149" t="s">
        <v>71</v>
      </c>
      <c r="AP70" s="136"/>
      <c r="AQ70" s="136"/>
      <c r="AR70" s="136"/>
      <c r="AS70" s="622"/>
      <c r="AT70" s="274" t="s">
        <v>74</v>
      </c>
      <c r="AU70" s="275"/>
      <c r="AV70" s="275"/>
      <c r="AW70" s="275"/>
      <c r="AX70" s="276"/>
    </row>
    <row r="71" spans="1:60" ht="22.5" hidden="1" customHeight="1">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t="22.5" hidden="1" customHeight="1">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1"/>
      <c r="AA72" s="672"/>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t="31.7" hidden="1" customHeight="1">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69</v>
      </c>
      <c r="AF73" s="136"/>
      <c r="AG73" s="136"/>
      <c r="AH73" s="136"/>
      <c r="AI73" s="622"/>
      <c r="AJ73" s="149" t="s">
        <v>70</v>
      </c>
      <c r="AK73" s="136"/>
      <c r="AL73" s="136"/>
      <c r="AM73" s="136"/>
      <c r="AN73" s="622"/>
      <c r="AO73" s="149" t="s">
        <v>71</v>
      </c>
      <c r="AP73" s="136"/>
      <c r="AQ73" s="136"/>
      <c r="AR73" s="136"/>
      <c r="AS73" s="622"/>
      <c r="AT73" s="274" t="s">
        <v>74</v>
      </c>
      <c r="AU73" s="275"/>
      <c r="AV73" s="275"/>
      <c r="AW73" s="275"/>
      <c r="AX73" s="276"/>
    </row>
    <row r="74" spans="1:60" ht="22.5" hidden="1" customHeight="1">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5" hidden="1" customHeight="1">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1"/>
      <c r="AA75" s="67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69</v>
      </c>
      <c r="AF76" s="136"/>
      <c r="AG76" s="136"/>
      <c r="AH76" s="136"/>
      <c r="AI76" s="622"/>
      <c r="AJ76" s="149" t="s">
        <v>70</v>
      </c>
      <c r="AK76" s="136"/>
      <c r="AL76" s="136"/>
      <c r="AM76" s="136"/>
      <c r="AN76" s="622"/>
      <c r="AO76" s="149" t="s">
        <v>71</v>
      </c>
      <c r="AP76" s="136"/>
      <c r="AQ76" s="136"/>
      <c r="AR76" s="136"/>
      <c r="AS76" s="622"/>
      <c r="AT76" s="274" t="s">
        <v>74</v>
      </c>
      <c r="AU76" s="275"/>
      <c r="AV76" s="275"/>
      <c r="AW76" s="275"/>
      <c r="AX76" s="276"/>
    </row>
    <row r="77" spans="1:60" ht="22.5" hidden="1" customHeight="1">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5" hidden="1" customHeight="1">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1"/>
      <c r="AA78" s="67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69</v>
      </c>
      <c r="AF79" s="136"/>
      <c r="AG79" s="136"/>
      <c r="AH79" s="136"/>
      <c r="AI79" s="622"/>
      <c r="AJ79" s="149" t="s">
        <v>70</v>
      </c>
      <c r="AK79" s="136"/>
      <c r="AL79" s="136"/>
      <c r="AM79" s="136"/>
      <c r="AN79" s="622"/>
      <c r="AO79" s="149" t="s">
        <v>71</v>
      </c>
      <c r="AP79" s="136"/>
      <c r="AQ79" s="136"/>
      <c r="AR79" s="136"/>
      <c r="AS79" s="622"/>
      <c r="AT79" s="274" t="s">
        <v>74</v>
      </c>
      <c r="AU79" s="275"/>
      <c r="AV79" s="275"/>
      <c r="AW79" s="275"/>
      <c r="AX79" s="276"/>
    </row>
    <row r="80" spans="1:60" ht="22.5" hidden="1" customHeight="1">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5" hidden="1" customHeight="1">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1"/>
      <c r="AA81" s="67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c r="A83" s="130"/>
      <c r="B83" s="131"/>
      <c r="C83" s="131"/>
      <c r="D83" s="131"/>
      <c r="E83" s="131"/>
      <c r="F83" s="132"/>
      <c r="G83" s="305" t="s">
        <v>509</v>
      </c>
      <c r="H83" s="305"/>
      <c r="I83" s="305"/>
      <c r="J83" s="305"/>
      <c r="K83" s="305"/>
      <c r="L83" s="305"/>
      <c r="M83" s="305"/>
      <c r="N83" s="305"/>
      <c r="O83" s="305"/>
      <c r="P83" s="305"/>
      <c r="Q83" s="305"/>
      <c r="R83" s="305"/>
      <c r="S83" s="305"/>
      <c r="T83" s="305"/>
      <c r="U83" s="305"/>
      <c r="V83" s="305"/>
      <c r="W83" s="305"/>
      <c r="X83" s="305"/>
      <c r="Y83" s="545" t="s">
        <v>17</v>
      </c>
      <c r="Z83" s="546"/>
      <c r="AA83" s="547"/>
      <c r="AB83" s="673" t="s">
        <v>487</v>
      </c>
      <c r="AC83" s="125"/>
      <c r="AD83" s="126"/>
      <c r="AE83" s="215">
        <v>48</v>
      </c>
      <c r="AF83" s="216"/>
      <c r="AG83" s="216"/>
      <c r="AH83" s="216"/>
      <c r="AI83" s="216"/>
      <c r="AJ83" s="215">
        <v>48</v>
      </c>
      <c r="AK83" s="216"/>
      <c r="AL83" s="216"/>
      <c r="AM83" s="216"/>
      <c r="AN83" s="216"/>
      <c r="AO83" s="215">
        <v>48</v>
      </c>
      <c r="AP83" s="216"/>
      <c r="AQ83" s="216"/>
      <c r="AR83" s="216"/>
      <c r="AS83" s="216"/>
      <c r="AT83" s="98">
        <v>48</v>
      </c>
      <c r="AU83" s="99"/>
      <c r="AV83" s="99"/>
      <c r="AW83" s="99"/>
      <c r="AX83" s="358"/>
    </row>
    <row r="84" spans="1:60" ht="47.1" customHeight="1">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511</v>
      </c>
      <c r="AC84" s="102"/>
      <c r="AD84" s="103"/>
      <c r="AE84" s="674" t="s">
        <v>488</v>
      </c>
      <c r="AF84" s="675"/>
      <c r="AG84" s="675"/>
      <c r="AH84" s="675"/>
      <c r="AI84" s="676"/>
      <c r="AJ84" s="674" t="s">
        <v>488</v>
      </c>
      <c r="AK84" s="675"/>
      <c r="AL84" s="675"/>
      <c r="AM84" s="675"/>
      <c r="AN84" s="676"/>
      <c r="AO84" s="674" t="s">
        <v>488</v>
      </c>
      <c r="AP84" s="675"/>
      <c r="AQ84" s="675"/>
      <c r="AR84" s="675"/>
      <c r="AS84" s="676"/>
      <c r="AT84" s="677" t="s">
        <v>520</v>
      </c>
      <c r="AU84" s="99"/>
      <c r="AV84" s="99"/>
      <c r="AW84" s="99"/>
      <c r="AX84" s="358"/>
    </row>
    <row r="85" spans="1:60" ht="32.25"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8"/>
      <c r="Y92" s="545" t="s">
        <v>17</v>
      </c>
      <c r="Z92" s="546"/>
      <c r="AA92" s="54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9"/>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0"/>
      <c r="Z94" s="681"/>
      <c r="AA94" s="68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3" t="s">
        <v>75</v>
      </c>
      <c r="AU94" s="684"/>
      <c r="AV94" s="684"/>
      <c r="AW94" s="684"/>
      <c r="AX94" s="685"/>
    </row>
    <row r="95" spans="1:60" ht="22.5" hidden="1" customHeight="1">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10"/>
      <c r="B98" s="611"/>
      <c r="C98" s="542" t="s">
        <v>489</v>
      </c>
      <c r="D98" s="543"/>
      <c r="E98" s="543"/>
      <c r="F98" s="543"/>
      <c r="G98" s="543"/>
      <c r="H98" s="543"/>
      <c r="I98" s="543"/>
      <c r="J98" s="543"/>
      <c r="K98" s="544"/>
      <c r="L98" s="185">
        <v>0.4</v>
      </c>
      <c r="M98" s="186"/>
      <c r="N98" s="186"/>
      <c r="O98" s="186"/>
      <c r="P98" s="186"/>
      <c r="Q98" s="187"/>
      <c r="R98" s="185">
        <v>0.4</v>
      </c>
      <c r="S98" s="186"/>
      <c r="T98" s="186"/>
      <c r="U98" s="186"/>
      <c r="V98" s="186"/>
      <c r="W98" s="187"/>
      <c r="X98" s="72" t="s">
        <v>526</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10"/>
      <c r="B99" s="611"/>
      <c r="C99" s="605" t="s">
        <v>490</v>
      </c>
      <c r="D99" s="606"/>
      <c r="E99" s="606"/>
      <c r="F99" s="606"/>
      <c r="G99" s="606"/>
      <c r="H99" s="606"/>
      <c r="I99" s="606"/>
      <c r="J99" s="606"/>
      <c r="K99" s="607"/>
      <c r="L99" s="185">
        <v>0.1</v>
      </c>
      <c r="M99" s="186"/>
      <c r="N99" s="186"/>
      <c r="O99" s="186"/>
      <c r="P99" s="186"/>
      <c r="Q99" s="187"/>
      <c r="R99" s="185">
        <v>0.1</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10"/>
      <c r="B100" s="611"/>
      <c r="C100" s="605" t="s">
        <v>491</v>
      </c>
      <c r="D100" s="606"/>
      <c r="E100" s="606"/>
      <c r="F100" s="606"/>
      <c r="G100" s="606"/>
      <c r="H100" s="606"/>
      <c r="I100" s="606"/>
      <c r="J100" s="606"/>
      <c r="K100" s="607"/>
      <c r="L100" s="185">
        <v>1.2</v>
      </c>
      <c r="M100" s="186"/>
      <c r="N100" s="186"/>
      <c r="O100" s="186"/>
      <c r="P100" s="186"/>
      <c r="Q100" s="187"/>
      <c r="R100" s="185">
        <v>1.2</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10"/>
      <c r="B101" s="611"/>
      <c r="C101" s="605"/>
      <c r="D101" s="606"/>
      <c r="E101" s="606"/>
      <c r="F101" s="606"/>
      <c r="G101" s="606"/>
      <c r="H101" s="606"/>
      <c r="I101" s="606"/>
      <c r="J101" s="606"/>
      <c r="K101" s="607"/>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c r="A104" s="612"/>
      <c r="B104" s="613"/>
      <c r="C104" s="599" t="s">
        <v>22</v>
      </c>
      <c r="D104" s="600"/>
      <c r="E104" s="600"/>
      <c r="F104" s="600"/>
      <c r="G104" s="600"/>
      <c r="H104" s="600"/>
      <c r="I104" s="600"/>
      <c r="J104" s="600"/>
      <c r="K104" s="601"/>
      <c r="L104" s="602">
        <f>SUM(L98:Q103)</f>
        <v>1.7</v>
      </c>
      <c r="M104" s="603"/>
      <c r="N104" s="603"/>
      <c r="O104" s="603"/>
      <c r="P104" s="603"/>
      <c r="Q104" s="604"/>
      <c r="R104" s="602">
        <f>SUM(R98:W103)</f>
        <v>1.7</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0.5" customHeight="1">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476</v>
      </c>
      <c r="AE108" s="352"/>
      <c r="AF108" s="352"/>
      <c r="AG108" s="348" t="s">
        <v>502</v>
      </c>
      <c r="AH108" s="349"/>
      <c r="AI108" s="349"/>
      <c r="AJ108" s="349"/>
      <c r="AK108" s="349"/>
      <c r="AL108" s="349"/>
      <c r="AM108" s="349"/>
      <c r="AN108" s="349"/>
      <c r="AO108" s="349"/>
      <c r="AP108" s="349"/>
      <c r="AQ108" s="349"/>
      <c r="AR108" s="349"/>
      <c r="AS108" s="349"/>
      <c r="AT108" s="349"/>
      <c r="AU108" s="349"/>
      <c r="AV108" s="349"/>
      <c r="AW108" s="349"/>
      <c r="AX108" s="350"/>
    </row>
    <row r="109" spans="1:50" ht="45" customHeight="1">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476</v>
      </c>
      <c r="AE109" s="304"/>
      <c r="AF109" s="304"/>
      <c r="AG109" s="283" t="s">
        <v>503</v>
      </c>
      <c r="AH109" s="260"/>
      <c r="AI109" s="260"/>
      <c r="AJ109" s="260"/>
      <c r="AK109" s="260"/>
      <c r="AL109" s="260"/>
      <c r="AM109" s="260"/>
      <c r="AN109" s="260"/>
      <c r="AO109" s="260"/>
      <c r="AP109" s="260"/>
      <c r="AQ109" s="260"/>
      <c r="AR109" s="260"/>
      <c r="AS109" s="260"/>
      <c r="AT109" s="260"/>
      <c r="AU109" s="260"/>
      <c r="AV109" s="260"/>
      <c r="AW109" s="260"/>
      <c r="AX109" s="284"/>
    </row>
    <row r="110" spans="1:50" ht="54.75" customHeight="1">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476</v>
      </c>
      <c r="AE110" s="334"/>
      <c r="AF110" s="334"/>
      <c r="AG110" s="343" t="s">
        <v>501</v>
      </c>
      <c r="AH110" s="248"/>
      <c r="AI110" s="248"/>
      <c r="AJ110" s="248"/>
      <c r="AK110" s="248"/>
      <c r="AL110" s="248"/>
      <c r="AM110" s="248"/>
      <c r="AN110" s="248"/>
      <c r="AO110" s="248"/>
      <c r="AP110" s="248"/>
      <c r="AQ110" s="248"/>
      <c r="AR110" s="248"/>
      <c r="AS110" s="248"/>
      <c r="AT110" s="248"/>
      <c r="AU110" s="248"/>
      <c r="AV110" s="248"/>
      <c r="AW110" s="248"/>
      <c r="AX110" s="329"/>
    </row>
    <row r="111" spans="1:50" ht="42" customHeight="1">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476</v>
      </c>
      <c r="AE111" s="278"/>
      <c r="AF111" s="278"/>
      <c r="AG111" s="280" t="s">
        <v>510</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493</v>
      </c>
      <c r="AE112" s="304"/>
      <c r="AF112" s="304"/>
      <c r="AG112" s="477"/>
      <c r="AH112" s="260"/>
      <c r="AI112" s="260"/>
      <c r="AJ112" s="260"/>
      <c r="AK112" s="260"/>
      <c r="AL112" s="260"/>
      <c r="AM112" s="260"/>
      <c r="AN112" s="260"/>
      <c r="AO112" s="260"/>
      <c r="AP112" s="260"/>
      <c r="AQ112" s="260"/>
      <c r="AR112" s="260"/>
      <c r="AS112" s="260"/>
      <c r="AT112" s="260"/>
      <c r="AU112" s="260"/>
      <c r="AV112" s="260"/>
      <c r="AW112" s="260"/>
      <c r="AX112" s="284"/>
    </row>
    <row r="113" spans="1:64" ht="27" customHeight="1">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476</v>
      </c>
      <c r="AE113" s="304"/>
      <c r="AF113" s="304"/>
      <c r="AG113" s="283" t="s">
        <v>499</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493</v>
      </c>
      <c r="AE114" s="304"/>
      <c r="AF114" s="304"/>
      <c r="AG114" s="477"/>
      <c r="AH114" s="260"/>
      <c r="AI114" s="260"/>
      <c r="AJ114" s="260"/>
      <c r="AK114" s="260"/>
      <c r="AL114" s="260"/>
      <c r="AM114" s="260"/>
      <c r="AN114" s="260"/>
      <c r="AO114" s="260"/>
      <c r="AP114" s="260"/>
      <c r="AQ114" s="260"/>
      <c r="AR114" s="260"/>
      <c r="AS114" s="260"/>
      <c r="AT114" s="260"/>
      <c r="AU114" s="260"/>
      <c r="AV114" s="260"/>
      <c r="AW114" s="260"/>
      <c r="AX114" s="284"/>
    </row>
    <row r="115" spans="1:64" ht="39.75"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476</v>
      </c>
      <c r="AE115" s="304"/>
      <c r="AF115" s="304"/>
      <c r="AG115" s="283" t="s">
        <v>510</v>
      </c>
      <c r="AH115" s="260"/>
      <c r="AI115" s="260"/>
      <c r="AJ115" s="260"/>
      <c r="AK115" s="260"/>
      <c r="AL115" s="260"/>
      <c r="AM115" s="260"/>
      <c r="AN115" s="260"/>
      <c r="AO115" s="260"/>
      <c r="AP115" s="260"/>
      <c r="AQ115" s="260"/>
      <c r="AR115" s="260"/>
      <c r="AS115" s="260"/>
      <c r="AT115" s="260"/>
      <c r="AU115" s="260"/>
      <c r="AV115" s="260"/>
      <c r="AW115" s="260"/>
      <c r="AX115" s="284"/>
    </row>
    <row r="116" spans="1:64" ht="67.5"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476</v>
      </c>
      <c r="AE116" s="263"/>
      <c r="AF116" s="263"/>
      <c r="AG116" s="591" t="s">
        <v>500</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476</v>
      </c>
      <c r="AE117" s="334"/>
      <c r="AF117" s="338"/>
      <c r="AG117" s="344" t="s">
        <v>515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4.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476</v>
      </c>
      <c r="AE118" s="278"/>
      <c r="AF118" s="279"/>
      <c r="AG118" s="280" t="s">
        <v>519</v>
      </c>
      <c r="AH118" s="281"/>
      <c r="AI118" s="281"/>
      <c r="AJ118" s="281"/>
      <c r="AK118" s="281"/>
      <c r="AL118" s="281"/>
      <c r="AM118" s="281"/>
      <c r="AN118" s="281"/>
      <c r="AO118" s="281"/>
      <c r="AP118" s="281"/>
      <c r="AQ118" s="281"/>
      <c r="AR118" s="281"/>
      <c r="AS118" s="281"/>
      <c r="AT118" s="281"/>
      <c r="AU118" s="281"/>
      <c r="AV118" s="281"/>
      <c r="AW118" s="281"/>
      <c r="AX118" s="282"/>
    </row>
    <row r="119" spans="1:64" ht="39.75"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476</v>
      </c>
      <c r="AE119" s="354"/>
      <c r="AF119" s="354"/>
      <c r="AG119" s="283" t="s">
        <v>516</v>
      </c>
      <c r="AH119" s="260"/>
      <c r="AI119" s="260"/>
      <c r="AJ119" s="260"/>
      <c r="AK119" s="260"/>
      <c r="AL119" s="260"/>
      <c r="AM119" s="260"/>
      <c r="AN119" s="260"/>
      <c r="AO119" s="260"/>
      <c r="AP119" s="260"/>
      <c r="AQ119" s="260"/>
      <c r="AR119" s="260"/>
      <c r="AS119" s="260"/>
      <c r="AT119" s="260"/>
      <c r="AU119" s="260"/>
      <c r="AV119" s="260"/>
      <c r="AW119" s="260"/>
      <c r="AX119" s="284"/>
    </row>
    <row r="120" spans="1:64" ht="30"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476</v>
      </c>
      <c r="AE120" s="304"/>
      <c r="AF120" s="304"/>
      <c r="AG120" s="283" t="s">
        <v>504</v>
      </c>
      <c r="AH120" s="260"/>
      <c r="AI120" s="260"/>
      <c r="AJ120" s="260"/>
      <c r="AK120" s="260"/>
      <c r="AL120" s="260"/>
      <c r="AM120" s="260"/>
      <c r="AN120" s="260"/>
      <c r="AO120" s="260"/>
      <c r="AP120" s="260"/>
      <c r="AQ120" s="260"/>
      <c r="AR120" s="260"/>
      <c r="AS120" s="260"/>
      <c r="AT120" s="260"/>
      <c r="AU120" s="260"/>
      <c r="AV120" s="260"/>
      <c r="AW120" s="260"/>
      <c r="AX120" s="284"/>
    </row>
    <row r="121" spans="1:64" ht="41.25"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476</v>
      </c>
      <c r="AE121" s="304"/>
      <c r="AF121" s="304"/>
      <c r="AG121" s="343" t="s">
        <v>498</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493</v>
      </c>
      <c r="AE122" s="278"/>
      <c r="AF122" s="278"/>
      <c r="AG122" s="324" t="s">
        <v>492</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t="s">
        <v>492</v>
      </c>
      <c r="D124" s="286"/>
      <c r="E124" s="286"/>
      <c r="F124" s="286"/>
      <c r="G124" s="286"/>
      <c r="H124" s="286"/>
      <c r="I124" s="286"/>
      <c r="J124" s="286"/>
      <c r="K124" s="286"/>
      <c r="L124" s="286"/>
      <c r="M124" s="286"/>
      <c r="N124" s="286"/>
      <c r="O124" s="287"/>
      <c r="P124" s="294" t="s">
        <v>492</v>
      </c>
      <c r="Q124" s="294"/>
      <c r="R124" s="294"/>
      <c r="S124" s="295"/>
      <c r="T124" s="259" t="s">
        <v>492</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t="s">
        <v>492</v>
      </c>
      <c r="D125" s="289"/>
      <c r="E125" s="289"/>
      <c r="F125" s="289"/>
      <c r="G125" s="289"/>
      <c r="H125" s="289"/>
      <c r="I125" s="289"/>
      <c r="J125" s="289"/>
      <c r="K125" s="289"/>
      <c r="L125" s="289"/>
      <c r="M125" s="289"/>
      <c r="N125" s="289"/>
      <c r="O125" s="290"/>
      <c r="P125" s="296" t="s">
        <v>492</v>
      </c>
      <c r="Q125" s="296"/>
      <c r="R125" s="296"/>
      <c r="S125" s="297"/>
      <c r="T125" s="562" t="s">
        <v>492</v>
      </c>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c r="A126" s="264" t="s">
        <v>58</v>
      </c>
      <c r="B126" s="394"/>
      <c r="C126" s="384" t="s">
        <v>64</v>
      </c>
      <c r="D126" s="432"/>
      <c r="E126" s="432"/>
      <c r="F126" s="433"/>
      <c r="G126" s="388" t="s">
        <v>494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6" t="s">
        <v>68</v>
      </c>
      <c r="D127" s="587"/>
      <c r="E127" s="587"/>
      <c r="F127" s="588"/>
      <c r="G127" s="589" t="s">
        <v>495</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3.5" customHeight="1" thickBot="1">
      <c r="A129" s="431" t="s">
        <v>522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42.75" customHeight="1" thickBot="1">
      <c r="A131" s="391" t="s">
        <v>307</v>
      </c>
      <c r="B131" s="392"/>
      <c r="C131" s="392"/>
      <c r="D131" s="392"/>
      <c r="E131" s="393"/>
      <c r="F131" s="424" t="s">
        <v>525</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53.25" customHeight="1" thickBot="1">
      <c r="A133" s="559" t="s">
        <v>524</v>
      </c>
      <c r="B133" s="560"/>
      <c r="C133" s="560"/>
      <c r="D133" s="560"/>
      <c r="E133" s="561"/>
      <c r="F133" s="427" t="s">
        <v>523</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51"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5" t="s">
        <v>224</v>
      </c>
      <c r="B137" s="321"/>
      <c r="C137" s="321"/>
      <c r="D137" s="321"/>
      <c r="E137" s="321"/>
      <c r="F137" s="321"/>
      <c r="G137" s="550">
        <v>238</v>
      </c>
      <c r="H137" s="551"/>
      <c r="I137" s="551"/>
      <c r="J137" s="551"/>
      <c r="K137" s="551"/>
      <c r="L137" s="551"/>
      <c r="M137" s="551"/>
      <c r="N137" s="551"/>
      <c r="O137" s="551"/>
      <c r="P137" s="552"/>
      <c r="Q137" s="321" t="s">
        <v>225</v>
      </c>
      <c r="R137" s="321"/>
      <c r="S137" s="321"/>
      <c r="T137" s="321"/>
      <c r="U137" s="321"/>
      <c r="V137" s="321"/>
      <c r="W137" s="550">
        <v>241</v>
      </c>
      <c r="X137" s="551"/>
      <c r="Y137" s="551"/>
      <c r="Z137" s="551"/>
      <c r="AA137" s="551"/>
      <c r="AB137" s="551"/>
      <c r="AC137" s="551"/>
      <c r="AD137" s="551"/>
      <c r="AE137" s="551"/>
      <c r="AF137" s="552"/>
      <c r="AG137" s="321" t="s">
        <v>226</v>
      </c>
      <c r="AH137" s="321"/>
      <c r="AI137" s="321"/>
      <c r="AJ137" s="321"/>
      <c r="AK137" s="321"/>
      <c r="AL137" s="321"/>
      <c r="AM137" s="522">
        <v>248</v>
      </c>
      <c r="AN137" s="523"/>
      <c r="AO137" s="523"/>
      <c r="AP137" s="523"/>
      <c r="AQ137" s="523"/>
      <c r="AR137" s="523"/>
      <c r="AS137" s="523"/>
      <c r="AT137" s="523"/>
      <c r="AU137" s="523"/>
      <c r="AV137" s="524"/>
      <c r="AW137" s="12"/>
      <c r="AX137" s="13"/>
    </row>
    <row r="138" spans="1:50" ht="19.899999999999999" customHeight="1" thickBot="1">
      <c r="A138" s="526" t="s">
        <v>227</v>
      </c>
      <c r="B138" s="430"/>
      <c r="C138" s="430"/>
      <c r="D138" s="430"/>
      <c r="E138" s="430"/>
      <c r="F138" s="430"/>
      <c r="G138" s="318">
        <v>289</v>
      </c>
      <c r="H138" s="319"/>
      <c r="I138" s="319"/>
      <c r="J138" s="319"/>
      <c r="K138" s="319"/>
      <c r="L138" s="319"/>
      <c r="M138" s="319"/>
      <c r="N138" s="319"/>
      <c r="O138" s="319"/>
      <c r="P138" s="320"/>
      <c r="Q138" s="430" t="s">
        <v>228</v>
      </c>
      <c r="R138" s="430"/>
      <c r="S138" s="430"/>
      <c r="T138" s="430"/>
      <c r="U138" s="430"/>
      <c r="V138" s="430"/>
      <c r="W138" s="318">
        <v>285</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71"/>
      <c r="Q147" s="71"/>
      <c r="R147" s="71"/>
      <c r="S147" s="71"/>
      <c r="T147" s="71"/>
      <c r="U147" s="71"/>
      <c r="V147" s="71"/>
      <c r="W147" s="71"/>
      <c r="X147" s="71"/>
      <c r="Y147" s="71"/>
      <c r="Z147" s="71"/>
      <c r="AA147" s="71"/>
      <c r="AB147" s="71"/>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71"/>
      <c r="Q148" s="71"/>
      <c r="R148" s="71"/>
      <c r="S148" s="71"/>
      <c r="T148" s="71"/>
      <c r="U148" s="71"/>
      <c r="V148" s="71"/>
      <c r="W148" s="71"/>
      <c r="X148" s="71"/>
      <c r="Y148" s="71"/>
      <c r="Z148" s="71"/>
      <c r="AA148" s="71"/>
      <c r="AB148" s="71"/>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0</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30" hidden="1" customHeight="1">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0</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30" hidden="1"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 hidden="1"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3" t="s">
        <v>24</v>
      </c>
      <c r="AV235" s="94"/>
      <c r="AW235" s="94"/>
      <c r="AX235" s="582"/>
    </row>
    <row r="236" spans="1:50" ht="31.5" customHeight="1">
      <c r="A236" s="575">
        <v>1</v>
      </c>
      <c r="B236" s="575">
        <v>1</v>
      </c>
      <c r="C236" s="577" t="s">
        <v>496</v>
      </c>
      <c r="D236" s="576"/>
      <c r="E236" s="576"/>
      <c r="F236" s="576"/>
      <c r="G236" s="576"/>
      <c r="H236" s="576"/>
      <c r="I236" s="576"/>
      <c r="J236" s="576"/>
      <c r="K236" s="576"/>
      <c r="L236" s="576"/>
      <c r="M236" s="577" t="s">
        <v>497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0.5</v>
      </c>
      <c r="AL236" s="579"/>
      <c r="AM236" s="579"/>
      <c r="AN236" s="579"/>
      <c r="AO236" s="579"/>
      <c r="AP236" s="580"/>
      <c r="AQ236" s="577" t="s">
        <v>514</v>
      </c>
      <c r="AR236" s="576"/>
      <c r="AS236" s="576"/>
      <c r="AT236" s="576"/>
      <c r="AU236" s="578" t="s">
        <v>482</v>
      </c>
      <c r="AV236" s="579"/>
      <c r="AW236" s="579"/>
      <c r="AX236" s="580"/>
    </row>
    <row r="237" spans="1:50" ht="24" hidden="1"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c r="A238" s="575">
        <v>3</v>
      </c>
      <c r="B238" s="575">
        <v>1</v>
      </c>
      <c r="C238" s="576"/>
      <c r="D238" s="576"/>
      <c r="E238" s="576"/>
      <c r="F238" s="576"/>
      <c r="G238" s="576"/>
      <c r="H238" s="576"/>
      <c r="I238" s="576"/>
      <c r="J238" s="576"/>
      <c r="K238" s="576"/>
      <c r="L238" s="576"/>
      <c r="M238" s="689"/>
      <c r="N238" s="690"/>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1"/>
      <c r="AK238" s="578"/>
      <c r="AL238" s="579"/>
      <c r="AM238" s="579"/>
      <c r="AN238" s="579"/>
      <c r="AO238" s="579"/>
      <c r="AP238" s="580"/>
      <c r="AQ238" s="577"/>
      <c r="AR238" s="576"/>
      <c r="AS238" s="576"/>
      <c r="AT238" s="576"/>
      <c r="AU238" s="578"/>
      <c r="AV238" s="579"/>
      <c r="AW238" s="579"/>
      <c r="AX238" s="580"/>
    </row>
    <row r="239" spans="1:50" ht="24" hidden="1"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5"/>
      <c r="B268" s="575"/>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414</v>
      </c>
      <c r="AL268" s="242"/>
      <c r="AM268" s="242"/>
      <c r="AN268" s="242"/>
      <c r="AO268" s="242"/>
      <c r="AP268" s="242"/>
      <c r="AQ268" s="242" t="s">
        <v>23</v>
      </c>
      <c r="AR268" s="242"/>
      <c r="AS268" s="242"/>
      <c r="AT268" s="242"/>
      <c r="AU268" s="93" t="s">
        <v>24</v>
      </c>
      <c r="AV268" s="94"/>
      <c r="AW268" s="94"/>
      <c r="AX268" s="582"/>
    </row>
    <row r="269" spans="1:50" ht="24" hidden="1" customHeight="1">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5"/>
      <c r="B301" s="575"/>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414</v>
      </c>
      <c r="AL301" s="242"/>
      <c r="AM301" s="242"/>
      <c r="AN301" s="242"/>
      <c r="AO301" s="242"/>
      <c r="AP301" s="242"/>
      <c r="AQ301" s="242" t="s">
        <v>23</v>
      </c>
      <c r="AR301" s="242"/>
      <c r="AS301" s="242"/>
      <c r="AT301" s="242"/>
      <c r="AU301" s="93" t="s">
        <v>24</v>
      </c>
      <c r="AV301" s="94"/>
      <c r="AW301" s="94"/>
      <c r="AX301" s="582"/>
    </row>
    <row r="302" spans="1:50" ht="24" hidden="1" customHeight="1">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5"/>
      <c r="B334" s="575"/>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414</v>
      </c>
      <c r="AL334" s="242"/>
      <c r="AM334" s="242"/>
      <c r="AN334" s="242"/>
      <c r="AO334" s="242"/>
      <c r="AP334" s="242"/>
      <c r="AQ334" s="242" t="s">
        <v>23</v>
      </c>
      <c r="AR334" s="242"/>
      <c r="AS334" s="242"/>
      <c r="AT334" s="242"/>
      <c r="AU334" s="93" t="s">
        <v>24</v>
      </c>
      <c r="AV334" s="94"/>
      <c r="AW334" s="94"/>
      <c r="AX334" s="582"/>
    </row>
    <row r="335" spans="1:50" ht="24" hidden="1" customHeight="1">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5"/>
      <c r="B367" s="575"/>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414</v>
      </c>
      <c r="AL367" s="242"/>
      <c r="AM367" s="242"/>
      <c r="AN367" s="242"/>
      <c r="AO367" s="242"/>
      <c r="AP367" s="242"/>
      <c r="AQ367" s="242" t="s">
        <v>23</v>
      </c>
      <c r="AR367" s="242"/>
      <c r="AS367" s="242"/>
      <c r="AT367" s="242"/>
      <c r="AU367" s="93" t="s">
        <v>24</v>
      </c>
      <c r="AV367" s="94"/>
      <c r="AW367" s="94"/>
      <c r="AX367" s="582"/>
    </row>
    <row r="368" spans="1:50" ht="24" hidden="1"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5"/>
      <c r="B400" s="575"/>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414</v>
      </c>
      <c r="AL400" s="242"/>
      <c r="AM400" s="242"/>
      <c r="AN400" s="242"/>
      <c r="AO400" s="242"/>
      <c r="AP400" s="242"/>
      <c r="AQ400" s="242" t="s">
        <v>23</v>
      </c>
      <c r="AR400" s="242"/>
      <c r="AS400" s="242"/>
      <c r="AT400" s="242"/>
      <c r="AU400" s="93" t="s">
        <v>24</v>
      </c>
      <c r="AV400" s="94"/>
      <c r="AW400" s="94"/>
      <c r="AX400" s="582"/>
    </row>
    <row r="401" spans="1:50" ht="24" hidden="1"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414</v>
      </c>
      <c r="AL433" s="242"/>
      <c r="AM433" s="242"/>
      <c r="AN433" s="242"/>
      <c r="AO433" s="242"/>
      <c r="AP433" s="242"/>
      <c r="AQ433" s="242" t="s">
        <v>23</v>
      </c>
      <c r="AR433" s="242"/>
      <c r="AS433" s="242"/>
      <c r="AT433" s="242"/>
      <c r="AU433" s="93" t="s">
        <v>24</v>
      </c>
      <c r="AV433" s="94"/>
      <c r="AW433" s="94"/>
      <c r="AX433" s="582"/>
    </row>
    <row r="434" spans="1:50" ht="24" hidden="1"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414</v>
      </c>
      <c r="AL466" s="242"/>
      <c r="AM466" s="242"/>
      <c r="AN466" s="242"/>
      <c r="AO466" s="242"/>
      <c r="AP466" s="242"/>
      <c r="AQ466" s="242" t="s">
        <v>23</v>
      </c>
      <c r="AR466" s="242"/>
      <c r="AS466" s="242"/>
      <c r="AT466" s="242"/>
      <c r="AU466" s="93" t="s">
        <v>24</v>
      </c>
      <c r="AV466" s="94"/>
      <c r="AW466" s="94"/>
      <c r="AX466" s="582"/>
    </row>
    <row r="467" spans="1:50" ht="24" hidden="1"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101:R103">
    <cfRule type="expression" dxfId="911" priority="225">
      <formula>IF(RIGHT(TEXT(R101,"0.#"),1)=".",FALSE,TRUE)</formula>
    </cfRule>
    <cfRule type="expression" dxfId="910" priority="226">
      <formula>IF(RIGHT(TEXT(R101,"0.#"),1)=".",TRUE,FALSE)</formula>
    </cfRule>
  </conditionalFormatting>
  <conditionalFormatting sqref="Y182:Y189 Y180">
    <cfRule type="expression" dxfId="909" priority="223">
      <formula>IF(RIGHT(TEXT(Y180,"0.#"),1)=".",FALSE,TRUE)</formula>
    </cfRule>
    <cfRule type="expression" dxfId="908" priority="224">
      <formula>IF(RIGHT(TEXT(Y180,"0.#"),1)=".",TRUE,FALSE)</formula>
    </cfRule>
  </conditionalFormatting>
  <conditionalFormatting sqref="AU181">
    <cfRule type="expression" dxfId="907" priority="221">
      <formula>IF(RIGHT(TEXT(AU181,"0.#"),1)=".",FALSE,TRUE)</formula>
    </cfRule>
    <cfRule type="expression" dxfId="906" priority="222">
      <formula>IF(RIGHT(TEXT(AU181,"0.#"),1)=".",TRUE,FALSE)</formula>
    </cfRule>
  </conditionalFormatting>
  <conditionalFormatting sqref="AU190">
    <cfRule type="expression" dxfId="905" priority="219">
      <formula>IF(RIGHT(TEXT(AU190,"0.#"),1)=".",FALSE,TRUE)</formula>
    </cfRule>
    <cfRule type="expression" dxfId="904" priority="220">
      <formula>IF(RIGHT(TEXT(AU190,"0.#"),1)=".",TRUE,FALSE)</formula>
    </cfRule>
  </conditionalFormatting>
  <conditionalFormatting sqref="AU182:AU189 AU180">
    <cfRule type="expression" dxfId="903" priority="217">
      <formula>IF(RIGHT(TEXT(AU180,"0.#"),1)=".",FALSE,TRUE)</formula>
    </cfRule>
    <cfRule type="expression" dxfId="902" priority="218">
      <formula>IF(RIGHT(TEXT(AU180,"0.#"),1)=".",TRUE,FALSE)</formula>
    </cfRule>
  </conditionalFormatting>
  <conditionalFormatting sqref="Y220 Y207 Y194">
    <cfRule type="expression" dxfId="901" priority="203">
      <formula>IF(RIGHT(TEXT(Y194,"0.#"),1)=".",FALSE,TRUE)</formula>
    </cfRule>
    <cfRule type="expression" dxfId="900" priority="204">
      <formula>IF(RIGHT(TEXT(Y194,"0.#"),1)=".",TRUE,FALSE)</formula>
    </cfRule>
  </conditionalFormatting>
  <conditionalFormatting sqref="Y229 Y216 Y203">
    <cfRule type="expression" dxfId="899" priority="201">
      <formula>IF(RIGHT(TEXT(Y203,"0.#"),1)=".",FALSE,TRUE)</formula>
    </cfRule>
    <cfRule type="expression" dxfId="898" priority="202">
      <formula>IF(RIGHT(TEXT(Y203,"0.#"),1)=".",TRUE,FALSE)</formula>
    </cfRule>
  </conditionalFormatting>
  <conditionalFormatting sqref="Y221:Y228 Y219 Y208:Y215 Y206 Y195:Y202 Y193">
    <cfRule type="expression" dxfId="897" priority="199">
      <formula>IF(RIGHT(TEXT(Y193,"0.#"),1)=".",FALSE,TRUE)</formula>
    </cfRule>
    <cfRule type="expression" dxfId="896" priority="200">
      <formula>IF(RIGHT(TEXT(Y193,"0.#"),1)=".",TRUE,FALSE)</formula>
    </cfRule>
  </conditionalFormatting>
  <conditionalFormatting sqref="AU220 AU207 AU194">
    <cfRule type="expression" dxfId="895" priority="197">
      <formula>IF(RIGHT(TEXT(AU194,"0.#"),1)=".",FALSE,TRUE)</formula>
    </cfRule>
    <cfRule type="expression" dxfId="894" priority="198">
      <formula>IF(RIGHT(TEXT(AU194,"0.#"),1)=".",TRUE,FALSE)</formula>
    </cfRule>
  </conditionalFormatting>
  <conditionalFormatting sqref="AU229 AU216 AU203">
    <cfRule type="expression" dxfId="893" priority="195">
      <formula>IF(RIGHT(TEXT(AU203,"0.#"),1)=".",FALSE,TRUE)</formula>
    </cfRule>
    <cfRule type="expression" dxfId="892" priority="196">
      <formula>IF(RIGHT(TEXT(AU203,"0.#"),1)=".",TRUE,FALSE)</formula>
    </cfRule>
  </conditionalFormatting>
  <conditionalFormatting sqref="AU221:AU228 AU219 AU208:AU215 AU206 AU195:AU202 AU193">
    <cfRule type="expression" dxfId="891" priority="193">
      <formula>IF(RIGHT(TEXT(AU193,"0.#"),1)=".",FALSE,TRUE)</formula>
    </cfRule>
    <cfRule type="expression" dxfId="890" priority="194">
      <formula>IF(RIGHT(TEXT(AU193,"0.#"),1)=".",TRUE,FALSE)</formula>
    </cfRule>
  </conditionalFormatting>
  <conditionalFormatting sqref="AE56:AI56">
    <cfRule type="expression" dxfId="889" priority="167">
      <formula>IF(AND(AE56&gt;=0, RIGHT(TEXT(AE56,"0.#"),1)&lt;&gt;"."),TRUE,FALSE)</formula>
    </cfRule>
    <cfRule type="expression" dxfId="888" priority="168">
      <formula>IF(AND(AE56&gt;=0, RIGHT(TEXT(AE56,"0.#"),1)="."),TRUE,FALSE)</formula>
    </cfRule>
    <cfRule type="expression" dxfId="887" priority="169">
      <formula>IF(AND(AE56&lt;0, RIGHT(TEXT(AE56,"0.#"),1)&lt;&gt;"."),TRUE,FALSE)</formula>
    </cfRule>
    <cfRule type="expression" dxfId="886" priority="170">
      <formula>IF(AND(AE56&lt;0, RIGHT(TEXT(AE56,"0.#"),1)="."),TRUE,FALSE)</formula>
    </cfRule>
  </conditionalFormatting>
  <conditionalFormatting sqref="AJ56:AS56">
    <cfRule type="expression" dxfId="885" priority="163">
      <formula>IF(AND(AJ56&gt;=0, RIGHT(TEXT(AJ56,"0.#"),1)&lt;&gt;"."),TRUE,FALSE)</formula>
    </cfRule>
    <cfRule type="expression" dxfId="884" priority="164">
      <formula>IF(AND(AJ56&gt;=0, RIGHT(TEXT(AJ56,"0.#"),1)="."),TRUE,FALSE)</formula>
    </cfRule>
    <cfRule type="expression" dxfId="883" priority="165">
      <formula>IF(AND(AJ56&lt;0, RIGHT(TEXT(AJ56,"0.#"),1)&lt;&gt;"."),TRUE,FALSE)</formula>
    </cfRule>
    <cfRule type="expression" dxfId="882" priority="166">
      <formula>IF(AND(AJ56&lt;0, RIGHT(TEXT(AJ56,"0.#"),1)="."),TRUE,FALSE)</formula>
    </cfRule>
  </conditionalFormatting>
  <conditionalFormatting sqref="AK237:AK265">
    <cfRule type="expression" dxfId="881" priority="151">
      <formula>IF(RIGHT(TEXT(AK237,"0.#"),1)=".",FALSE,TRUE)</formula>
    </cfRule>
    <cfRule type="expression" dxfId="880" priority="152">
      <formula>IF(RIGHT(TEXT(AK237,"0.#"),1)=".",TRUE,FALSE)</formula>
    </cfRule>
  </conditionalFormatting>
  <conditionalFormatting sqref="AU237:AX265">
    <cfRule type="expression" dxfId="879" priority="147">
      <formula>IF(AND(AU237&gt;=0, RIGHT(TEXT(AU237,"0.#"),1)&lt;&gt;"."),TRUE,FALSE)</formula>
    </cfRule>
    <cfRule type="expression" dxfId="878" priority="148">
      <formula>IF(AND(AU237&gt;=0, RIGHT(TEXT(AU237,"0.#"),1)="."),TRUE,FALSE)</formula>
    </cfRule>
    <cfRule type="expression" dxfId="877" priority="149">
      <formula>IF(AND(AU237&lt;0, RIGHT(TEXT(AU237,"0.#"),1)&lt;&gt;"."),TRUE,FALSE)</formula>
    </cfRule>
    <cfRule type="expression" dxfId="876" priority="150">
      <formula>IF(AND(AU237&lt;0, RIGHT(TEXT(AU237,"0.#"),1)="."),TRUE,FALSE)</formula>
    </cfRule>
  </conditionalFormatting>
  <conditionalFormatting sqref="AK269">
    <cfRule type="expression" dxfId="875" priority="145">
      <formula>IF(RIGHT(TEXT(AK269,"0.#"),1)=".",FALSE,TRUE)</formula>
    </cfRule>
    <cfRule type="expression" dxfId="874" priority="146">
      <formula>IF(RIGHT(TEXT(AK269,"0.#"),1)=".",TRUE,FALSE)</formula>
    </cfRule>
  </conditionalFormatting>
  <conditionalFormatting sqref="AU269:AX269">
    <cfRule type="expression" dxfId="873" priority="141">
      <formula>IF(AND(AU269&gt;=0, RIGHT(TEXT(AU269,"0.#"),1)&lt;&gt;"."),TRUE,FALSE)</formula>
    </cfRule>
    <cfRule type="expression" dxfId="872" priority="142">
      <formula>IF(AND(AU269&gt;=0, RIGHT(TEXT(AU269,"0.#"),1)="."),TRUE,FALSE)</formula>
    </cfRule>
    <cfRule type="expression" dxfId="871" priority="143">
      <formula>IF(AND(AU269&lt;0, RIGHT(TEXT(AU269,"0.#"),1)&lt;&gt;"."),TRUE,FALSE)</formula>
    </cfRule>
    <cfRule type="expression" dxfId="870" priority="144">
      <formula>IF(AND(AU269&lt;0, RIGHT(TEXT(AU269,"0.#"),1)="."),TRUE,FALSE)</formula>
    </cfRule>
  </conditionalFormatting>
  <conditionalFormatting sqref="AK270:AK298">
    <cfRule type="expression" dxfId="869" priority="139">
      <formula>IF(RIGHT(TEXT(AK270,"0.#"),1)=".",FALSE,TRUE)</formula>
    </cfRule>
    <cfRule type="expression" dxfId="868" priority="140">
      <formula>IF(RIGHT(TEXT(AK270,"0.#"),1)=".",TRUE,FALSE)</formula>
    </cfRule>
  </conditionalFormatting>
  <conditionalFormatting sqref="AU270:AX298">
    <cfRule type="expression" dxfId="867" priority="135">
      <formula>IF(AND(AU270&gt;=0, RIGHT(TEXT(AU270,"0.#"),1)&lt;&gt;"."),TRUE,FALSE)</formula>
    </cfRule>
    <cfRule type="expression" dxfId="866" priority="136">
      <formula>IF(AND(AU270&gt;=0, RIGHT(TEXT(AU270,"0.#"),1)="."),TRUE,FALSE)</formula>
    </cfRule>
    <cfRule type="expression" dxfId="865" priority="137">
      <formula>IF(AND(AU270&lt;0, RIGHT(TEXT(AU270,"0.#"),1)&lt;&gt;"."),TRUE,FALSE)</formula>
    </cfRule>
    <cfRule type="expression" dxfId="864" priority="138">
      <formula>IF(AND(AU270&lt;0, RIGHT(TEXT(AU270,"0.#"),1)="."),TRUE,FALSE)</formula>
    </cfRule>
  </conditionalFormatting>
  <conditionalFormatting sqref="AK302">
    <cfRule type="expression" dxfId="863" priority="133">
      <formula>IF(RIGHT(TEXT(AK302,"0.#"),1)=".",FALSE,TRUE)</formula>
    </cfRule>
    <cfRule type="expression" dxfId="862" priority="134">
      <formula>IF(RIGHT(TEXT(AK302,"0.#"),1)=".",TRUE,FALSE)</formula>
    </cfRule>
  </conditionalFormatting>
  <conditionalFormatting sqref="AU302:AX302">
    <cfRule type="expression" dxfId="861" priority="129">
      <formula>IF(AND(AU302&gt;=0, RIGHT(TEXT(AU302,"0.#"),1)&lt;&gt;"."),TRUE,FALSE)</formula>
    </cfRule>
    <cfRule type="expression" dxfId="860" priority="130">
      <formula>IF(AND(AU302&gt;=0, RIGHT(TEXT(AU302,"0.#"),1)="."),TRUE,FALSE)</formula>
    </cfRule>
    <cfRule type="expression" dxfId="859" priority="131">
      <formula>IF(AND(AU302&lt;0, RIGHT(TEXT(AU302,"0.#"),1)&lt;&gt;"."),TRUE,FALSE)</formula>
    </cfRule>
    <cfRule type="expression" dxfId="858" priority="132">
      <formula>IF(AND(AU302&lt;0, RIGHT(TEXT(AU302,"0.#"),1)="."),TRUE,FALSE)</formula>
    </cfRule>
  </conditionalFormatting>
  <conditionalFormatting sqref="AK303:AK331">
    <cfRule type="expression" dxfId="857" priority="127">
      <formula>IF(RIGHT(TEXT(AK303,"0.#"),1)=".",FALSE,TRUE)</formula>
    </cfRule>
    <cfRule type="expression" dxfId="856" priority="128">
      <formula>IF(RIGHT(TEXT(AK303,"0.#"),1)=".",TRUE,FALSE)</formula>
    </cfRule>
  </conditionalFormatting>
  <conditionalFormatting sqref="AU303:AX331">
    <cfRule type="expression" dxfId="855" priority="123">
      <formula>IF(AND(AU303&gt;=0, RIGHT(TEXT(AU303,"0.#"),1)&lt;&gt;"."),TRUE,FALSE)</formula>
    </cfRule>
    <cfRule type="expression" dxfId="854" priority="124">
      <formula>IF(AND(AU303&gt;=0, RIGHT(TEXT(AU303,"0.#"),1)="."),TRUE,FALSE)</formula>
    </cfRule>
    <cfRule type="expression" dxfId="853" priority="125">
      <formula>IF(AND(AU303&lt;0, RIGHT(TEXT(AU303,"0.#"),1)&lt;&gt;"."),TRUE,FALSE)</formula>
    </cfRule>
    <cfRule type="expression" dxfId="852" priority="126">
      <formula>IF(AND(AU303&lt;0, RIGHT(TEXT(AU303,"0.#"),1)="."),TRUE,FALSE)</formula>
    </cfRule>
  </conditionalFormatting>
  <conditionalFormatting sqref="AK335">
    <cfRule type="expression" dxfId="851" priority="121">
      <formula>IF(RIGHT(TEXT(AK335,"0.#"),1)=".",FALSE,TRUE)</formula>
    </cfRule>
    <cfRule type="expression" dxfId="850" priority="122">
      <formula>IF(RIGHT(TEXT(AK335,"0.#"),1)=".",TRUE,FALSE)</formula>
    </cfRule>
  </conditionalFormatting>
  <conditionalFormatting sqref="AU335:AX335">
    <cfRule type="expression" dxfId="849" priority="117">
      <formula>IF(AND(AU335&gt;=0, RIGHT(TEXT(AU335,"0.#"),1)&lt;&gt;"."),TRUE,FALSE)</formula>
    </cfRule>
    <cfRule type="expression" dxfId="848" priority="118">
      <formula>IF(AND(AU335&gt;=0, RIGHT(TEXT(AU335,"0.#"),1)="."),TRUE,FALSE)</formula>
    </cfRule>
    <cfRule type="expression" dxfId="847" priority="119">
      <formula>IF(AND(AU335&lt;0, RIGHT(TEXT(AU335,"0.#"),1)&lt;&gt;"."),TRUE,FALSE)</formula>
    </cfRule>
    <cfRule type="expression" dxfId="846" priority="120">
      <formula>IF(AND(AU335&lt;0, RIGHT(TEXT(AU335,"0.#"),1)="."),TRUE,FALSE)</formula>
    </cfRule>
  </conditionalFormatting>
  <conditionalFormatting sqref="AK336:AK364">
    <cfRule type="expression" dxfId="845" priority="115">
      <formula>IF(RIGHT(TEXT(AK336,"0.#"),1)=".",FALSE,TRUE)</formula>
    </cfRule>
    <cfRule type="expression" dxfId="844" priority="116">
      <formula>IF(RIGHT(TEXT(AK336,"0.#"),1)=".",TRUE,FALSE)</formula>
    </cfRule>
  </conditionalFormatting>
  <conditionalFormatting sqref="AU336:AX364">
    <cfRule type="expression" dxfId="843" priority="111">
      <formula>IF(AND(AU336&gt;=0, RIGHT(TEXT(AU336,"0.#"),1)&lt;&gt;"."),TRUE,FALSE)</formula>
    </cfRule>
    <cfRule type="expression" dxfId="842" priority="112">
      <formula>IF(AND(AU336&gt;=0, RIGHT(TEXT(AU336,"0.#"),1)="."),TRUE,FALSE)</formula>
    </cfRule>
    <cfRule type="expression" dxfId="841" priority="113">
      <formula>IF(AND(AU336&lt;0, RIGHT(TEXT(AU336,"0.#"),1)&lt;&gt;"."),TRUE,FALSE)</formula>
    </cfRule>
    <cfRule type="expression" dxfId="840" priority="114">
      <formula>IF(AND(AU336&lt;0, RIGHT(TEXT(AU336,"0.#"),1)="."),TRUE,FALSE)</formula>
    </cfRule>
  </conditionalFormatting>
  <conditionalFormatting sqref="AK368">
    <cfRule type="expression" dxfId="839" priority="109">
      <formula>IF(RIGHT(TEXT(AK368,"0.#"),1)=".",FALSE,TRUE)</formula>
    </cfRule>
    <cfRule type="expression" dxfId="838" priority="110">
      <formula>IF(RIGHT(TEXT(AK368,"0.#"),1)=".",TRUE,FALSE)</formula>
    </cfRule>
  </conditionalFormatting>
  <conditionalFormatting sqref="AU368:AX368">
    <cfRule type="expression" dxfId="837" priority="105">
      <formula>IF(AND(AU368&gt;=0, RIGHT(TEXT(AU368,"0.#"),1)&lt;&gt;"."),TRUE,FALSE)</formula>
    </cfRule>
    <cfRule type="expression" dxfId="836" priority="106">
      <formula>IF(AND(AU368&gt;=0, RIGHT(TEXT(AU368,"0.#"),1)="."),TRUE,FALSE)</formula>
    </cfRule>
    <cfRule type="expression" dxfId="835" priority="107">
      <formula>IF(AND(AU368&lt;0, RIGHT(TEXT(AU368,"0.#"),1)&lt;&gt;"."),TRUE,FALSE)</formula>
    </cfRule>
    <cfRule type="expression" dxfId="834" priority="108">
      <formula>IF(AND(AU368&lt;0, RIGHT(TEXT(AU368,"0.#"),1)="."),TRUE,FALSE)</formula>
    </cfRule>
  </conditionalFormatting>
  <conditionalFormatting sqref="AK369:AK397">
    <cfRule type="expression" dxfId="833" priority="103">
      <formula>IF(RIGHT(TEXT(AK369,"0.#"),1)=".",FALSE,TRUE)</formula>
    </cfRule>
    <cfRule type="expression" dxfId="832" priority="104">
      <formula>IF(RIGHT(TEXT(AK369,"0.#"),1)=".",TRUE,FALSE)</formula>
    </cfRule>
  </conditionalFormatting>
  <conditionalFormatting sqref="AU369:AX397">
    <cfRule type="expression" dxfId="831" priority="99">
      <formula>IF(AND(AU369&gt;=0, RIGHT(TEXT(AU369,"0.#"),1)&lt;&gt;"."),TRUE,FALSE)</formula>
    </cfRule>
    <cfRule type="expression" dxfId="830" priority="100">
      <formula>IF(AND(AU369&gt;=0, RIGHT(TEXT(AU369,"0.#"),1)="."),TRUE,FALSE)</formula>
    </cfRule>
    <cfRule type="expression" dxfId="829" priority="101">
      <formula>IF(AND(AU369&lt;0, RIGHT(TEXT(AU369,"0.#"),1)&lt;&gt;"."),TRUE,FALSE)</formula>
    </cfRule>
    <cfRule type="expression" dxfId="828" priority="102">
      <formula>IF(AND(AU369&lt;0, RIGHT(TEXT(AU369,"0.#"),1)="."),TRUE,FALSE)</formula>
    </cfRule>
  </conditionalFormatting>
  <conditionalFormatting sqref="AK401">
    <cfRule type="expression" dxfId="827" priority="97">
      <formula>IF(RIGHT(TEXT(AK401,"0.#"),1)=".",FALSE,TRUE)</formula>
    </cfRule>
    <cfRule type="expression" dxfId="826" priority="98">
      <formula>IF(RIGHT(TEXT(AK401,"0.#"),1)=".",TRUE,FALSE)</formula>
    </cfRule>
  </conditionalFormatting>
  <conditionalFormatting sqref="AU401:AX401">
    <cfRule type="expression" dxfId="825" priority="93">
      <formula>IF(AND(AU401&gt;=0, RIGHT(TEXT(AU401,"0.#"),1)&lt;&gt;"."),TRUE,FALSE)</formula>
    </cfRule>
    <cfRule type="expression" dxfId="824" priority="94">
      <formula>IF(AND(AU401&gt;=0, RIGHT(TEXT(AU401,"0.#"),1)="."),TRUE,FALSE)</formula>
    </cfRule>
    <cfRule type="expression" dxfId="823" priority="95">
      <formula>IF(AND(AU401&lt;0, RIGHT(TEXT(AU401,"0.#"),1)&lt;&gt;"."),TRUE,FALSE)</formula>
    </cfRule>
    <cfRule type="expression" dxfId="822" priority="96">
      <formula>IF(AND(AU401&lt;0, RIGHT(TEXT(AU401,"0.#"),1)="."),TRUE,FALSE)</formula>
    </cfRule>
  </conditionalFormatting>
  <conditionalFormatting sqref="AK402:AK430">
    <cfRule type="expression" dxfId="821" priority="91">
      <formula>IF(RIGHT(TEXT(AK402,"0.#"),1)=".",FALSE,TRUE)</formula>
    </cfRule>
    <cfRule type="expression" dxfId="820" priority="92">
      <formula>IF(RIGHT(TEXT(AK402,"0.#"),1)=".",TRUE,FALSE)</formula>
    </cfRule>
  </conditionalFormatting>
  <conditionalFormatting sqref="AU402:AX430">
    <cfRule type="expression" dxfId="819" priority="87">
      <formula>IF(AND(AU402&gt;=0, RIGHT(TEXT(AU402,"0.#"),1)&lt;&gt;"."),TRUE,FALSE)</formula>
    </cfRule>
    <cfRule type="expression" dxfId="818" priority="88">
      <formula>IF(AND(AU402&gt;=0, RIGHT(TEXT(AU402,"0.#"),1)="."),TRUE,FALSE)</formula>
    </cfRule>
    <cfRule type="expression" dxfId="817" priority="89">
      <formula>IF(AND(AU402&lt;0, RIGHT(TEXT(AU402,"0.#"),1)&lt;&gt;"."),TRUE,FALSE)</formula>
    </cfRule>
    <cfRule type="expression" dxfId="816" priority="90">
      <formula>IF(AND(AU402&lt;0, RIGHT(TEXT(AU402,"0.#"),1)="."),TRUE,FALSE)</formula>
    </cfRule>
  </conditionalFormatting>
  <conditionalFormatting sqref="AK434">
    <cfRule type="expression" dxfId="815" priority="85">
      <formula>IF(RIGHT(TEXT(AK434,"0.#"),1)=".",FALSE,TRUE)</formula>
    </cfRule>
    <cfRule type="expression" dxfId="814" priority="86">
      <formula>IF(RIGHT(TEXT(AK434,"0.#"),1)=".",TRUE,FALSE)</formula>
    </cfRule>
  </conditionalFormatting>
  <conditionalFormatting sqref="AU434:AX434">
    <cfRule type="expression" dxfId="813" priority="81">
      <formula>IF(AND(AU434&gt;=0, RIGHT(TEXT(AU434,"0.#"),1)&lt;&gt;"."),TRUE,FALSE)</formula>
    </cfRule>
    <cfRule type="expression" dxfId="812" priority="82">
      <formula>IF(AND(AU434&gt;=0, RIGHT(TEXT(AU434,"0.#"),1)="."),TRUE,FALSE)</formula>
    </cfRule>
    <cfRule type="expression" dxfId="811" priority="83">
      <formula>IF(AND(AU434&lt;0, RIGHT(TEXT(AU434,"0.#"),1)&lt;&gt;"."),TRUE,FALSE)</formula>
    </cfRule>
    <cfRule type="expression" dxfId="810" priority="84">
      <formula>IF(AND(AU434&lt;0, RIGHT(TEXT(AU434,"0.#"),1)="."),TRUE,FALSE)</formula>
    </cfRule>
  </conditionalFormatting>
  <conditionalFormatting sqref="AK435:AK463">
    <cfRule type="expression" dxfId="809" priority="79">
      <formula>IF(RIGHT(TEXT(AK435,"0.#"),1)=".",FALSE,TRUE)</formula>
    </cfRule>
    <cfRule type="expression" dxfId="808" priority="80">
      <formula>IF(RIGHT(TEXT(AK435,"0.#"),1)=".",TRUE,FALSE)</formula>
    </cfRule>
  </conditionalFormatting>
  <conditionalFormatting sqref="AU435:AX463">
    <cfRule type="expression" dxfId="807" priority="75">
      <formula>IF(AND(AU435&gt;=0, RIGHT(TEXT(AU435,"0.#"),1)&lt;&gt;"."),TRUE,FALSE)</formula>
    </cfRule>
    <cfRule type="expression" dxfId="806" priority="76">
      <formula>IF(AND(AU435&gt;=0, RIGHT(TEXT(AU435,"0.#"),1)="."),TRUE,FALSE)</formula>
    </cfRule>
    <cfRule type="expression" dxfId="805" priority="77">
      <formula>IF(AND(AU435&lt;0, RIGHT(TEXT(AU435,"0.#"),1)&lt;&gt;"."),TRUE,FALSE)</formula>
    </cfRule>
    <cfRule type="expression" dxfId="804" priority="78">
      <formula>IF(AND(AU435&lt;0, RIGHT(TEXT(AU435,"0.#"),1)="."),TRUE,FALSE)</formula>
    </cfRule>
  </conditionalFormatting>
  <conditionalFormatting sqref="AK467">
    <cfRule type="expression" dxfId="803" priority="73">
      <formula>IF(RIGHT(TEXT(AK467,"0.#"),1)=".",FALSE,TRUE)</formula>
    </cfRule>
    <cfRule type="expression" dxfId="802" priority="74">
      <formula>IF(RIGHT(TEXT(AK467,"0.#"),1)=".",TRUE,FALSE)</formula>
    </cfRule>
  </conditionalFormatting>
  <conditionalFormatting sqref="AU467:AX467">
    <cfRule type="expression" dxfId="801" priority="69">
      <formula>IF(AND(AU467&gt;=0, RIGHT(TEXT(AU467,"0.#"),1)&lt;&gt;"."),TRUE,FALSE)</formula>
    </cfRule>
    <cfRule type="expression" dxfId="800" priority="70">
      <formula>IF(AND(AU467&gt;=0, RIGHT(TEXT(AU467,"0.#"),1)="."),TRUE,FALSE)</formula>
    </cfRule>
    <cfRule type="expression" dxfId="799" priority="71">
      <formula>IF(AND(AU467&lt;0, RIGHT(TEXT(AU467,"0.#"),1)&lt;&gt;"."),TRUE,FALSE)</formula>
    </cfRule>
    <cfRule type="expression" dxfId="798" priority="72">
      <formula>IF(AND(AU467&lt;0, RIGHT(TEXT(AU467,"0.#"),1)="."),TRUE,FALSE)</formula>
    </cfRule>
  </conditionalFormatting>
  <conditionalFormatting sqref="AK468:AK496">
    <cfRule type="expression" dxfId="797" priority="67">
      <formula>IF(RIGHT(TEXT(AK468,"0.#"),1)=".",FALSE,TRUE)</formula>
    </cfRule>
    <cfRule type="expression" dxfId="796" priority="68">
      <formula>IF(RIGHT(TEXT(AK468,"0.#"),1)=".",TRUE,FALSE)</formula>
    </cfRule>
  </conditionalFormatting>
  <conditionalFormatting sqref="AU468:AX496">
    <cfRule type="expression" dxfId="795" priority="63">
      <formula>IF(AND(AU468&gt;=0, RIGHT(TEXT(AU468,"0.#"),1)&lt;&gt;"."),TRUE,FALSE)</formula>
    </cfRule>
    <cfRule type="expression" dxfId="794" priority="64">
      <formula>IF(AND(AU468&gt;=0, RIGHT(TEXT(AU468,"0.#"),1)="."),TRUE,FALSE)</formula>
    </cfRule>
    <cfRule type="expression" dxfId="793" priority="65">
      <formula>IF(AND(AU468&lt;0, RIGHT(TEXT(AU468,"0.#"),1)&lt;&gt;"."),TRUE,FALSE)</formula>
    </cfRule>
    <cfRule type="expression" dxfId="792" priority="66">
      <formula>IF(AND(AU468&lt;0, RIGHT(TEXT(AU468,"0.#"),1)="."),TRUE,FALSE)</formula>
    </cfRule>
  </conditionalFormatting>
  <conditionalFormatting sqref="AE24:AX24 AJ23:AS23">
    <cfRule type="expression" dxfId="791" priority="61">
      <formula>IF(RIGHT(TEXT(AE23,"0.#"),1)=".",FALSE,TRUE)</formula>
    </cfRule>
    <cfRule type="expression" dxfId="790" priority="62">
      <formula>IF(RIGHT(TEXT(AE23,"0.#"),1)=".",TRUE,FALSE)</formula>
    </cfRule>
  </conditionalFormatting>
  <conditionalFormatting sqref="AE25:AI25">
    <cfRule type="expression" dxfId="789" priority="53">
      <formula>IF(AND(AE25&gt;=0, RIGHT(TEXT(AE25,"0.#"),1)&lt;&gt;"."),TRUE,FALSE)</formula>
    </cfRule>
    <cfRule type="expression" dxfId="788" priority="54">
      <formula>IF(AND(AE25&gt;=0, RIGHT(TEXT(AE25,"0.#"),1)="."),TRUE,FALSE)</formula>
    </cfRule>
    <cfRule type="expression" dxfId="787" priority="55">
      <formula>IF(AND(AE25&lt;0, RIGHT(TEXT(AE25,"0.#"),1)&lt;&gt;"."),TRUE,FALSE)</formula>
    </cfRule>
    <cfRule type="expression" dxfId="786" priority="56">
      <formula>IF(AND(AE25&lt;0, RIGHT(TEXT(AE25,"0.#"),1)="."),TRUE,FALSE)</formula>
    </cfRule>
  </conditionalFormatting>
  <conditionalFormatting sqref="AJ25:AS25">
    <cfRule type="expression" dxfId="785" priority="49">
      <formula>IF(AND(AJ25&gt;=0, RIGHT(TEXT(AJ25,"0.#"),1)&lt;&gt;"."),TRUE,FALSE)</formula>
    </cfRule>
    <cfRule type="expression" dxfId="784" priority="50">
      <formula>IF(AND(AJ25&gt;=0, RIGHT(TEXT(AJ25,"0.#"),1)="."),TRUE,FALSE)</formula>
    </cfRule>
    <cfRule type="expression" dxfId="783" priority="51">
      <formula>IF(AND(AJ25&lt;0, RIGHT(TEXT(AJ25,"0.#"),1)&lt;&gt;"."),TRUE,FALSE)</formula>
    </cfRule>
    <cfRule type="expression" dxfId="782" priority="52">
      <formula>IF(AND(AJ25&lt;0, RIGHT(TEXT(AJ25,"0.#"),1)="."),TRUE,FALSE)</formula>
    </cfRule>
  </conditionalFormatting>
  <conditionalFormatting sqref="AU236:AX236">
    <cfRule type="expression" dxfId="781" priority="37">
      <formula>IF(AND(AU236&gt;=0, RIGHT(TEXT(AU236,"0.#"),1)&lt;&gt;"."),TRUE,FALSE)</formula>
    </cfRule>
    <cfRule type="expression" dxfId="780" priority="38">
      <formula>IF(AND(AU236&gt;=0, RIGHT(TEXT(AU236,"0.#"),1)="."),TRUE,FALSE)</formula>
    </cfRule>
    <cfRule type="expression" dxfId="779" priority="39">
      <formula>IF(AND(AU236&lt;0, RIGHT(TEXT(AU236,"0.#"),1)&lt;&gt;"."),TRUE,FALSE)</formula>
    </cfRule>
    <cfRule type="expression" dxfId="778" priority="40">
      <formula>IF(AND(AU236&lt;0, RIGHT(TEXT(AU236,"0.#"),1)="."),TRUE,FALSE)</formula>
    </cfRule>
  </conditionalFormatting>
  <conditionalFormatting sqref="AE43:AI43 AE38:AI38 AE33:AI33 AE28:AI28">
    <cfRule type="expression" dxfId="777" priority="35">
      <formula>IF(RIGHT(TEXT(AE28,"0.#"),1)=".",FALSE,TRUE)</formula>
    </cfRule>
    <cfRule type="expression" dxfId="776" priority="36">
      <formula>IF(RIGHT(TEXT(AE28,"0.#"),1)=".",TRUE,FALSE)</formula>
    </cfRule>
  </conditionalFormatting>
  <conditionalFormatting sqref="AE44:AX44 AJ43:AS43 AE39:AX39 AJ38:AS38 AE34:AX34 AJ33:AS33 AE29:AX29 AJ28:AS28">
    <cfRule type="expression" dxfId="775" priority="33">
      <formula>IF(RIGHT(TEXT(AE28,"0.#"),1)=".",FALSE,TRUE)</formula>
    </cfRule>
    <cfRule type="expression" dxfId="774" priority="34">
      <formula>IF(RIGHT(TEXT(AE28,"0.#"),1)=".",TRUE,FALSE)</formula>
    </cfRule>
  </conditionalFormatting>
  <conditionalFormatting sqref="AE45:AI45 AE40:AI40 AE35:AI35 AE30:AI30">
    <cfRule type="expression" dxfId="773" priority="29">
      <formula>IF(AND(AE30&gt;=0, RIGHT(TEXT(AE30,"0.#"),1)&lt;&gt;"."),TRUE,FALSE)</formula>
    </cfRule>
    <cfRule type="expression" dxfId="772" priority="30">
      <formula>IF(AND(AE30&gt;=0, RIGHT(TEXT(AE30,"0.#"),1)="."),TRUE,FALSE)</formula>
    </cfRule>
    <cfRule type="expression" dxfId="771" priority="31">
      <formula>IF(AND(AE30&lt;0, RIGHT(TEXT(AE30,"0.#"),1)&lt;&gt;"."),TRUE,FALSE)</formula>
    </cfRule>
    <cfRule type="expression" dxfId="770" priority="32">
      <formula>IF(AND(AE30&lt;0, RIGHT(TEXT(AE30,"0.#"),1)="."),TRUE,FALSE)</formula>
    </cfRule>
  </conditionalFormatting>
  <conditionalFormatting sqref="AJ45:AS45 AJ40:AS40 AJ35:AS35 AJ30:AS30">
    <cfRule type="expression" dxfId="769" priority="25">
      <formula>IF(AND(AJ30&gt;=0, RIGHT(TEXT(AJ30,"0.#"),1)&lt;&gt;"."),TRUE,FALSE)</formula>
    </cfRule>
    <cfRule type="expression" dxfId="768" priority="26">
      <formula>IF(AND(AJ30&gt;=0, RIGHT(TEXT(AJ30,"0.#"),1)="."),TRUE,FALSE)</formula>
    </cfRule>
    <cfRule type="expression" dxfId="767" priority="27">
      <formula>IF(AND(AJ30&lt;0, RIGHT(TEXT(AJ30,"0.#"),1)&lt;&gt;"."),TRUE,FALSE)</formula>
    </cfRule>
    <cfRule type="expression" dxfId="766" priority="28">
      <formula>IF(AND(AJ30&lt;0, RIGHT(TEXT(AJ30,"0.#"),1)="."),TRUE,FALSE)</formula>
    </cfRule>
  </conditionalFormatting>
  <conditionalFormatting sqref="AE64:AI64 AE59:AI59">
    <cfRule type="expression" dxfId="765" priority="23">
      <formula>IF(RIGHT(TEXT(AE59,"0.#"),1)=".",FALSE,TRUE)</formula>
    </cfRule>
    <cfRule type="expression" dxfId="764" priority="24">
      <formula>IF(RIGHT(TEXT(AE59,"0.#"),1)=".",TRUE,FALSE)</formula>
    </cfRule>
  </conditionalFormatting>
  <conditionalFormatting sqref="AE65:AX65 AJ64:AS64 AE60:AX60 AJ59:AS59">
    <cfRule type="expression" dxfId="763" priority="21">
      <formula>IF(RIGHT(TEXT(AE59,"0.#"),1)=".",FALSE,TRUE)</formula>
    </cfRule>
    <cfRule type="expression" dxfId="762" priority="22">
      <formula>IF(RIGHT(TEXT(AE59,"0.#"),1)=".",TRUE,FALSE)</formula>
    </cfRule>
  </conditionalFormatting>
  <conditionalFormatting sqref="AE66:AI66 AE61:AI61">
    <cfRule type="expression" dxfId="761" priority="17">
      <formula>IF(AND(AE61&gt;=0, RIGHT(TEXT(AE61,"0.#"),1)&lt;&gt;"."),TRUE,FALSE)</formula>
    </cfRule>
    <cfRule type="expression" dxfId="760" priority="18">
      <formula>IF(AND(AE61&gt;=0, RIGHT(TEXT(AE61,"0.#"),1)="."),TRUE,FALSE)</formula>
    </cfRule>
    <cfRule type="expression" dxfId="759" priority="19">
      <formula>IF(AND(AE61&lt;0, RIGHT(TEXT(AE61,"0.#"),1)&lt;&gt;"."),TRUE,FALSE)</formula>
    </cfRule>
    <cfRule type="expression" dxfId="758" priority="20">
      <formula>IF(AND(AE61&lt;0, RIGHT(TEXT(AE61,"0.#"),1)="."),TRUE,FALSE)</formula>
    </cfRule>
  </conditionalFormatting>
  <conditionalFormatting sqref="AJ66:AS66 AJ61:AS61">
    <cfRule type="expression" dxfId="757" priority="13">
      <formula>IF(AND(AJ61&gt;=0, RIGHT(TEXT(AJ61,"0.#"),1)&lt;&gt;"."),TRUE,FALSE)</formula>
    </cfRule>
    <cfRule type="expression" dxfId="756" priority="14">
      <formula>IF(AND(AJ61&gt;=0, RIGHT(TEXT(AJ61,"0.#"),1)="."),TRUE,FALSE)</formula>
    </cfRule>
    <cfRule type="expression" dxfId="755" priority="15">
      <formula>IF(AND(AJ61&lt;0, RIGHT(TEXT(AJ61,"0.#"),1)&lt;&gt;"."),TRUE,FALSE)</formula>
    </cfRule>
    <cfRule type="expression" dxfId="754" priority="16">
      <formula>IF(AND(AJ61&lt;0, RIGHT(TEXT(AJ61,"0.#"),1)="."),TRUE,FALSE)</formula>
    </cfRule>
  </conditionalFormatting>
  <conditionalFormatting sqref="AE81:AX81 AE78:AX78 AE75:AX75 AE72:AX72">
    <cfRule type="expression" dxfId="753" priority="11">
      <formula>IF(RIGHT(TEXT(AE72,"0.#"),1)=".",FALSE,TRUE)</formula>
    </cfRule>
    <cfRule type="expression" dxfId="752" priority="12">
      <formula>IF(RIGHT(TEXT(AE72,"0.#"),1)=".",TRUE,FALSE)</formula>
    </cfRule>
  </conditionalFormatting>
  <conditionalFormatting sqref="AE80:AS80 AE77:AS77 AE74:AS74 AE71:AS71">
    <cfRule type="expression" dxfId="751" priority="9">
      <formula>IF(RIGHT(TEXT(AE71,"0.#"),1)=".",FALSE,TRUE)</formula>
    </cfRule>
    <cfRule type="expression" dxfId="750" priority="10">
      <formula>IF(RIGHT(TEXT(AE71,"0.#"),1)=".",TRUE,FALSE)</formula>
    </cfRule>
  </conditionalFormatting>
  <conditionalFormatting sqref="AT84:AX84">
    <cfRule type="expression" dxfId="749" priority="5">
      <formula>IF(RIGHT(TEXT(AT84,"0.#"),1)=".",FALSE,TRUE)</formula>
    </cfRule>
    <cfRule type="expression" dxfId="748" priority="6">
      <formula>IF(RIGHT(TEXT(AT84,"0.#"),1)=".",TRUE,FALSE)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4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20" sqref="J2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 zoomScale="70" zoomScaleNormal="75" zoomScalePageLayoutView="70" workbookViewId="0">
      <selection activeCell="G22" sqref="G22:O2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v>32</v>
      </c>
      <c r="AV3" s="81"/>
      <c r="AW3" s="82" t="s">
        <v>466</v>
      </c>
      <c r="AX3" s="83"/>
    </row>
    <row r="4" spans="1:50" ht="22.5" customHeight="1">
      <c r="A4" s="140"/>
      <c r="B4" s="138"/>
      <c r="C4" s="138"/>
      <c r="D4" s="138"/>
      <c r="E4" s="138"/>
      <c r="F4" s="139"/>
      <c r="G4" s="84" t="s">
        <v>483</v>
      </c>
      <c r="H4" s="85"/>
      <c r="I4" s="85"/>
      <c r="J4" s="85"/>
      <c r="K4" s="85"/>
      <c r="L4" s="85"/>
      <c r="M4" s="85"/>
      <c r="N4" s="85"/>
      <c r="O4" s="86"/>
      <c r="P4" s="229" t="s">
        <v>484</v>
      </c>
      <c r="Q4" s="244"/>
      <c r="R4" s="244"/>
      <c r="S4" s="244"/>
      <c r="T4" s="244"/>
      <c r="U4" s="244"/>
      <c r="V4" s="244"/>
      <c r="W4" s="244"/>
      <c r="X4" s="245"/>
      <c r="Y4" s="238" t="s">
        <v>14</v>
      </c>
      <c r="Z4" s="239"/>
      <c r="AA4" s="240"/>
      <c r="AB4" s="177" t="s">
        <v>480</v>
      </c>
      <c r="AC4" s="178"/>
      <c r="AD4" s="178"/>
      <c r="AE4" s="98">
        <v>121</v>
      </c>
      <c r="AF4" s="99"/>
      <c r="AG4" s="99"/>
      <c r="AH4" s="99"/>
      <c r="AI4" s="100"/>
      <c r="AJ4" s="98">
        <v>121</v>
      </c>
      <c r="AK4" s="99"/>
      <c r="AL4" s="99"/>
      <c r="AM4" s="99"/>
      <c r="AN4" s="100"/>
      <c r="AO4" s="98">
        <v>121</v>
      </c>
      <c r="AP4" s="99"/>
      <c r="AQ4" s="99"/>
      <c r="AR4" s="99"/>
      <c r="AS4" s="100"/>
      <c r="AT4" s="205"/>
      <c r="AU4" s="205"/>
      <c r="AV4" s="205"/>
      <c r="AW4" s="205"/>
      <c r="AX4" s="206"/>
    </row>
    <row r="5" spans="1:50" ht="22.5" customHeight="1">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9" t="s">
        <v>480</v>
      </c>
      <c r="AC5" s="207"/>
      <c r="AD5" s="207"/>
      <c r="AE5" s="98" t="s">
        <v>482</v>
      </c>
      <c r="AF5" s="99"/>
      <c r="AG5" s="99"/>
      <c r="AH5" s="99"/>
      <c r="AI5" s="100"/>
      <c r="AJ5" s="98" t="s">
        <v>482</v>
      </c>
      <c r="AK5" s="99"/>
      <c r="AL5" s="99"/>
      <c r="AM5" s="99"/>
      <c r="AN5" s="100"/>
      <c r="AO5" s="98" t="s">
        <v>482</v>
      </c>
      <c r="AP5" s="99"/>
      <c r="AQ5" s="99"/>
      <c r="AR5" s="99"/>
      <c r="AS5" s="100"/>
      <c r="AT5" s="98" t="s">
        <v>482</v>
      </c>
      <c r="AU5" s="99"/>
      <c r="AV5" s="99"/>
      <c r="AW5" s="99"/>
      <c r="AX5" s="358"/>
    </row>
    <row r="6" spans="1:50" ht="22.5" customHeight="1">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98" t="s">
        <v>482</v>
      </c>
      <c r="AF6" s="99"/>
      <c r="AG6" s="99"/>
      <c r="AH6" s="99"/>
      <c r="AI6" s="100"/>
      <c r="AJ6" s="98" t="s">
        <v>481</v>
      </c>
      <c r="AK6" s="99"/>
      <c r="AL6" s="99"/>
      <c r="AM6" s="99"/>
      <c r="AN6" s="100"/>
      <c r="AO6" s="98" t="s">
        <v>481</v>
      </c>
      <c r="AP6" s="99"/>
      <c r="AQ6" s="99"/>
      <c r="AR6" s="99"/>
      <c r="AS6" s="100"/>
      <c r="AT6" s="202"/>
      <c r="AU6" s="203"/>
      <c r="AV6" s="203"/>
      <c r="AW6" s="203"/>
      <c r="AX6" s="204"/>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9"/>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9"/>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9"/>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9"/>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9"/>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9"/>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9"/>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9"/>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9"/>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5" t="s">
        <v>467</v>
      </c>
      <c r="AC51" s="696"/>
      <c r="AD51" s="696"/>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5" t="s">
        <v>34</v>
      </c>
      <c r="B2" s="716"/>
      <c r="C2" s="716"/>
      <c r="D2" s="716"/>
      <c r="E2" s="716"/>
      <c r="F2" s="717"/>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9"/>
      <c r="B3" s="710"/>
      <c r="C3" s="710"/>
      <c r="D3" s="710"/>
      <c r="E3" s="710"/>
      <c r="F3" s="711"/>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709"/>
      <c r="B4" s="710"/>
      <c r="C4" s="710"/>
      <c r="D4" s="710"/>
      <c r="E4" s="710"/>
      <c r="F4" s="711"/>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c r="A5" s="709"/>
      <c r="B5" s="710"/>
      <c r="C5" s="710"/>
      <c r="D5" s="710"/>
      <c r="E5" s="710"/>
      <c r="F5" s="71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c r="A6" s="709"/>
      <c r="B6" s="710"/>
      <c r="C6" s="710"/>
      <c r="D6" s="710"/>
      <c r="E6" s="710"/>
      <c r="F6" s="71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c r="A7" s="709"/>
      <c r="B7" s="710"/>
      <c r="C7" s="710"/>
      <c r="D7" s="710"/>
      <c r="E7" s="710"/>
      <c r="F7" s="71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c r="A8" s="709"/>
      <c r="B8" s="710"/>
      <c r="C8" s="710"/>
      <c r="D8" s="710"/>
      <c r="E8" s="710"/>
      <c r="F8" s="71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c r="A9" s="709"/>
      <c r="B9" s="710"/>
      <c r="C9" s="710"/>
      <c r="D9" s="710"/>
      <c r="E9" s="710"/>
      <c r="F9" s="71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c r="A10" s="709"/>
      <c r="B10" s="710"/>
      <c r="C10" s="710"/>
      <c r="D10" s="710"/>
      <c r="E10" s="710"/>
      <c r="F10" s="71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c r="A11" s="709"/>
      <c r="B11" s="710"/>
      <c r="C11" s="710"/>
      <c r="D11" s="710"/>
      <c r="E11" s="710"/>
      <c r="F11" s="71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c r="A12" s="709"/>
      <c r="B12" s="710"/>
      <c r="C12" s="710"/>
      <c r="D12" s="710"/>
      <c r="E12" s="710"/>
      <c r="F12" s="71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c r="A13" s="709"/>
      <c r="B13" s="710"/>
      <c r="C13" s="710"/>
      <c r="D13" s="710"/>
      <c r="E13" s="710"/>
      <c r="F13" s="71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c r="A14" s="709"/>
      <c r="B14" s="710"/>
      <c r="C14" s="710"/>
      <c r="D14" s="710"/>
      <c r="E14" s="710"/>
      <c r="F14" s="711"/>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c r="A15" s="709"/>
      <c r="B15" s="710"/>
      <c r="C15" s="710"/>
      <c r="D15" s="710"/>
      <c r="E15" s="710"/>
      <c r="F15" s="711"/>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9"/>
      <c r="B16" s="710"/>
      <c r="C16" s="710"/>
      <c r="D16" s="710"/>
      <c r="E16" s="710"/>
      <c r="F16" s="711"/>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709"/>
      <c r="B17" s="710"/>
      <c r="C17" s="710"/>
      <c r="D17" s="710"/>
      <c r="E17" s="710"/>
      <c r="F17" s="711"/>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c r="A18" s="709"/>
      <c r="B18" s="710"/>
      <c r="C18" s="710"/>
      <c r="D18" s="710"/>
      <c r="E18" s="710"/>
      <c r="F18" s="71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c r="A19" s="709"/>
      <c r="B19" s="710"/>
      <c r="C19" s="710"/>
      <c r="D19" s="710"/>
      <c r="E19" s="710"/>
      <c r="F19" s="71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c r="A20" s="709"/>
      <c r="B20" s="710"/>
      <c r="C20" s="710"/>
      <c r="D20" s="710"/>
      <c r="E20" s="710"/>
      <c r="F20" s="71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c r="A21" s="709"/>
      <c r="B21" s="710"/>
      <c r="C21" s="710"/>
      <c r="D21" s="710"/>
      <c r="E21" s="710"/>
      <c r="F21" s="71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c r="A22" s="709"/>
      <c r="B22" s="710"/>
      <c r="C22" s="710"/>
      <c r="D22" s="710"/>
      <c r="E22" s="710"/>
      <c r="F22" s="71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c r="A23" s="709"/>
      <c r="B23" s="710"/>
      <c r="C23" s="710"/>
      <c r="D23" s="710"/>
      <c r="E23" s="710"/>
      <c r="F23" s="71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c r="A24" s="709"/>
      <c r="B24" s="710"/>
      <c r="C24" s="710"/>
      <c r="D24" s="710"/>
      <c r="E24" s="710"/>
      <c r="F24" s="71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c r="A25" s="709"/>
      <c r="B25" s="710"/>
      <c r="C25" s="710"/>
      <c r="D25" s="710"/>
      <c r="E25" s="710"/>
      <c r="F25" s="71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c r="A26" s="709"/>
      <c r="B26" s="710"/>
      <c r="C26" s="710"/>
      <c r="D26" s="710"/>
      <c r="E26" s="710"/>
      <c r="F26" s="71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c r="A27" s="709"/>
      <c r="B27" s="710"/>
      <c r="C27" s="710"/>
      <c r="D27" s="710"/>
      <c r="E27" s="710"/>
      <c r="F27" s="711"/>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c r="A28" s="709"/>
      <c r="B28" s="710"/>
      <c r="C28" s="710"/>
      <c r="D28" s="710"/>
      <c r="E28" s="710"/>
      <c r="F28" s="711"/>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9"/>
      <c r="B29" s="710"/>
      <c r="C29" s="710"/>
      <c r="D29" s="710"/>
      <c r="E29" s="710"/>
      <c r="F29" s="711"/>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709"/>
      <c r="B30" s="710"/>
      <c r="C30" s="710"/>
      <c r="D30" s="710"/>
      <c r="E30" s="710"/>
      <c r="F30" s="711"/>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c r="A31" s="709"/>
      <c r="B31" s="710"/>
      <c r="C31" s="710"/>
      <c r="D31" s="710"/>
      <c r="E31" s="710"/>
      <c r="F31" s="71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c r="A32" s="709"/>
      <c r="B32" s="710"/>
      <c r="C32" s="710"/>
      <c r="D32" s="710"/>
      <c r="E32" s="710"/>
      <c r="F32" s="71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c r="A33" s="709"/>
      <c r="B33" s="710"/>
      <c r="C33" s="710"/>
      <c r="D33" s="710"/>
      <c r="E33" s="710"/>
      <c r="F33" s="71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c r="A34" s="709"/>
      <c r="B34" s="710"/>
      <c r="C34" s="710"/>
      <c r="D34" s="710"/>
      <c r="E34" s="710"/>
      <c r="F34" s="71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c r="A35" s="709"/>
      <c r="B35" s="710"/>
      <c r="C35" s="710"/>
      <c r="D35" s="710"/>
      <c r="E35" s="710"/>
      <c r="F35" s="71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c r="A36" s="709"/>
      <c r="B36" s="710"/>
      <c r="C36" s="710"/>
      <c r="D36" s="710"/>
      <c r="E36" s="710"/>
      <c r="F36" s="71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c r="A37" s="709"/>
      <c r="B37" s="710"/>
      <c r="C37" s="710"/>
      <c r="D37" s="710"/>
      <c r="E37" s="710"/>
      <c r="F37" s="71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c r="A38" s="709"/>
      <c r="B38" s="710"/>
      <c r="C38" s="710"/>
      <c r="D38" s="710"/>
      <c r="E38" s="710"/>
      <c r="F38" s="71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c r="A39" s="709"/>
      <c r="B39" s="710"/>
      <c r="C39" s="710"/>
      <c r="D39" s="710"/>
      <c r="E39" s="710"/>
      <c r="F39" s="71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c r="A40" s="709"/>
      <c r="B40" s="710"/>
      <c r="C40" s="710"/>
      <c r="D40" s="710"/>
      <c r="E40" s="710"/>
      <c r="F40" s="711"/>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c r="A41" s="709"/>
      <c r="B41" s="710"/>
      <c r="C41" s="710"/>
      <c r="D41" s="710"/>
      <c r="E41" s="710"/>
      <c r="F41" s="711"/>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9"/>
      <c r="B42" s="710"/>
      <c r="C42" s="710"/>
      <c r="D42" s="710"/>
      <c r="E42" s="710"/>
      <c r="F42" s="711"/>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709"/>
      <c r="B43" s="710"/>
      <c r="C43" s="710"/>
      <c r="D43" s="710"/>
      <c r="E43" s="710"/>
      <c r="F43" s="711"/>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c r="A44" s="709"/>
      <c r="B44" s="710"/>
      <c r="C44" s="710"/>
      <c r="D44" s="710"/>
      <c r="E44" s="710"/>
      <c r="F44" s="71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c r="A45" s="709"/>
      <c r="B45" s="710"/>
      <c r="C45" s="710"/>
      <c r="D45" s="710"/>
      <c r="E45" s="710"/>
      <c r="F45" s="71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c r="A46" s="709"/>
      <c r="B46" s="710"/>
      <c r="C46" s="710"/>
      <c r="D46" s="710"/>
      <c r="E46" s="710"/>
      <c r="F46" s="71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c r="A47" s="709"/>
      <c r="B47" s="710"/>
      <c r="C47" s="710"/>
      <c r="D47" s="710"/>
      <c r="E47" s="710"/>
      <c r="F47" s="71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c r="A48" s="709"/>
      <c r="B48" s="710"/>
      <c r="C48" s="710"/>
      <c r="D48" s="710"/>
      <c r="E48" s="710"/>
      <c r="F48" s="71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c r="A49" s="709"/>
      <c r="B49" s="710"/>
      <c r="C49" s="710"/>
      <c r="D49" s="710"/>
      <c r="E49" s="710"/>
      <c r="F49" s="71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c r="A50" s="709"/>
      <c r="B50" s="710"/>
      <c r="C50" s="710"/>
      <c r="D50" s="710"/>
      <c r="E50" s="710"/>
      <c r="F50" s="71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c r="A51" s="709"/>
      <c r="B51" s="710"/>
      <c r="C51" s="710"/>
      <c r="D51" s="710"/>
      <c r="E51" s="710"/>
      <c r="F51" s="71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c r="A52" s="709"/>
      <c r="B52" s="710"/>
      <c r="C52" s="710"/>
      <c r="D52" s="710"/>
      <c r="E52" s="710"/>
      <c r="F52" s="71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row r="55" spans="1:50" ht="30" customHeight="1">
      <c r="A55" s="715" t="s">
        <v>34</v>
      </c>
      <c r="B55" s="716"/>
      <c r="C55" s="716"/>
      <c r="D55" s="716"/>
      <c r="E55" s="716"/>
      <c r="F55" s="717"/>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9"/>
      <c r="B56" s="710"/>
      <c r="C56" s="710"/>
      <c r="D56" s="710"/>
      <c r="E56" s="710"/>
      <c r="F56" s="711"/>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c r="A57" s="709"/>
      <c r="B57" s="710"/>
      <c r="C57" s="710"/>
      <c r="D57" s="710"/>
      <c r="E57" s="710"/>
      <c r="F57" s="711"/>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c r="A58" s="709"/>
      <c r="B58" s="710"/>
      <c r="C58" s="710"/>
      <c r="D58" s="710"/>
      <c r="E58" s="710"/>
      <c r="F58" s="71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c r="A59" s="709"/>
      <c r="B59" s="710"/>
      <c r="C59" s="710"/>
      <c r="D59" s="710"/>
      <c r="E59" s="710"/>
      <c r="F59" s="71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c r="A60" s="709"/>
      <c r="B60" s="710"/>
      <c r="C60" s="710"/>
      <c r="D60" s="710"/>
      <c r="E60" s="710"/>
      <c r="F60" s="71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c r="A61" s="709"/>
      <c r="B61" s="710"/>
      <c r="C61" s="710"/>
      <c r="D61" s="710"/>
      <c r="E61" s="710"/>
      <c r="F61" s="71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c r="A62" s="709"/>
      <c r="B62" s="710"/>
      <c r="C62" s="710"/>
      <c r="D62" s="710"/>
      <c r="E62" s="710"/>
      <c r="F62" s="71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c r="A63" s="709"/>
      <c r="B63" s="710"/>
      <c r="C63" s="710"/>
      <c r="D63" s="710"/>
      <c r="E63" s="710"/>
      <c r="F63" s="71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c r="A64" s="709"/>
      <c r="B64" s="710"/>
      <c r="C64" s="710"/>
      <c r="D64" s="710"/>
      <c r="E64" s="710"/>
      <c r="F64" s="71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c r="A65" s="709"/>
      <c r="B65" s="710"/>
      <c r="C65" s="710"/>
      <c r="D65" s="710"/>
      <c r="E65" s="710"/>
      <c r="F65" s="71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c r="A66" s="709"/>
      <c r="B66" s="710"/>
      <c r="C66" s="710"/>
      <c r="D66" s="710"/>
      <c r="E66" s="710"/>
      <c r="F66" s="71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c r="A67" s="709"/>
      <c r="B67" s="710"/>
      <c r="C67" s="710"/>
      <c r="D67" s="710"/>
      <c r="E67" s="710"/>
      <c r="F67" s="711"/>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c r="A68" s="709"/>
      <c r="B68" s="710"/>
      <c r="C68" s="710"/>
      <c r="D68" s="710"/>
      <c r="E68" s="710"/>
      <c r="F68" s="711"/>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9"/>
      <c r="B69" s="710"/>
      <c r="C69" s="710"/>
      <c r="D69" s="710"/>
      <c r="E69" s="710"/>
      <c r="F69" s="711"/>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c r="A70" s="709"/>
      <c r="B70" s="710"/>
      <c r="C70" s="710"/>
      <c r="D70" s="710"/>
      <c r="E70" s="710"/>
      <c r="F70" s="711"/>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c r="A71" s="709"/>
      <c r="B71" s="710"/>
      <c r="C71" s="710"/>
      <c r="D71" s="710"/>
      <c r="E71" s="710"/>
      <c r="F71" s="71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c r="A72" s="709"/>
      <c r="B72" s="710"/>
      <c r="C72" s="710"/>
      <c r="D72" s="710"/>
      <c r="E72" s="710"/>
      <c r="F72" s="71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c r="A73" s="709"/>
      <c r="B73" s="710"/>
      <c r="C73" s="710"/>
      <c r="D73" s="710"/>
      <c r="E73" s="710"/>
      <c r="F73" s="71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c r="A74" s="709"/>
      <c r="B74" s="710"/>
      <c r="C74" s="710"/>
      <c r="D74" s="710"/>
      <c r="E74" s="710"/>
      <c r="F74" s="71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c r="A75" s="709"/>
      <c r="B75" s="710"/>
      <c r="C75" s="710"/>
      <c r="D75" s="710"/>
      <c r="E75" s="710"/>
      <c r="F75" s="71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c r="A76" s="709"/>
      <c r="B76" s="710"/>
      <c r="C76" s="710"/>
      <c r="D76" s="710"/>
      <c r="E76" s="710"/>
      <c r="F76" s="71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c r="A77" s="709"/>
      <c r="B77" s="710"/>
      <c r="C77" s="710"/>
      <c r="D77" s="710"/>
      <c r="E77" s="710"/>
      <c r="F77" s="71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c r="A78" s="709"/>
      <c r="B78" s="710"/>
      <c r="C78" s="710"/>
      <c r="D78" s="710"/>
      <c r="E78" s="710"/>
      <c r="F78" s="71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c r="A79" s="709"/>
      <c r="B79" s="710"/>
      <c r="C79" s="710"/>
      <c r="D79" s="710"/>
      <c r="E79" s="710"/>
      <c r="F79" s="71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c r="A80" s="709"/>
      <c r="B80" s="710"/>
      <c r="C80" s="710"/>
      <c r="D80" s="710"/>
      <c r="E80" s="710"/>
      <c r="F80" s="711"/>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c r="A81" s="709"/>
      <c r="B81" s="710"/>
      <c r="C81" s="710"/>
      <c r="D81" s="710"/>
      <c r="E81" s="710"/>
      <c r="F81" s="711"/>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9"/>
      <c r="B82" s="710"/>
      <c r="C82" s="710"/>
      <c r="D82" s="710"/>
      <c r="E82" s="710"/>
      <c r="F82" s="711"/>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c r="A83" s="709"/>
      <c r="B83" s="710"/>
      <c r="C83" s="710"/>
      <c r="D83" s="710"/>
      <c r="E83" s="710"/>
      <c r="F83" s="711"/>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c r="A84" s="709"/>
      <c r="B84" s="710"/>
      <c r="C84" s="710"/>
      <c r="D84" s="710"/>
      <c r="E84" s="710"/>
      <c r="F84" s="71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c r="A85" s="709"/>
      <c r="B85" s="710"/>
      <c r="C85" s="710"/>
      <c r="D85" s="710"/>
      <c r="E85" s="710"/>
      <c r="F85" s="71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c r="A86" s="709"/>
      <c r="B86" s="710"/>
      <c r="C86" s="710"/>
      <c r="D86" s="710"/>
      <c r="E86" s="710"/>
      <c r="F86" s="71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c r="A87" s="709"/>
      <c r="B87" s="710"/>
      <c r="C87" s="710"/>
      <c r="D87" s="710"/>
      <c r="E87" s="710"/>
      <c r="F87" s="71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c r="A88" s="709"/>
      <c r="B88" s="710"/>
      <c r="C88" s="710"/>
      <c r="D88" s="710"/>
      <c r="E88" s="710"/>
      <c r="F88" s="71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c r="A89" s="709"/>
      <c r="B89" s="710"/>
      <c r="C89" s="710"/>
      <c r="D89" s="710"/>
      <c r="E89" s="710"/>
      <c r="F89" s="71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c r="A90" s="709"/>
      <c r="B90" s="710"/>
      <c r="C90" s="710"/>
      <c r="D90" s="710"/>
      <c r="E90" s="710"/>
      <c r="F90" s="71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c r="A91" s="709"/>
      <c r="B91" s="710"/>
      <c r="C91" s="710"/>
      <c r="D91" s="710"/>
      <c r="E91" s="710"/>
      <c r="F91" s="71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c r="A92" s="709"/>
      <c r="B92" s="710"/>
      <c r="C92" s="710"/>
      <c r="D92" s="710"/>
      <c r="E92" s="710"/>
      <c r="F92" s="71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c r="A93" s="709"/>
      <c r="B93" s="710"/>
      <c r="C93" s="710"/>
      <c r="D93" s="710"/>
      <c r="E93" s="710"/>
      <c r="F93" s="711"/>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c r="A94" s="709"/>
      <c r="B94" s="710"/>
      <c r="C94" s="710"/>
      <c r="D94" s="710"/>
      <c r="E94" s="710"/>
      <c r="F94" s="711"/>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9"/>
      <c r="B95" s="710"/>
      <c r="C95" s="710"/>
      <c r="D95" s="710"/>
      <c r="E95" s="710"/>
      <c r="F95" s="711"/>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c r="A96" s="709"/>
      <c r="B96" s="710"/>
      <c r="C96" s="710"/>
      <c r="D96" s="710"/>
      <c r="E96" s="710"/>
      <c r="F96" s="711"/>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c r="A97" s="709"/>
      <c r="B97" s="710"/>
      <c r="C97" s="710"/>
      <c r="D97" s="710"/>
      <c r="E97" s="710"/>
      <c r="F97" s="71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c r="A98" s="709"/>
      <c r="B98" s="710"/>
      <c r="C98" s="710"/>
      <c r="D98" s="710"/>
      <c r="E98" s="710"/>
      <c r="F98" s="71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c r="A99" s="709"/>
      <c r="B99" s="710"/>
      <c r="C99" s="710"/>
      <c r="D99" s="710"/>
      <c r="E99" s="710"/>
      <c r="F99" s="71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c r="A100" s="709"/>
      <c r="B100" s="710"/>
      <c r="C100" s="710"/>
      <c r="D100" s="710"/>
      <c r="E100" s="710"/>
      <c r="F100" s="71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c r="A101" s="709"/>
      <c r="B101" s="710"/>
      <c r="C101" s="710"/>
      <c r="D101" s="710"/>
      <c r="E101" s="710"/>
      <c r="F101" s="71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c r="A102" s="709"/>
      <c r="B102" s="710"/>
      <c r="C102" s="710"/>
      <c r="D102" s="710"/>
      <c r="E102" s="710"/>
      <c r="F102" s="71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c r="A103" s="709"/>
      <c r="B103" s="710"/>
      <c r="C103" s="710"/>
      <c r="D103" s="710"/>
      <c r="E103" s="710"/>
      <c r="F103" s="71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c r="A104" s="709"/>
      <c r="B104" s="710"/>
      <c r="C104" s="710"/>
      <c r="D104" s="710"/>
      <c r="E104" s="710"/>
      <c r="F104" s="71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c r="A105" s="709"/>
      <c r="B105" s="710"/>
      <c r="C105" s="710"/>
      <c r="D105" s="710"/>
      <c r="E105" s="710"/>
      <c r="F105" s="71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row r="108" spans="1:50" ht="30" customHeight="1">
      <c r="A108" s="715" t="s">
        <v>34</v>
      </c>
      <c r="B108" s="716"/>
      <c r="C108" s="716"/>
      <c r="D108" s="716"/>
      <c r="E108" s="716"/>
      <c r="F108" s="717"/>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9"/>
      <c r="B109" s="710"/>
      <c r="C109" s="710"/>
      <c r="D109" s="710"/>
      <c r="E109" s="710"/>
      <c r="F109" s="711"/>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c r="A110" s="709"/>
      <c r="B110" s="710"/>
      <c r="C110" s="710"/>
      <c r="D110" s="710"/>
      <c r="E110" s="710"/>
      <c r="F110" s="711"/>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c r="A111" s="709"/>
      <c r="B111" s="710"/>
      <c r="C111" s="710"/>
      <c r="D111" s="710"/>
      <c r="E111" s="710"/>
      <c r="F111" s="71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c r="A112" s="709"/>
      <c r="B112" s="710"/>
      <c r="C112" s="710"/>
      <c r="D112" s="710"/>
      <c r="E112" s="710"/>
      <c r="F112" s="71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c r="A113" s="709"/>
      <c r="B113" s="710"/>
      <c r="C113" s="710"/>
      <c r="D113" s="710"/>
      <c r="E113" s="710"/>
      <c r="F113" s="71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c r="A114" s="709"/>
      <c r="B114" s="710"/>
      <c r="C114" s="710"/>
      <c r="D114" s="710"/>
      <c r="E114" s="710"/>
      <c r="F114" s="71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c r="A115" s="709"/>
      <c r="B115" s="710"/>
      <c r="C115" s="710"/>
      <c r="D115" s="710"/>
      <c r="E115" s="710"/>
      <c r="F115" s="71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c r="A116" s="709"/>
      <c r="B116" s="710"/>
      <c r="C116" s="710"/>
      <c r="D116" s="710"/>
      <c r="E116" s="710"/>
      <c r="F116" s="71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c r="A117" s="709"/>
      <c r="B117" s="710"/>
      <c r="C117" s="710"/>
      <c r="D117" s="710"/>
      <c r="E117" s="710"/>
      <c r="F117" s="71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c r="A118" s="709"/>
      <c r="B118" s="710"/>
      <c r="C118" s="710"/>
      <c r="D118" s="710"/>
      <c r="E118" s="710"/>
      <c r="F118" s="71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c r="A119" s="709"/>
      <c r="B119" s="710"/>
      <c r="C119" s="710"/>
      <c r="D119" s="710"/>
      <c r="E119" s="710"/>
      <c r="F119" s="71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c r="A120" s="709"/>
      <c r="B120" s="710"/>
      <c r="C120" s="710"/>
      <c r="D120" s="710"/>
      <c r="E120" s="710"/>
      <c r="F120" s="711"/>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c r="A121" s="709"/>
      <c r="B121" s="710"/>
      <c r="C121" s="710"/>
      <c r="D121" s="710"/>
      <c r="E121" s="710"/>
      <c r="F121" s="711"/>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9"/>
      <c r="B122" s="710"/>
      <c r="C122" s="710"/>
      <c r="D122" s="710"/>
      <c r="E122" s="710"/>
      <c r="F122" s="711"/>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c r="A123" s="709"/>
      <c r="B123" s="710"/>
      <c r="C123" s="710"/>
      <c r="D123" s="710"/>
      <c r="E123" s="710"/>
      <c r="F123" s="711"/>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c r="A124" s="709"/>
      <c r="B124" s="710"/>
      <c r="C124" s="710"/>
      <c r="D124" s="710"/>
      <c r="E124" s="710"/>
      <c r="F124" s="71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c r="A125" s="709"/>
      <c r="B125" s="710"/>
      <c r="C125" s="710"/>
      <c r="D125" s="710"/>
      <c r="E125" s="710"/>
      <c r="F125" s="71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c r="A126" s="709"/>
      <c r="B126" s="710"/>
      <c r="C126" s="710"/>
      <c r="D126" s="710"/>
      <c r="E126" s="710"/>
      <c r="F126" s="71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c r="A127" s="709"/>
      <c r="B127" s="710"/>
      <c r="C127" s="710"/>
      <c r="D127" s="710"/>
      <c r="E127" s="710"/>
      <c r="F127" s="71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c r="A128" s="709"/>
      <c r="B128" s="710"/>
      <c r="C128" s="710"/>
      <c r="D128" s="710"/>
      <c r="E128" s="710"/>
      <c r="F128" s="71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c r="A129" s="709"/>
      <c r="B129" s="710"/>
      <c r="C129" s="710"/>
      <c r="D129" s="710"/>
      <c r="E129" s="710"/>
      <c r="F129" s="71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c r="A130" s="709"/>
      <c r="B130" s="710"/>
      <c r="C130" s="710"/>
      <c r="D130" s="710"/>
      <c r="E130" s="710"/>
      <c r="F130" s="71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c r="A131" s="709"/>
      <c r="B131" s="710"/>
      <c r="C131" s="710"/>
      <c r="D131" s="710"/>
      <c r="E131" s="710"/>
      <c r="F131" s="71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c r="A132" s="709"/>
      <c r="B132" s="710"/>
      <c r="C132" s="710"/>
      <c r="D132" s="710"/>
      <c r="E132" s="710"/>
      <c r="F132" s="71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c r="A133" s="709"/>
      <c r="B133" s="710"/>
      <c r="C133" s="710"/>
      <c r="D133" s="710"/>
      <c r="E133" s="710"/>
      <c r="F133" s="711"/>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c r="A134" s="709"/>
      <c r="B134" s="710"/>
      <c r="C134" s="710"/>
      <c r="D134" s="710"/>
      <c r="E134" s="710"/>
      <c r="F134" s="711"/>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9"/>
      <c r="B135" s="710"/>
      <c r="C135" s="710"/>
      <c r="D135" s="710"/>
      <c r="E135" s="710"/>
      <c r="F135" s="711"/>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c r="A136" s="709"/>
      <c r="B136" s="710"/>
      <c r="C136" s="710"/>
      <c r="D136" s="710"/>
      <c r="E136" s="710"/>
      <c r="F136" s="711"/>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c r="A137" s="709"/>
      <c r="B137" s="710"/>
      <c r="C137" s="710"/>
      <c r="D137" s="710"/>
      <c r="E137" s="710"/>
      <c r="F137" s="71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c r="A138" s="709"/>
      <c r="B138" s="710"/>
      <c r="C138" s="710"/>
      <c r="D138" s="710"/>
      <c r="E138" s="710"/>
      <c r="F138" s="71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c r="A139" s="709"/>
      <c r="B139" s="710"/>
      <c r="C139" s="710"/>
      <c r="D139" s="710"/>
      <c r="E139" s="710"/>
      <c r="F139" s="71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c r="A140" s="709"/>
      <c r="B140" s="710"/>
      <c r="C140" s="710"/>
      <c r="D140" s="710"/>
      <c r="E140" s="710"/>
      <c r="F140" s="71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c r="A141" s="709"/>
      <c r="B141" s="710"/>
      <c r="C141" s="710"/>
      <c r="D141" s="710"/>
      <c r="E141" s="710"/>
      <c r="F141" s="71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c r="A142" s="709"/>
      <c r="B142" s="710"/>
      <c r="C142" s="710"/>
      <c r="D142" s="710"/>
      <c r="E142" s="710"/>
      <c r="F142" s="71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c r="A143" s="709"/>
      <c r="B143" s="710"/>
      <c r="C143" s="710"/>
      <c r="D143" s="710"/>
      <c r="E143" s="710"/>
      <c r="F143" s="71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c r="A144" s="709"/>
      <c r="B144" s="710"/>
      <c r="C144" s="710"/>
      <c r="D144" s="710"/>
      <c r="E144" s="710"/>
      <c r="F144" s="71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c r="A145" s="709"/>
      <c r="B145" s="710"/>
      <c r="C145" s="710"/>
      <c r="D145" s="710"/>
      <c r="E145" s="710"/>
      <c r="F145" s="71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c r="A146" s="709"/>
      <c r="B146" s="710"/>
      <c r="C146" s="710"/>
      <c r="D146" s="710"/>
      <c r="E146" s="710"/>
      <c r="F146" s="711"/>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c r="A147" s="709"/>
      <c r="B147" s="710"/>
      <c r="C147" s="710"/>
      <c r="D147" s="710"/>
      <c r="E147" s="710"/>
      <c r="F147" s="711"/>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9"/>
      <c r="B148" s="710"/>
      <c r="C148" s="710"/>
      <c r="D148" s="710"/>
      <c r="E148" s="710"/>
      <c r="F148" s="711"/>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c r="A149" s="709"/>
      <c r="B149" s="710"/>
      <c r="C149" s="710"/>
      <c r="D149" s="710"/>
      <c r="E149" s="710"/>
      <c r="F149" s="711"/>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c r="A150" s="709"/>
      <c r="B150" s="710"/>
      <c r="C150" s="710"/>
      <c r="D150" s="710"/>
      <c r="E150" s="710"/>
      <c r="F150" s="71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c r="A151" s="709"/>
      <c r="B151" s="710"/>
      <c r="C151" s="710"/>
      <c r="D151" s="710"/>
      <c r="E151" s="710"/>
      <c r="F151" s="71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c r="A152" s="709"/>
      <c r="B152" s="710"/>
      <c r="C152" s="710"/>
      <c r="D152" s="710"/>
      <c r="E152" s="710"/>
      <c r="F152" s="71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c r="A153" s="709"/>
      <c r="B153" s="710"/>
      <c r="C153" s="710"/>
      <c r="D153" s="710"/>
      <c r="E153" s="710"/>
      <c r="F153" s="71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c r="A154" s="709"/>
      <c r="B154" s="710"/>
      <c r="C154" s="710"/>
      <c r="D154" s="710"/>
      <c r="E154" s="710"/>
      <c r="F154" s="71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c r="A155" s="709"/>
      <c r="B155" s="710"/>
      <c r="C155" s="710"/>
      <c r="D155" s="710"/>
      <c r="E155" s="710"/>
      <c r="F155" s="71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c r="A156" s="709"/>
      <c r="B156" s="710"/>
      <c r="C156" s="710"/>
      <c r="D156" s="710"/>
      <c r="E156" s="710"/>
      <c r="F156" s="71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c r="A157" s="709"/>
      <c r="B157" s="710"/>
      <c r="C157" s="710"/>
      <c r="D157" s="710"/>
      <c r="E157" s="710"/>
      <c r="F157" s="71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c r="A158" s="709"/>
      <c r="B158" s="710"/>
      <c r="C158" s="710"/>
      <c r="D158" s="710"/>
      <c r="E158" s="710"/>
      <c r="F158" s="71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row r="161" spans="1:50" ht="30" customHeight="1">
      <c r="A161" s="715" t="s">
        <v>34</v>
      </c>
      <c r="B161" s="716"/>
      <c r="C161" s="716"/>
      <c r="D161" s="716"/>
      <c r="E161" s="716"/>
      <c r="F161" s="717"/>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9"/>
      <c r="B162" s="710"/>
      <c r="C162" s="710"/>
      <c r="D162" s="710"/>
      <c r="E162" s="710"/>
      <c r="F162" s="711"/>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c r="A163" s="709"/>
      <c r="B163" s="710"/>
      <c r="C163" s="710"/>
      <c r="D163" s="710"/>
      <c r="E163" s="710"/>
      <c r="F163" s="711"/>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c r="A164" s="709"/>
      <c r="B164" s="710"/>
      <c r="C164" s="710"/>
      <c r="D164" s="710"/>
      <c r="E164" s="710"/>
      <c r="F164" s="71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c r="A165" s="709"/>
      <c r="B165" s="710"/>
      <c r="C165" s="710"/>
      <c r="D165" s="710"/>
      <c r="E165" s="710"/>
      <c r="F165" s="71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c r="A166" s="709"/>
      <c r="B166" s="710"/>
      <c r="C166" s="710"/>
      <c r="D166" s="710"/>
      <c r="E166" s="710"/>
      <c r="F166" s="71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c r="A167" s="709"/>
      <c r="B167" s="710"/>
      <c r="C167" s="710"/>
      <c r="D167" s="710"/>
      <c r="E167" s="710"/>
      <c r="F167" s="71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c r="A168" s="709"/>
      <c r="B168" s="710"/>
      <c r="C168" s="710"/>
      <c r="D168" s="710"/>
      <c r="E168" s="710"/>
      <c r="F168" s="71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c r="A169" s="709"/>
      <c r="B169" s="710"/>
      <c r="C169" s="710"/>
      <c r="D169" s="710"/>
      <c r="E169" s="710"/>
      <c r="F169" s="71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c r="A170" s="709"/>
      <c r="B170" s="710"/>
      <c r="C170" s="710"/>
      <c r="D170" s="710"/>
      <c r="E170" s="710"/>
      <c r="F170" s="71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c r="A171" s="709"/>
      <c r="B171" s="710"/>
      <c r="C171" s="710"/>
      <c r="D171" s="710"/>
      <c r="E171" s="710"/>
      <c r="F171" s="71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c r="A172" s="709"/>
      <c r="B172" s="710"/>
      <c r="C172" s="710"/>
      <c r="D172" s="710"/>
      <c r="E172" s="710"/>
      <c r="F172" s="71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c r="A173" s="709"/>
      <c r="B173" s="710"/>
      <c r="C173" s="710"/>
      <c r="D173" s="710"/>
      <c r="E173" s="710"/>
      <c r="F173" s="711"/>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c r="A174" s="709"/>
      <c r="B174" s="710"/>
      <c r="C174" s="710"/>
      <c r="D174" s="710"/>
      <c r="E174" s="710"/>
      <c r="F174" s="711"/>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9"/>
      <c r="B175" s="710"/>
      <c r="C175" s="710"/>
      <c r="D175" s="710"/>
      <c r="E175" s="710"/>
      <c r="F175" s="711"/>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c r="A176" s="709"/>
      <c r="B176" s="710"/>
      <c r="C176" s="710"/>
      <c r="D176" s="710"/>
      <c r="E176" s="710"/>
      <c r="F176" s="711"/>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c r="A177" s="709"/>
      <c r="B177" s="710"/>
      <c r="C177" s="710"/>
      <c r="D177" s="710"/>
      <c r="E177" s="710"/>
      <c r="F177" s="71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c r="A178" s="709"/>
      <c r="B178" s="710"/>
      <c r="C178" s="710"/>
      <c r="D178" s="710"/>
      <c r="E178" s="710"/>
      <c r="F178" s="71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c r="A179" s="709"/>
      <c r="B179" s="710"/>
      <c r="C179" s="710"/>
      <c r="D179" s="710"/>
      <c r="E179" s="710"/>
      <c r="F179" s="71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c r="A180" s="709"/>
      <c r="B180" s="710"/>
      <c r="C180" s="710"/>
      <c r="D180" s="710"/>
      <c r="E180" s="710"/>
      <c r="F180" s="71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c r="A181" s="709"/>
      <c r="B181" s="710"/>
      <c r="C181" s="710"/>
      <c r="D181" s="710"/>
      <c r="E181" s="710"/>
      <c r="F181" s="71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709"/>
      <c r="B182" s="710"/>
      <c r="C182" s="710"/>
      <c r="D182" s="710"/>
      <c r="E182" s="710"/>
      <c r="F182" s="71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709"/>
      <c r="B183" s="710"/>
      <c r="C183" s="710"/>
      <c r="D183" s="710"/>
      <c r="E183" s="710"/>
      <c r="F183" s="71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709"/>
      <c r="B184" s="710"/>
      <c r="C184" s="710"/>
      <c r="D184" s="710"/>
      <c r="E184" s="710"/>
      <c r="F184" s="71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709"/>
      <c r="B185" s="710"/>
      <c r="C185" s="710"/>
      <c r="D185" s="710"/>
      <c r="E185" s="710"/>
      <c r="F185" s="71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c r="A186" s="709"/>
      <c r="B186" s="710"/>
      <c r="C186" s="710"/>
      <c r="D186" s="710"/>
      <c r="E186" s="710"/>
      <c r="F186" s="711"/>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c r="A187" s="709"/>
      <c r="B187" s="710"/>
      <c r="C187" s="710"/>
      <c r="D187" s="710"/>
      <c r="E187" s="710"/>
      <c r="F187" s="711"/>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9"/>
      <c r="B188" s="710"/>
      <c r="C188" s="710"/>
      <c r="D188" s="710"/>
      <c r="E188" s="710"/>
      <c r="F188" s="711"/>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c r="A189" s="709"/>
      <c r="B189" s="710"/>
      <c r="C189" s="710"/>
      <c r="D189" s="710"/>
      <c r="E189" s="710"/>
      <c r="F189" s="711"/>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c r="A190" s="709"/>
      <c r="B190" s="710"/>
      <c r="C190" s="710"/>
      <c r="D190" s="710"/>
      <c r="E190" s="710"/>
      <c r="F190" s="71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c r="A191" s="709"/>
      <c r="B191" s="710"/>
      <c r="C191" s="710"/>
      <c r="D191" s="710"/>
      <c r="E191" s="710"/>
      <c r="F191" s="71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c r="A192" s="709"/>
      <c r="B192" s="710"/>
      <c r="C192" s="710"/>
      <c r="D192" s="710"/>
      <c r="E192" s="710"/>
      <c r="F192" s="71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c r="A193" s="709"/>
      <c r="B193" s="710"/>
      <c r="C193" s="710"/>
      <c r="D193" s="710"/>
      <c r="E193" s="710"/>
      <c r="F193" s="71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c r="A194" s="709"/>
      <c r="B194" s="710"/>
      <c r="C194" s="710"/>
      <c r="D194" s="710"/>
      <c r="E194" s="710"/>
      <c r="F194" s="71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c r="A195" s="709"/>
      <c r="B195" s="710"/>
      <c r="C195" s="710"/>
      <c r="D195" s="710"/>
      <c r="E195" s="710"/>
      <c r="F195" s="71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c r="A196" s="709"/>
      <c r="B196" s="710"/>
      <c r="C196" s="710"/>
      <c r="D196" s="710"/>
      <c r="E196" s="710"/>
      <c r="F196" s="71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c r="A197" s="709"/>
      <c r="B197" s="710"/>
      <c r="C197" s="710"/>
      <c r="D197" s="710"/>
      <c r="E197" s="710"/>
      <c r="F197" s="71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c r="A198" s="709"/>
      <c r="B198" s="710"/>
      <c r="C198" s="710"/>
      <c r="D198" s="710"/>
      <c r="E198" s="710"/>
      <c r="F198" s="71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c r="A199" s="709"/>
      <c r="B199" s="710"/>
      <c r="C199" s="710"/>
      <c r="D199" s="710"/>
      <c r="E199" s="710"/>
      <c r="F199" s="711"/>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c r="A200" s="709"/>
      <c r="B200" s="710"/>
      <c r="C200" s="710"/>
      <c r="D200" s="710"/>
      <c r="E200" s="710"/>
      <c r="F200" s="711"/>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9"/>
      <c r="B201" s="710"/>
      <c r="C201" s="710"/>
      <c r="D201" s="710"/>
      <c r="E201" s="710"/>
      <c r="F201" s="711"/>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c r="A202" s="709"/>
      <c r="B202" s="710"/>
      <c r="C202" s="710"/>
      <c r="D202" s="710"/>
      <c r="E202" s="710"/>
      <c r="F202" s="711"/>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c r="A203" s="709"/>
      <c r="B203" s="710"/>
      <c r="C203" s="710"/>
      <c r="D203" s="710"/>
      <c r="E203" s="710"/>
      <c r="F203" s="71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c r="A204" s="709"/>
      <c r="B204" s="710"/>
      <c r="C204" s="710"/>
      <c r="D204" s="710"/>
      <c r="E204" s="710"/>
      <c r="F204" s="71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c r="A205" s="709"/>
      <c r="B205" s="710"/>
      <c r="C205" s="710"/>
      <c r="D205" s="710"/>
      <c r="E205" s="710"/>
      <c r="F205" s="71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c r="A206" s="709"/>
      <c r="B206" s="710"/>
      <c r="C206" s="710"/>
      <c r="D206" s="710"/>
      <c r="E206" s="710"/>
      <c r="F206" s="71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c r="A207" s="709"/>
      <c r="B207" s="710"/>
      <c r="C207" s="710"/>
      <c r="D207" s="710"/>
      <c r="E207" s="710"/>
      <c r="F207" s="71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c r="A208" s="709"/>
      <c r="B208" s="710"/>
      <c r="C208" s="710"/>
      <c r="D208" s="710"/>
      <c r="E208" s="710"/>
      <c r="F208" s="71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c r="A209" s="709"/>
      <c r="B209" s="710"/>
      <c r="C209" s="710"/>
      <c r="D209" s="710"/>
      <c r="E209" s="710"/>
      <c r="F209" s="71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c r="A210" s="709"/>
      <c r="B210" s="710"/>
      <c r="C210" s="710"/>
      <c r="D210" s="710"/>
      <c r="E210" s="710"/>
      <c r="F210" s="71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c r="A211" s="709"/>
      <c r="B211" s="710"/>
      <c r="C211" s="710"/>
      <c r="D211" s="710"/>
      <c r="E211" s="710"/>
      <c r="F211" s="71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row r="214" spans="1:50" ht="30" customHeight="1">
      <c r="A214" s="706" t="s">
        <v>34</v>
      </c>
      <c r="B214" s="707"/>
      <c r="C214" s="707"/>
      <c r="D214" s="707"/>
      <c r="E214" s="707"/>
      <c r="F214" s="708"/>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9"/>
      <c r="B215" s="710"/>
      <c r="C215" s="710"/>
      <c r="D215" s="710"/>
      <c r="E215" s="710"/>
      <c r="F215" s="711"/>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c r="A216" s="709"/>
      <c r="B216" s="710"/>
      <c r="C216" s="710"/>
      <c r="D216" s="710"/>
      <c r="E216" s="710"/>
      <c r="F216" s="711"/>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c r="A217" s="709"/>
      <c r="B217" s="710"/>
      <c r="C217" s="710"/>
      <c r="D217" s="710"/>
      <c r="E217" s="710"/>
      <c r="F217" s="71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c r="A218" s="709"/>
      <c r="B218" s="710"/>
      <c r="C218" s="710"/>
      <c r="D218" s="710"/>
      <c r="E218" s="710"/>
      <c r="F218" s="71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c r="A219" s="709"/>
      <c r="B219" s="710"/>
      <c r="C219" s="710"/>
      <c r="D219" s="710"/>
      <c r="E219" s="710"/>
      <c r="F219" s="71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c r="A220" s="709"/>
      <c r="B220" s="710"/>
      <c r="C220" s="710"/>
      <c r="D220" s="710"/>
      <c r="E220" s="710"/>
      <c r="F220" s="71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c r="A221" s="709"/>
      <c r="B221" s="710"/>
      <c r="C221" s="710"/>
      <c r="D221" s="710"/>
      <c r="E221" s="710"/>
      <c r="F221" s="71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c r="A222" s="709"/>
      <c r="B222" s="710"/>
      <c r="C222" s="710"/>
      <c r="D222" s="710"/>
      <c r="E222" s="710"/>
      <c r="F222" s="71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c r="A223" s="709"/>
      <c r="B223" s="710"/>
      <c r="C223" s="710"/>
      <c r="D223" s="710"/>
      <c r="E223" s="710"/>
      <c r="F223" s="71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c r="A224" s="709"/>
      <c r="B224" s="710"/>
      <c r="C224" s="710"/>
      <c r="D224" s="710"/>
      <c r="E224" s="710"/>
      <c r="F224" s="71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c r="A225" s="709"/>
      <c r="B225" s="710"/>
      <c r="C225" s="710"/>
      <c r="D225" s="710"/>
      <c r="E225" s="710"/>
      <c r="F225" s="71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c r="A226" s="709"/>
      <c r="B226" s="710"/>
      <c r="C226" s="710"/>
      <c r="D226" s="710"/>
      <c r="E226" s="710"/>
      <c r="F226" s="711"/>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c r="A227" s="709"/>
      <c r="B227" s="710"/>
      <c r="C227" s="710"/>
      <c r="D227" s="710"/>
      <c r="E227" s="710"/>
      <c r="F227" s="711"/>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9"/>
      <c r="B228" s="710"/>
      <c r="C228" s="710"/>
      <c r="D228" s="710"/>
      <c r="E228" s="710"/>
      <c r="F228" s="711"/>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c r="A229" s="709"/>
      <c r="B229" s="710"/>
      <c r="C229" s="710"/>
      <c r="D229" s="710"/>
      <c r="E229" s="710"/>
      <c r="F229" s="711"/>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c r="A230" s="709"/>
      <c r="B230" s="710"/>
      <c r="C230" s="710"/>
      <c r="D230" s="710"/>
      <c r="E230" s="710"/>
      <c r="F230" s="71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c r="A231" s="709"/>
      <c r="B231" s="710"/>
      <c r="C231" s="710"/>
      <c r="D231" s="710"/>
      <c r="E231" s="710"/>
      <c r="F231" s="71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c r="A232" s="709"/>
      <c r="B232" s="710"/>
      <c r="C232" s="710"/>
      <c r="D232" s="710"/>
      <c r="E232" s="710"/>
      <c r="F232" s="71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c r="A233" s="709"/>
      <c r="B233" s="710"/>
      <c r="C233" s="710"/>
      <c r="D233" s="710"/>
      <c r="E233" s="710"/>
      <c r="F233" s="71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c r="A234" s="709"/>
      <c r="B234" s="710"/>
      <c r="C234" s="710"/>
      <c r="D234" s="710"/>
      <c r="E234" s="710"/>
      <c r="F234" s="71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c r="A235" s="709"/>
      <c r="B235" s="710"/>
      <c r="C235" s="710"/>
      <c r="D235" s="710"/>
      <c r="E235" s="710"/>
      <c r="F235" s="71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c r="A236" s="709"/>
      <c r="B236" s="710"/>
      <c r="C236" s="710"/>
      <c r="D236" s="710"/>
      <c r="E236" s="710"/>
      <c r="F236" s="71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c r="A237" s="709"/>
      <c r="B237" s="710"/>
      <c r="C237" s="710"/>
      <c r="D237" s="710"/>
      <c r="E237" s="710"/>
      <c r="F237" s="71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c r="A238" s="709"/>
      <c r="B238" s="710"/>
      <c r="C238" s="710"/>
      <c r="D238" s="710"/>
      <c r="E238" s="710"/>
      <c r="F238" s="71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c r="A239" s="709"/>
      <c r="B239" s="710"/>
      <c r="C239" s="710"/>
      <c r="D239" s="710"/>
      <c r="E239" s="710"/>
      <c r="F239" s="711"/>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c r="A240" s="709"/>
      <c r="B240" s="710"/>
      <c r="C240" s="710"/>
      <c r="D240" s="710"/>
      <c r="E240" s="710"/>
      <c r="F240" s="711"/>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9"/>
      <c r="B241" s="710"/>
      <c r="C241" s="710"/>
      <c r="D241" s="710"/>
      <c r="E241" s="710"/>
      <c r="F241" s="711"/>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c r="A242" s="709"/>
      <c r="B242" s="710"/>
      <c r="C242" s="710"/>
      <c r="D242" s="710"/>
      <c r="E242" s="710"/>
      <c r="F242" s="711"/>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c r="A243" s="709"/>
      <c r="B243" s="710"/>
      <c r="C243" s="710"/>
      <c r="D243" s="710"/>
      <c r="E243" s="710"/>
      <c r="F243" s="71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c r="A244" s="709"/>
      <c r="B244" s="710"/>
      <c r="C244" s="710"/>
      <c r="D244" s="710"/>
      <c r="E244" s="710"/>
      <c r="F244" s="71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c r="A245" s="709"/>
      <c r="B245" s="710"/>
      <c r="C245" s="710"/>
      <c r="D245" s="710"/>
      <c r="E245" s="710"/>
      <c r="F245" s="71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c r="A246" s="709"/>
      <c r="B246" s="710"/>
      <c r="C246" s="710"/>
      <c r="D246" s="710"/>
      <c r="E246" s="710"/>
      <c r="F246" s="71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c r="A247" s="709"/>
      <c r="B247" s="710"/>
      <c r="C247" s="710"/>
      <c r="D247" s="710"/>
      <c r="E247" s="710"/>
      <c r="F247" s="71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c r="A248" s="709"/>
      <c r="B248" s="710"/>
      <c r="C248" s="710"/>
      <c r="D248" s="710"/>
      <c r="E248" s="710"/>
      <c r="F248" s="71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c r="A249" s="709"/>
      <c r="B249" s="710"/>
      <c r="C249" s="710"/>
      <c r="D249" s="710"/>
      <c r="E249" s="710"/>
      <c r="F249" s="71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c r="A250" s="709"/>
      <c r="B250" s="710"/>
      <c r="C250" s="710"/>
      <c r="D250" s="710"/>
      <c r="E250" s="710"/>
      <c r="F250" s="71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c r="A251" s="709"/>
      <c r="B251" s="710"/>
      <c r="C251" s="710"/>
      <c r="D251" s="710"/>
      <c r="E251" s="710"/>
      <c r="F251" s="71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c r="A252" s="709"/>
      <c r="B252" s="710"/>
      <c r="C252" s="710"/>
      <c r="D252" s="710"/>
      <c r="E252" s="710"/>
      <c r="F252" s="711"/>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c r="A253" s="709"/>
      <c r="B253" s="710"/>
      <c r="C253" s="710"/>
      <c r="D253" s="710"/>
      <c r="E253" s="710"/>
      <c r="F253" s="711"/>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9"/>
      <c r="B254" s="710"/>
      <c r="C254" s="710"/>
      <c r="D254" s="710"/>
      <c r="E254" s="710"/>
      <c r="F254" s="711"/>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c r="A255" s="709"/>
      <c r="B255" s="710"/>
      <c r="C255" s="710"/>
      <c r="D255" s="710"/>
      <c r="E255" s="710"/>
      <c r="F255" s="711"/>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c r="A256" s="709"/>
      <c r="B256" s="710"/>
      <c r="C256" s="710"/>
      <c r="D256" s="710"/>
      <c r="E256" s="710"/>
      <c r="F256" s="71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c r="A257" s="709"/>
      <c r="B257" s="710"/>
      <c r="C257" s="710"/>
      <c r="D257" s="710"/>
      <c r="E257" s="710"/>
      <c r="F257" s="71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c r="A258" s="709"/>
      <c r="B258" s="710"/>
      <c r="C258" s="710"/>
      <c r="D258" s="710"/>
      <c r="E258" s="710"/>
      <c r="F258" s="71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c r="A259" s="709"/>
      <c r="B259" s="710"/>
      <c r="C259" s="710"/>
      <c r="D259" s="710"/>
      <c r="E259" s="710"/>
      <c r="F259" s="71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c r="A260" s="709"/>
      <c r="B260" s="710"/>
      <c r="C260" s="710"/>
      <c r="D260" s="710"/>
      <c r="E260" s="710"/>
      <c r="F260" s="71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c r="A261" s="709"/>
      <c r="B261" s="710"/>
      <c r="C261" s="710"/>
      <c r="D261" s="710"/>
      <c r="E261" s="710"/>
      <c r="F261" s="71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c r="A262" s="709"/>
      <c r="B262" s="710"/>
      <c r="C262" s="710"/>
      <c r="D262" s="710"/>
      <c r="E262" s="710"/>
      <c r="F262" s="71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c r="A263" s="709"/>
      <c r="B263" s="710"/>
      <c r="C263" s="710"/>
      <c r="D263" s="710"/>
      <c r="E263" s="710"/>
      <c r="F263" s="71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c r="A264" s="709"/>
      <c r="B264" s="710"/>
      <c r="C264" s="710"/>
      <c r="D264" s="710"/>
      <c r="E264" s="710"/>
      <c r="F264" s="71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3" t="s">
        <v>24</v>
      </c>
      <c r="AV3" s="94"/>
      <c r="AW3" s="94"/>
      <c r="AX3" s="582"/>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3" t="s">
        <v>24</v>
      </c>
      <c r="AV36" s="94"/>
      <c r="AW36" s="94"/>
      <c r="AX36" s="582"/>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3" t="s">
        <v>24</v>
      </c>
      <c r="AV69" s="94"/>
      <c r="AW69" s="94"/>
      <c r="AX69" s="582"/>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3" t="s">
        <v>24</v>
      </c>
      <c r="AV102" s="94"/>
      <c r="AW102" s="94"/>
      <c r="AX102" s="582"/>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414</v>
      </c>
      <c r="AL135" s="242"/>
      <c r="AM135" s="242"/>
      <c r="AN135" s="242"/>
      <c r="AO135" s="242"/>
      <c r="AP135" s="242"/>
      <c r="AQ135" s="242" t="s">
        <v>23</v>
      </c>
      <c r="AR135" s="242"/>
      <c r="AS135" s="242"/>
      <c r="AT135" s="242"/>
      <c r="AU135" s="93" t="s">
        <v>24</v>
      </c>
      <c r="AV135" s="94"/>
      <c r="AW135" s="94"/>
      <c r="AX135" s="582"/>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414</v>
      </c>
      <c r="AL168" s="242"/>
      <c r="AM168" s="242"/>
      <c r="AN168" s="242"/>
      <c r="AO168" s="242"/>
      <c r="AP168" s="242"/>
      <c r="AQ168" s="242" t="s">
        <v>23</v>
      </c>
      <c r="AR168" s="242"/>
      <c r="AS168" s="242"/>
      <c r="AT168" s="242"/>
      <c r="AU168" s="93" t="s">
        <v>24</v>
      </c>
      <c r="AV168" s="94"/>
      <c r="AW168" s="94"/>
      <c r="AX168" s="582"/>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414</v>
      </c>
      <c r="AL201" s="242"/>
      <c r="AM201" s="242"/>
      <c r="AN201" s="242"/>
      <c r="AO201" s="242"/>
      <c r="AP201" s="242"/>
      <c r="AQ201" s="242" t="s">
        <v>23</v>
      </c>
      <c r="AR201" s="242"/>
      <c r="AS201" s="242"/>
      <c r="AT201" s="242"/>
      <c r="AU201" s="93" t="s">
        <v>24</v>
      </c>
      <c r="AV201" s="94"/>
      <c r="AW201" s="94"/>
      <c r="AX201" s="582"/>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429</v>
      </c>
      <c r="AL234" s="242"/>
      <c r="AM234" s="242"/>
      <c r="AN234" s="242"/>
      <c r="AO234" s="242"/>
      <c r="AP234" s="242"/>
      <c r="AQ234" s="242" t="s">
        <v>23</v>
      </c>
      <c r="AR234" s="242"/>
      <c r="AS234" s="242"/>
      <c r="AT234" s="242"/>
      <c r="AU234" s="93" t="s">
        <v>24</v>
      </c>
      <c r="AV234" s="94"/>
      <c r="AW234" s="94"/>
      <c r="AX234" s="582"/>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414</v>
      </c>
      <c r="AL267" s="242"/>
      <c r="AM267" s="242"/>
      <c r="AN267" s="242"/>
      <c r="AO267" s="242"/>
      <c r="AP267" s="242"/>
      <c r="AQ267" s="242" t="s">
        <v>23</v>
      </c>
      <c r="AR267" s="242"/>
      <c r="AS267" s="242"/>
      <c r="AT267" s="242"/>
      <c r="AU267" s="93" t="s">
        <v>24</v>
      </c>
      <c r="AV267" s="94"/>
      <c r="AW267" s="94"/>
      <c r="AX267" s="582"/>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3" t="s">
        <v>24</v>
      </c>
      <c r="AV300" s="94"/>
      <c r="AW300" s="94"/>
      <c r="AX300" s="582"/>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414</v>
      </c>
      <c r="AL333" s="242"/>
      <c r="AM333" s="242"/>
      <c r="AN333" s="242"/>
      <c r="AO333" s="242"/>
      <c r="AP333" s="242"/>
      <c r="AQ333" s="242" t="s">
        <v>23</v>
      </c>
      <c r="AR333" s="242"/>
      <c r="AS333" s="242"/>
      <c r="AT333" s="242"/>
      <c r="AU333" s="93" t="s">
        <v>24</v>
      </c>
      <c r="AV333" s="94"/>
      <c r="AW333" s="94"/>
      <c r="AX333" s="582"/>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3" t="s">
        <v>24</v>
      </c>
      <c r="AV366" s="94"/>
      <c r="AW366" s="94"/>
      <c r="AX366" s="582"/>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414</v>
      </c>
      <c r="AL399" s="242"/>
      <c r="AM399" s="242"/>
      <c r="AN399" s="242"/>
      <c r="AO399" s="242"/>
      <c r="AP399" s="242"/>
      <c r="AQ399" s="242" t="s">
        <v>23</v>
      </c>
      <c r="AR399" s="242"/>
      <c r="AS399" s="242"/>
      <c r="AT399" s="242"/>
      <c r="AU399" s="93" t="s">
        <v>24</v>
      </c>
      <c r="AV399" s="94"/>
      <c r="AW399" s="94"/>
      <c r="AX399" s="582"/>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3" t="s">
        <v>24</v>
      </c>
      <c r="AV432" s="94"/>
      <c r="AW432" s="94"/>
      <c r="AX432" s="582"/>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3" t="s">
        <v>24</v>
      </c>
      <c r="AV465" s="94"/>
      <c r="AW465" s="94"/>
      <c r="AX465" s="582"/>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3" t="s">
        <v>24</v>
      </c>
      <c r="AV498" s="94"/>
      <c r="AW498" s="94"/>
      <c r="AX498" s="582"/>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414</v>
      </c>
      <c r="AL531" s="242"/>
      <c r="AM531" s="242"/>
      <c r="AN531" s="242"/>
      <c r="AO531" s="242"/>
      <c r="AP531" s="242"/>
      <c r="AQ531" s="242" t="s">
        <v>23</v>
      </c>
      <c r="AR531" s="242"/>
      <c r="AS531" s="242"/>
      <c r="AT531" s="242"/>
      <c r="AU531" s="93" t="s">
        <v>24</v>
      </c>
      <c r="AV531" s="94"/>
      <c r="AW531" s="94"/>
      <c r="AX531" s="582"/>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3" t="s">
        <v>24</v>
      </c>
      <c r="AV564" s="94"/>
      <c r="AW564" s="94"/>
      <c r="AX564" s="582"/>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414</v>
      </c>
      <c r="AL597" s="242"/>
      <c r="AM597" s="242"/>
      <c r="AN597" s="242"/>
      <c r="AO597" s="242"/>
      <c r="AP597" s="242"/>
      <c r="AQ597" s="242" t="s">
        <v>23</v>
      </c>
      <c r="AR597" s="242"/>
      <c r="AS597" s="242"/>
      <c r="AT597" s="242"/>
      <c r="AU597" s="93" t="s">
        <v>24</v>
      </c>
      <c r="AV597" s="94"/>
      <c r="AW597" s="94"/>
      <c r="AX597" s="582"/>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3" t="s">
        <v>24</v>
      </c>
      <c r="AV630" s="94"/>
      <c r="AW630" s="94"/>
      <c r="AX630" s="582"/>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414</v>
      </c>
      <c r="AL663" s="242"/>
      <c r="AM663" s="242"/>
      <c r="AN663" s="242"/>
      <c r="AO663" s="242"/>
      <c r="AP663" s="242"/>
      <c r="AQ663" s="242" t="s">
        <v>23</v>
      </c>
      <c r="AR663" s="242"/>
      <c r="AS663" s="242"/>
      <c r="AT663" s="242"/>
      <c r="AU663" s="93" t="s">
        <v>24</v>
      </c>
      <c r="AV663" s="94"/>
      <c r="AW663" s="94"/>
      <c r="AX663" s="582"/>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414</v>
      </c>
      <c r="AL696" s="242"/>
      <c r="AM696" s="242"/>
      <c r="AN696" s="242"/>
      <c r="AO696" s="242"/>
      <c r="AP696" s="242"/>
      <c r="AQ696" s="242" t="s">
        <v>23</v>
      </c>
      <c r="AR696" s="242"/>
      <c r="AS696" s="242"/>
      <c r="AT696" s="242"/>
      <c r="AU696" s="93" t="s">
        <v>24</v>
      </c>
      <c r="AV696" s="94"/>
      <c r="AW696" s="94"/>
      <c r="AX696" s="582"/>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3" t="s">
        <v>24</v>
      </c>
      <c r="AV729" s="94"/>
      <c r="AW729" s="94"/>
      <c r="AX729" s="582"/>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414</v>
      </c>
      <c r="AL762" s="242"/>
      <c r="AM762" s="242"/>
      <c r="AN762" s="242"/>
      <c r="AO762" s="242"/>
      <c r="AP762" s="242"/>
      <c r="AQ762" s="242" t="s">
        <v>23</v>
      </c>
      <c r="AR762" s="242"/>
      <c r="AS762" s="242"/>
      <c r="AT762" s="242"/>
      <c r="AU762" s="93" t="s">
        <v>24</v>
      </c>
      <c r="AV762" s="94"/>
      <c r="AW762" s="94"/>
      <c r="AX762" s="582"/>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3" t="s">
        <v>24</v>
      </c>
      <c r="AV795" s="94"/>
      <c r="AW795" s="94"/>
      <c r="AX795" s="582"/>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3" t="s">
        <v>24</v>
      </c>
      <c r="AV828" s="94"/>
      <c r="AW828" s="94"/>
      <c r="AX828" s="582"/>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414</v>
      </c>
      <c r="AL861" s="242"/>
      <c r="AM861" s="242"/>
      <c r="AN861" s="242"/>
      <c r="AO861" s="242"/>
      <c r="AP861" s="242"/>
      <c r="AQ861" s="242" t="s">
        <v>23</v>
      </c>
      <c r="AR861" s="242"/>
      <c r="AS861" s="242"/>
      <c r="AT861" s="242"/>
      <c r="AU861" s="93" t="s">
        <v>24</v>
      </c>
      <c r="AV861" s="94"/>
      <c r="AW861" s="94"/>
      <c r="AX861" s="582"/>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414</v>
      </c>
      <c r="AL894" s="242"/>
      <c r="AM894" s="242"/>
      <c r="AN894" s="242"/>
      <c r="AO894" s="242"/>
      <c r="AP894" s="242"/>
      <c r="AQ894" s="242" t="s">
        <v>23</v>
      </c>
      <c r="AR894" s="242"/>
      <c r="AS894" s="242"/>
      <c r="AT894" s="242"/>
      <c r="AU894" s="93" t="s">
        <v>24</v>
      </c>
      <c r="AV894" s="94"/>
      <c r="AW894" s="94"/>
      <c r="AX894" s="582"/>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3" t="s">
        <v>24</v>
      </c>
      <c r="AV927" s="94"/>
      <c r="AW927" s="94"/>
      <c r="AX927" s="582"/>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3" t="s">
        <v>24</v>
      </c>
      <c r="AV960" s="94"/>
      <c r="AW960" s="94"/>
      <c r="AX960" s="582"/>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3" t="s">
        <v>24</v>
      </c>
      <c r="AV993" s="94"/>
      <c r="AW993" s="94"/>
      <c r="AX993" s="582"/>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454</v>
      </c>
      <c r="AL1026" s="242"/>
      <c r="AM1026" s="242"/>
      <c r="AN1026" s="242"/>
      <c r="AO1026" s="242"/>
      <c r="AP1026" s="242"/>
      <c r="AQ1026" s="242" t="s">
        <v>23</v>
      </c>
      <c r="AR1026" s="242"/>
      <c r="AS1026" s="242"/>
      <c r="AT1026" s="242"/>
      <c r="AU1026" s="93" t="s">
        <v>24</v>
      </c>
      <c r="AV1026" s="94"/>
      <c r="AW1026" s="94"/>
      <c r="AX1026" s="582"/>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3" t="s">
        <v>24</v>
      </c>
      <c r="AV1059" s="94"/>
      <c r="AW1059" s="94"/>
      <c r="AX1059" s="582"/>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414</v>
      </c>
      <c r="AL1092" s="242"/>
      <c r="AM1092" s="242"/>
      <c r="AN1092" s="242"/>
      <c r="AO1092" s="242"/>
      <c r="AP1092" s="242"/>
      <c r="AQ1092" s="242" t="s">
        <v>23</v>
      </c>
      <c r="AR1092" s="242"/>
      <c r="AS1092" s="242"/>
      <c r="AT1092" s="242"/>
      <c r="AU1092" s="93" t="s">
        <v>24</v>
      </c>
      <c r="AV1092" s="94"/>
      <c r="AW1092" s="94"/>
      <c r="AX1092" s="582"/>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3" t="s">
        <v>24</v>
      </c>
      <c r="AV1125" s="94"/>
      <c r="AW1125" s="94"/>
      <c r="AX1125" s="582"/>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414</v>
      </c>
      <c r="AL1158" s="242"/>
      <c r="AM1158" s="242"/>
      <c r="AN1158" s="242"/>
      <c r="AO1158" s="242"/>
      <c r="AP1158" s="242"/>
      <c r="AQ1158" s="242" t="s">
        <v>23</v>
      </c>
      <c r="AR1158" s="242"/>
      <c r="AS1158" s="242"/>
      <c r="AT1158" s="242"/>
      <c r="AU1158" s="93" t="s">
        <v>24</v>
      </c>
      <c r="AV1158" s="94"/>
      <c r="AW1158" s="94"/>
      <c r="AX1158" s="582"/>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3" t="s">
        <v>24</v>
      </c>
      <c r="AV1191" s="94"/>
      <c r="AW1191" s="94"/>
      <c r="AX1191" s="582"/>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3" t="s">
        <v>24</v>
      </c>
      <c r="AV1224" s="94"/>
      <c r="AW1224" s="94"/>
      <c r="AX1224" s="582"/>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3" t="s">
        <v>24</v>
      </c>
      <c r="AV1257" s="94"/>
      <c r="AW1257" s="94"/>
      <c r="AX1257" s="582"/>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3" t="s">
        <v>24</v>
      </c>
      <c r="AV1290" s="94"/>
      <c r="AW1290" s="94"/>
      <c r="AX1290" s="582"/>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61518-9792-4A9A-BED2-0F1280EA2ED3}">
  <ds:schemaRefs>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A8A1233-01D5-4D9C-9ACA-F6E802F40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48CF454-849C-4DBF-8AA0-AF2684318A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2015-08-26T03:00:51Z</cp:lastPrinted>
  <dcterms:created xsi:type="dcterms:W3CDTF">2012-03-13T00:50:25Z</dcterms:created>
  <dcterms:modified xsi:type="dcterms:W3CDTF">2015-08-27T17:48:03Z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