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45" yWindow="225" windowWidth="8775" windowHeight="682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<sst xmlns="http://schemas.openxmlformats.org/spreadsheetml/2006/main" count="1296" uniqueCount="526">
  <si>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</si>
  <si>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</si>
  <si>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</si>
  <si>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</si>
  <si>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</si>
  <si>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</si>
  <si>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</si>
  <si>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</si>
  <si>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</si>
  <si>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</si>
  <si>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</si>
  <si>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</si>
  <si>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</si>
  <si>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</si>
  <si>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</si>
  <si>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</si>
  <si>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</si>
  <si>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</si>
  <si>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</si>
  <si>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</si>
  <si>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</si>
  <si>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</si>
  <si>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</si>
  <si>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</si>
  <si>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</si>
  <si>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</si>
  <si>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</si>
  <si>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</si>
  <si>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</si>
  <si>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</si>
  <si>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</si>
  <si>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</si>
  <si>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</si>
  <si>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</si>
  <si>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</si>
  <si>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</si>
  <si>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</si>
  <si>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</si>
  <si>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</si>
  <si>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</si>
  <si>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</si>
  <si>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</si>
  <si>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</si>
  <si>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</si>
  <si>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</si>
  <si>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</si>
  <si>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</si>
  <si>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</si>
  <si>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</si>
  <si>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</si>
  <si>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</si>
  <si>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</si>
  <si>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</si>
  <si>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</si>
  <si>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</si>
  <si>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</si>
  <si>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</si>
  <si>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</si>
  <si>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</si>
  <si>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</si>
  <si>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</si>
  <si>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</si>
  <si>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</si>
  <si>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</si>
  <si>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</si>
  <si>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</si>
  <si>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</si>
  <si>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</si>
  <si>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</si>
  <si>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</si>
  <si>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</si>
  <si>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</si>
  <si>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</si>
  <si>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</si>
  <si>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</si>
  <si>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</si>
  <si>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</si>
  <si>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</si>
  <si>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</si>
  <si>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</si>
  <si>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</si>
  <si>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</si>
  <si>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</si>
  <si>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</si>
  <si>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</si>
  <si>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</si>
  <si>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</si>
  <si>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</si>
  <si>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</si>
  <si>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</si>
  <si>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</si>
  <si>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</si>
  <si>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</si>
  <si>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</si>
  <si>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</si>
  <si>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</si>
  <si>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</si>
  <si>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</si>
  <si>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</si>
  <si>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</si>
  <si>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</si>
  <si>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</si>
  <si>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</si>
  <si>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</si>
  <si>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</si>
  <si>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</si>
  <si>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</si>
  <si>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</si>
  <si>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</si>
  <si>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</si>
  <si>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</si>
  <si>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</si>
  <si>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</si>
  <si>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</si>
  <si>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</si>
  <si>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</si>
  <si>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</si>
  <si>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</si>
  <si>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</si>
  <si>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</si>
  <si>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</si>
  <si>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</si>
  <si>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</si>
  <si>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</si>
  <si>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</si>
  <si>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</si>
  <si>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</si>
  <si>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</si>
  <si>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</si>
  <si>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</si>
  <si>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</si>
  <si>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</si>
  <si>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</si>
  <si>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</si>
  <si>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</si>
  <si>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</si>
  <si>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</si>
  <si>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</si>
  <si>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</si>
  <si>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</si>
  <si>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</si>
  <si>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</si>
  <si>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</si>
  <si>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</si>
  <si>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</si>
  <si>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</si>
  <si>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</si>
  <si>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</si>
  <si>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</si>
  <si>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</si>
  <si>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</si>
  <si>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</si>
  <si>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</si>
  <si>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</si>
  <si>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</si>
  <si>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</si>
  <si>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</si>
  <si>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</si>
  <si>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</si>
  <si>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</si>
  <si>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</si>
  <si>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</si>
  <si>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</si>
  <si>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</si>
  <si>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</si>
  <si>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</si>
  <si>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</si>
  <si>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</si>
  <si>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</si>
  <si>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</si>
  <si>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</si>
  <si>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</si>
  <si>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</si>
  <si>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</si>
  <si>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</si>
  <si>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</si>
  <si>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</si>
  <si>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</si>
  <si>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</si>
  <si>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</si>
  <si>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</si>
  <si>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</si>
  <si>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</si>
  <si>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</si>
  <si>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</si>
  <si>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</si>
  <si>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</si>
  <si>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</si>
  <si>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</si>
  <si>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</si>
  <si>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</si>
  <si>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</si>
  <si>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</si>
  <si>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</si>
  <si>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</si>
  <si>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</si>
  <si>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</si>
  <si>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</si>
  <si>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</si>
  <si>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</si>
  <si>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</si>
  <si>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</si>
  <si>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</si>
  <si>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</si>
  <si>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</si>
  <si>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</si>
  <si>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</si>
  <si>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</si>
  <si>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</si>
  <si>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</si>
  <si>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</si>
  <si>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</si>
  <si>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</si>
  <si>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</si>
  <si>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</si>
  <si>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</si>
  <si>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</si>
  <si>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</si>
  <si>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</si>
  <si>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</si>
  <si>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</si>
  <si>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</si>
  <si>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</si>
  <si>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</si>
  <si>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</si>
  <si>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</si>
  <si>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</si>
  <si>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</si>
  <si>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</si>
  <si>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</si>
  <si>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</si>
  <si>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</si>
  <si>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</si>
  <si>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</si>
  <si>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</si>
  <si>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</si>
  <si>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</si>
  <si>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</si>
  <si>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</si>
  <si>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</si>
  <si>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</si>
  <si>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</si>
  <si>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</si>
  <si>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</si>
  <si>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</si>
  <si>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</si>
  <si>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</si>
  <si>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</si>
  <si>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</si>
  <si>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</si>
  <si>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</si>
  <si>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</si>
  <si>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</si>
  <si>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</si>
  <si>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</si>
  <si>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</si>
  <si>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</si>
  <si>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</si>
  <si>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</si>
  <si>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</si>
  <si>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</si>
  <si>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</si>
  <si>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</si>
  <si>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</si>
  <si>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</si>
  <si>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</si>
  <si>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</si>
  <si>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</si>
  <si>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</si>
  <si>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</si>
  <si>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</si>
  <si>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</si>
  <si>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</si>
  <si>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</si>
  <si>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</si>
  <si>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</si>
  <si>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</si>
  <si>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</si>
  <si>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</si>
  <si>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</si>
  <si>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</si>
  <si>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</si>
  <si>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</si>
  <si>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</si>
  <si>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</si>
  <si>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</si>
  <si>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</si>
  <si>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</si>
  <si>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</si>
  <si>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</si>
  <si>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</si>
  <si>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</si>
  <si>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</si>
  <si>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</si>
  <si>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</si>
  <si>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</si>
  <si>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</si>
  <si>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</si>
  <si>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</si>
  <si>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</si>
  <si>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</si>
  <si>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</si>
  <si>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</si>
  <si>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</si>
  <si>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</si>
  <si>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</si>
  <si>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</si>
  <si>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</si>
  <si>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</si>
  <si>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</si>
  <si>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</si>
  <si>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</si>
  <si>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</si>
  <si>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</si>
  <si>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</si>
  <si>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</si>
  <si>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</si>
  <si>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</si>
  <si>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</si>
  <si>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</si>
  <si>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</si>
  <si>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</si>
  <si>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</si>
  <si>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</si>
  <si>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</si>
  <si>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</si>
  <si>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</si>
  <si>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</si>
  <si>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</si>
  <si>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</si>
  <si>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</si>
  <si>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</si>
  <si>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</si>
  <si>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</si>
  <si>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</si>
  <si>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</si>
  <si>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</si>
  <si>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</si>
  <si>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</si>
  <si>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</si>
  <si>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</si>
  <si>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</si>
  <si>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</si>
  <si>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</si>
  <si>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</si>
  <si>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</si>
  <si>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</si>
  <si>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</si>
  <si>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</si>
  <si>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</si>
  <si>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</si>
  <si>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</si>
  <si>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</si>
  <si>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</si>
  <si>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</si>
  <si>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</si>
  <si>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</si>
  <si>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</si>
  <si>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</si>
  <si>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</si>
  <si>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</si>
  <si>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</si>
  <si>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</si>
  <si>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</si>
  <si>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</si>
  <si>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</si>
  <si>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</si>
  <si>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</si>
  <si>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</si>
  <si>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</si>
  <si>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</si>
  <si>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</si>
  <si>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</si>
  <si>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</si>
  <si>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</si>
  <si>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</si>
  <si>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</si>
  <si>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</si>
  <si>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</si>
  <si>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</si>
  <si>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</si>
  <si>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</si>
  <si>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</si>
  <si>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</si>
  <si>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</si>
  <si>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</si>
  <si>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</si>
  <si>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</si>
  <si>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</si>
  <si>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</si>
  <si>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</si>
  <si>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</si>
  <si>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</si>
  <si>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</si>
  <si>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</si>
  <si>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</si>
  <si>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</si>
  <si>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</si>
  <si>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</si>
  <si>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</si>
  <si>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</si>
  <si>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</si>
  <si>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</si>
  <si>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</si>
  <si>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</si>
  <si>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</si>
  <si>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</si>
  <si>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</si>
  <si>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</si>
  <si>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</si>
  <si>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</si>
  <si>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</si>
  <si>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</si>
  <si>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</si>
  <si>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</si>
  <si>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</si>
  <si>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</si>
  <si>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</si>
  <si>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</si>
  <si>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</si>
  <si>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</si>
  <si>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</si>
  <si>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</si>
  <si>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</si>
  <si>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</si>
  <si>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</si>
  <si>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</si>
  <si>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</si>
  <si>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</si>
  <si>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</si>
  <si>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</si>
  <si>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</si>
  <si>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</si>
  <si>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</si>
  <si>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</si>
  <si>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</si>
  <si>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</si>
  <si>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</si>
  <si>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</si>
  <si>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</si>
  <si>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</si>
  <si>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</si>
  <si>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</si>
  <si>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</si>
  <si>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</si>
  <si>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</si>
  <si>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</si>
  <si>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</si>
  <si>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</si>
  <si>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</si>
  <si>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</si>
  <si>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</si>
  <si>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</si>
  <si>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</si>
  <si>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</si>
  <si>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</si>
  <si>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</si>
  <si>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</si>
  <si>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</si>
  <si>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</si>
  <si>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</si>
  <si>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</si>
  <si>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</si>
  <si>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</si>
  <si>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</si>
  <si>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</si>
  <si>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</si>
  <si>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</si>
  <si>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</si>
  <si>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</si>
  <si>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税制全体のグリーン化推進検討経費</t>
    <rPh sb="0" eb="2">
      <t>ゼイセイ</t>
    </rPh>
    <rPh sb="2" eb="4">
      <t>ゼンタイ</t>
    </rPh>
    <rPh sb="9" eb="10">
      <t>カ</t>
    </rPh>
    <rPh sb="10" eb="12">
      <t>スイシン</t>
    </rPh>
    <rPh sb="12" eb="14">
      <t>ケントウ</t>
    </rPh>
    <rPh sb="14" eb="16">
      <t>ケイヒ</t>
    </rPh>
    <phoneticPr fontId="5"/>
  </si>
  <si>
    <t>○</t>
  </si>
  <si>
    <t>環境基本法第２２条第２項</t>
    <phoneticPr fontId="5"/>
  </si>
  <si>
    <t>総合環境政策局</t>
    <phoneticPr fontId="5"/>
  </si>
  <si>
    <t>環境経済課</t>
    <phoneticPr fontId="5"/>
  </si>
  <si>
    <t>8　環境・経済・社会の統合的向上
8-1　経済のグリーン化の推進</t>
    <phoneticPr fontId="5"/>
  </si>
  <si>
    <t>環境基本計画</t>
    <phoneticPr fontId="5"/>
  </si>
  <si>
    <t>・地球温暖化対策のための税の導入による環境効果等の分析
・車体課税のグリーン化による環境効果等の分析
・更なる税制全体のグリーン化の推進に向けた総合的・体系的検討</t>
    <phoneticPr fontId="5"/>
  </si>
  <si>
    <t>-</t>
    <phoneticPr fontId="5"/>
  </si>
  <si>
    <t>-</t>
    <phoneticPr fontId="5"/>
  </si>
  <si>
    <t>‐</t>
  </si>
  <si>
    <t>A.みずほ情報総研（株）</t>
    <phoneticPr fontId="5"/>
  </si>
  <si>
    <t>税制全体のグリーン化推進検討業務</t>
    <phoneticPr fontId="5"/>
  </si>
  <si>
    <t>みずほ情報総研（株）</t>
    <phoneticPr fontId="5"/>
  </si>
  <si>
    <t>・請負業者と担当者との間で適宜打合せを行いながら業務を進めており、事業の実施状況等の把握や事業内容について把握できている。
・調査結果については業務完了後に提出された報告書にとりまとめられている。</t>
    <phoneticPr fontId="5"/>
  </si>
  <si>
    <t>引き続き効率的な事業実施に努める。</t>
    <phoneticPr fontId="5"/>
  </si>
  <si>
    <t>239</t>
    <phoneticPr fontId="5"/>
  </si>
  <si>
    <t>環境関連の税制措置の数</t>
    <phoneticPr fontId="5"/>
  </si>
  <si>
    <t>環境関連の税制措置を増加させる。</t>
    <rPh sb="0" eb="2">
      <t>カンキョウ</t>
    </rPh>
    <rPh sb="2" eb="4">
      <t>カンレン</t>
    </rPh>
    <rPh sb="5" eb="7">
      <t>ゼイセイ</t>
    </rPh>
    <rPh sb="7" eb="9">
      <t>ソチ</t>
    </rPh>
    <rPh sb="10" eb="12">
      <t>ゾウカ</t>
    </rPh>
    <phoneticPr fontId="5"/>
  </si>
  <si>
    <t>低炭素社会を始めとする持続可能な社会の実現のために税制は有効な政策ツールであり、その検討は国民や社会のニーズを的確に反映している。</t>
    <rPh sb="25" eb="27">
      <t>ゼイセイ</t>
    </rPh>
    <rPh sb="28" eb="30">
      <t>ユウコウ</t>
    </rPh>
    <rPh sb="31" eb="33">
      <t>セイサク</t>
    </rPh>
    <rPh sb="42" eb="44">
      <t>ケントウ</t>
    </rPh>
    <rPh sb="45" eb="47">
      <t>コクミン</t>
    </rPh>
    <rPh sb="48" eb="50">
      <t>シャカイ</t>
    </rPh>
    <rPh sb="55" eb="57">
      <t>テキカク</t>
    </rPh>
    <rPh sb="58" eb="60">
      <t>ハンエイ</t>
    </rPh>
    <phoneticPr fontId="5"/>
  </si>
  <si>
    <t>低炭素社会を始めとする持続可能な社会の実現のために税制は有効な政策ツールであり、その優先度は高い。</t>
    <phoneticPr fontId="5"/>
  </si>
  <si>
    <t>請負事業者と担当者との間で適宜打ち合わせを行いながら業務を進めており、事業の実施状況等の把握や事業内容については適切に把握できている。</t>
    <phoneticPr fontId="5"/>
  </si>
  <si>
    <t>取組内容・結果は、調査報告書の形でまとめられており、成果物は検討にあたっての各種資料等に引用されるなど、十分に活用されている。</t>
    <phoneticPr fontId="5"/>
  </si>
  <si>
    <t>税制に関する事業であるため。</t>
    <rPh sb="0" eb="2">
      <t>ゼイセイ</t>
    </rPh>
    <rPh sb="3" eb="4">
      <t>カン</t>
    </rPh>
    <rPh sb="6" eb="8">
      <t>ジギョウ</t>
    </rPh>
    <phoneticPr fontId="5"/>
  </si>
  <si>
    <t>本調査事業においては、専門的な知見を有するシンクタンク等が実施するのが適当。</t>
    <rPh sb="0" eb="3">
      <t>ホンチョウサ</t>
    </rPh>
    <rPh sb="3" eb="5">
      <t>ジギョウ</t>
    </rPh>
    <rPh sb="11" eb="14">
      <t>センモンテキ</t>
    </rPh>
    <rPh sb="15" eb="17">
      <t>チケン</t>
    </rPh>
    <rPh sb="18" eb="19">
      <t>ユウ</t>
    </rPh>
    <rPh sb="27" eb="28">
      <t>トウ</t>
    </rPh>
    <rPh sb="29" eb="31">
      <t>ジッシ</t>
    </rPh>
    <rPh sb="35" eb="37">
      <t>テキトウ</t>
    </rPh>
    <phoneticPr fontId="5"/>
  </si>
  <si>
    <t>-</t>
    <phoneticPr fontId="5"/>
  </si>
  <si>
    <t>-</t>
    <phoneticPr fontId="5"/>
  </si>
  <si>
    <t>環境保全調査費</t>
    <rPh sb="0" eb="2">
      <t>カンキョウ</t>
    </rPh>
    <rPh sb="2" eb="4">
      <t>ホゼン</t>
    </rPh>
    <rPh sb="4" eb="7">
      <t>チョウサヒ</t>
    </rPh>
    <phoneticPr fontId="5"/>
  </si>
  <si>
    <t>B.（株）JPキャリアコンサルティング</t>
    <rPh sb="2" eb="5">
      <t>カブ</t>
    </rPh>
    <phoneticPr fontId="5"/>
  </si>
  <si>
    <t>雑役務費</t>
    <rPh sb="0" eb="1">
      <t>ザツ</t>
    </rPh>
    <rPh sb="1" eb="3">
      <t>エキム</t>
    </rPh>
    <rPh sb="3" eb="4">
      <t>ヒ</t>
    </rPh>
    <phoneticPr fontId="5"/>
  </si>
  <si>
    <t>派遣業務</t>
    <rPh sb="0" eb="2">
      <t>ハケン</t>
    </rPh>
    <rPh sb="2" eb="4">
      <t>ギョウム</t>
    </rPh>
    <phoneticPr fontId="5"/>
  </si>
  <si>
    <t>（株）JPキャリアコンサルティング</t>
    <rPh sb="0" eb="3">
      <t>カブ</t>
    </rPh>
    <phoneticPr fontId="5"/>
  </si>
  <si>
    <t>経済的措置係に係る作業補助等派遣業務</t>
    <rPh sb="0" eb="3">
      <t>ケイザイテキ</t>
    </rPh>
    <rPh sb="3" eb="5">
      <t>ソチ</t>
    </rPh>
    <rPh sb="5" eb="6">
      <t>カカリ</t>
    </rPh>
    <rPh sb="7" eb="8">
      <t>カカ</t>
    </rPh>
    <rPh sb="9" eb="11">
      <t>サギョウ</t>
    </rPh>
    <rPh sb="11" eb="13">
      <t>ホジョ</t>
    </rPh>
    <rPh sb="13" eb="14">
      <t>トウ</t>
    </rPh>
    <rPh sb="14" eb="16">
      <t>ハケン</t>
    </rPh>
    <rPh sb="16" eb="18">
      <t>ギョウム</t>
    </rPh>
    <phoneticPr fontId="5"/>
  </si>
  <si>
    <t>本経費では一般競争入札により請負業者を選定している。</t>
    <rPh sb="1" eb="3">
      <t>ケイヒ</t>
    </rPh>
    <phoneticPr fontId="5"/>
  </si>
  <si>
    <t>エネルギー課税、車体課税等の環境関連税制による環境効果、経済影響等に関する調査・分析や諸外国における税制のグリーン化の動向等に関する調査を実施し、環境面からの我が国の税制のあるべき姿及びその推進方策について総合的かつ体系的な検討を行うことにより、税制全体のグリーン化の推進を図る。</t>
    <rPh sb="12" eb="13">
      <t>ナド</t>
    </rPh>
    <phoneticPr fontId="5"/>
  </si>
  <si>
    <t>各年度における環境省税制改正要望数</t>
    <rPh sb="0" eb="3">
      <t>カクネンド</t>
    </rPh>
    <rPh sb="7" eb="10">
      <t>カンキョウショウ</t>
    </rPh>
    <rPh sb="10" eb="12">
      <t>ゼイセイ</t>
    </rPh>
    <rPh sb="12" eb="14">
      <t>カイセイ</t>
    </rPh>
    <rPh sb="14" eb="16">
      <t>ヨウボウ</t>
    </rPh>
    <rPh sb="16" eb="17">
      <t>スウ</t>
    </rPh>
    <phoneticPr fontId="5"/>
  </si>
  <si>
    <t>税制全体のグリーン化推進検討業務執行額/
環境省税制改正要望数</t>
    <rPh sb="16" eb="18">
      <t>シッコウ</t>
    </rPh>
    <rPh sb="18" eb="19">
      <t>ガク</t>
    </rPh>
    <phoneticPr fontId="5"/>
  </si>
  <si>
    <t>百万円</t>
    <rPh sb="0" eb="2">
      <t>ヒャクマン</t>
    </rPh>
    <rPh sb="2" eb="3">
      <t>エン</t>
    </rPh>
    <phoneticPr fontId="5"/>
  </si>
  <si>
    <t>△</t>
  </si>
  <si>
    <t>税制改正要望数は、各年度における政策ニーズや既存税制の適用期限に左右されるため、その妥当性は一概には判断できない。</t>
    <rPh sb="0" eb="2">
      <t>ゼイセイ</t>
    </rPh>
    <rPh sb="2" eb="4">
      <t>カイセイ</t>
    </rPh>
    <rPh sb="4" eb="6">
      <t>ヨウボウ</t>
    </rPh>
    <rPh sb="6" eb="7">
      <t>スウ</t>
    </rPh>
    <rPh sb="9" eb="12">
      <t>カクネンド</t>
    </rPh>
    <rPh sb="16" eb="18">
      <t>セイサク</t>
    </rPh>
    <rPh sb="22" eb="24">
      <t>キゾン</t>
    </rPh>
    <rPh sb="24" eb="26">
      <t>ゼイセイ</t>
    </rPh>
    <rPh sb="27" eb="29">
      <t>テキヨウ</t>
    </rPh>
    <rPh sb="29" eb="31">
      <t>キゲン</t>
    </rPh>
    <rPh sb="32" eb="34">
      <t>サユウ</t>
    </rPh>
    <rPh sb="42" eb="45">
      <t>ダトウセイ</t>
    </rPh>
    <rPh sb="46" eb="48">
      <t>イチガイ</t>
    </rPh>
    <rPh sb="50" eb="52">
      <t>ハンダン</t>
    </rPh>
    <phoneticPr fontId="5"/>
  </si>
  <si>
    <t>長期的には着実な増加傾向を示している。</t>
    <rPh sb="0" eb="3">
      <t>チョウキテキ</t>
    </rPh>
    <rPh sb="5" eb="7">
      <t>チャクジツ</t>
    </rPh>
    <rPh sb="8" eb="10">
      <t>ゾウカ</t>
    </rPh>
    <rPh sb="10" eb="12">
      <t>ケイコウ</t>
    </rPh>
    <rPh sb="13" eb="14">
      <t>シメ</t>
    </rPh>
    <phoneticPr fontId="5"/>
  </si>
  <si>
    <t>税制改正要望として検討した事項（見込み）はほとんどが要望につながっている。</t>
    <rPh sb="0" eb="2">
      <t>ゼイセイ</t>
    </rPh>
    <rPh sb="2" eb="4">
      <t>カイセイ</t>
    </rPh>
    <rPh sb="4" eb="6">
      <t>ヨウボウ</t>
    </rPh>
    <rPh sb="9" eb="11">
      <t>ケントウ</t>
    </rPh>
    <rPh sb="13" eb="15">
      <t>ジコウ</t>
    </rPh>
    <rPh sb="16" eb="18">
      <t>ミコ</t>
    </rPh>
    <rPh sb="26" eb="28">
      <t>ヨウボウ</t>
    </rPh>
    <phoneticPr fontId="5"/>
  </si>
  <si>
    <t>16/26</t>
    <phoneticPr fontId="5"/>
  </si>
  <si>
    <t>27/32</t>
    <phoneticPr fontId="5"/>
  </si>
  <si>
    <t>24/15</t>
    <phoneticPr fontId="5"/>
  </si>
  <si>
    <t>26/15</t>
    <phoneticPr fontId="5"/>
  </si>
  <si>
    <t>件</t>
    <rPh sb="0" eb="1">
      <t>ケン</t>
    </rPh>
    <phoneticPr fontId="5"/>
  </si>
  <si>
    <t>百万円/件</t>
    <rPh sb="0" eb="2">
      <t>ヒャクマン</t>
    </rPh>
    <rPh sb="2" eb="3">
      <t>エン</t>
    </rPh>
    <rPh sb="4" eb="5">
      <t>ケン</t>
    </rPh>
    <phoneticPr fontId="5"/>
  </si>
  <si>
    <t>請負事業を監督する中で把握している内容について、費目・使途は真に必要なものに限定されている。</t>
    <rPh sb="0" eb="2">
      <t>ウケオイ</t>
    </rPh>
    <rPh sb="2" eb="4">
      <t>ジギョウ</t>
    </rPh>
    <rPh sb="5" eb="7">
      <t>カントク</t>
    </rPh>
    <rPh sb="9" eb="10">
      <t>ナカ</t>
    </rPh>
    <rPh sb="11" eb="13">
      <t>ハアク</t>
    </rPh>
    <rPh sb="17" eb="19">
      <t>ナイヨウ</t>
    </rPh>
    <rPh sb="24" eb="26">
      <t>ヒモク</t>
    </rPh>
    <rPh sb="27" eb="29">
      <t>シト</t>
    </rPh>
    <rPh sb="30" eb="31">
      <t>シン</t>
    </rPh>
    <rPh sb="32" eb="34">
      <t>ヒツヨウ</t>
    </rPh>
    <rPh sb="38" eb="40">
      <t>ゲンテイ</t>
    </rPh>
    <phoneticPr fontId="5"/>
  </si>
  <si>
    <t>環境経済課長
奥山　祐矢</t>
    <rPh sb="7" eb="9">
      <t>オクヤマ</t>
    </rPh>
    <rPh sb="10" eb="12">
      <t>マサヤ</t>
    </rPh>
    <phoneticPr fontId="5"/>
  </si>
  <si>
    <t>外部有識者点検対象外</t>
  </si>
  <si>
    <t>事業内容の一部改善</t>
  </si>
  <si>
    <t>執行等改善</t>
  </si>
  <si>
    <t>・より一層の予算執行効率化の観点から調達手法の改善（一者応札の抑制の取組等）を図るべき。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rPh sb="67" eb="69">
      <t>イチブ</t>
    </rPh>
    <phoneticPr fontId="5"/>
  </si>
  <si>
    <t>－</t>
    <phoneticPr fontId="5"/>
  </si>
  <si>
    <t>・１者応札を回避するための方策として、公告期間を延長するなど工夫を図る。
・請負事業者に対し、行政事業レビューの趣旨を十分に説明し、回答を得られるよう努力する。</t>
    <rPh sb="38" eb="40">
      <t>ウケオイ</t>
    </rPh>
    <rPh sb="40" eb="43">
      <t>ジギョウシャ</t>
    </rPh>
    <rPh sb="44" eb="45">
      <t>タイ</t>
    </rPh>
    <rPh sb="47" eb="49">
      <t>ギョウセイ</t>
    </rPh>
    <rPh sb="49" eb="51">
      <t>ジギョウ</t>
    </rPh>
    <rPh sb="56" eb="58">
      <t>シュシ</t>
    </rPh>
    <rPh sb="59" eb="61">
      <t>ジュウブン</t>
    </rPh>
    <rPh sb="62" eb="64">
      <t>セツメイ</t>
    </rPh>
    <rPh sb="66" eb="68">
      <t>カイトウ</t>
    </rPh>
    <rPh sb="69" eb="70">
      <t>エ</t>
    </rPh>
    <rPh sb="75" eb="77">
      <t>ドリョク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</si>
</sst>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45</xdr:row>
          <xdr:rowOff>57150</xdr:rowOff>
        </xdr:from>
        <xdr:to>
          <xdr:col>48</xdr:col>
          <xdr:colOff>152400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229</xdr:row>
          <xdr:rowOff>38100</xdr:rowOff>
        </xdr:from>
        <xdr:to>
          <xdr:col>44</xdr:col>
          <xdr:colOff>114300</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496</xdr:row>
          <xdr:rowOff>19050</xdr:rowOff>
        </xdr:from>
        <xdr:to>
          <xdr:col>44</xdr:col>
          <xdr:colOff>114300</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10</xdr:col>
      <xdr:colOff>152400</xdr:colOff>
      <xdr:row>179</xdr:row>
      <xdr:rowOff>88900</xdr:rowOff>
    </xdr:from>
    <xdr:ext cx="2705100" cy="861774"/>
    <xdr:sp macro="" textlink="">
      <xdr:nvSpPr>
        <xdr:cNvPr id="6" name="テキスト ボックス 5"/>
        <xdr:cNvSpPr txBox="1"/>
      </xdr:nvSpPr>
      <xdr:spPr>
        <a:xfrm>
          <a:off x="2184400" y="48641000"/>
          <a:ext cx="2705100" cy="861774"/>
        </a:xfrm>
        <a:prstGeom prst="rect">
          <a:avLst/>
        </a:prstGeom>
        <a:solidFill>
          <a:schemeClr val="bg1"/>
        </a:solid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200"/>
            </a:lnSpc>
          </a:pPr>
          <a:r>
            <a:rPr kumimoji="1" lang="ja-JP" altLang="en-US" sz="1100"/>
            <a:t>本業務は請負契約であり成果物の対価として支払いを行うものであるため、積算報告書等の提出を要さないが、国費の支出の透明性を図るため任意で提出依頼を行ったところ回答を得ることができなかった。</a:t>
          </a:r>
        </a:p>
      </xdr:txBody>
    </xdr:sp>
    <xdr:clientData/>
  </xdr:oneCellAnchor>
  <xdr:oneCellAnchor>
    <xdr:from>
      <xdr:col>20</xdr:col>
      <xdr:colOff>9524</xdr:colOff>
      <xdr:row>140</xdr:row>
      <xdr:rowOff>9525</xdr:rowOff>
    </xdr:from>
    <xdr:ext cx="2403475" cy="514350"/>
    <xdr:sp macro="" textlink="">
      <xdr:nvSpPr>
        <xdr:cNvPr id="7" name="テキスト ボックス 6"/>
        <xdr:cNvSpPr txBox="1"/>
      </xdr:nvSpPr>
      <xdr:spPr>
        <a:xfrm>
          <a:off x="4010024" y="32756475"/>
          <a:ext cx="2403475" cy="5143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環境省</a:t>
          </a:r>
          <a:endParaRPr kumimoji="1" lang="en-US" altLang="ja-JP" sz="1100"/>
        </a:p>
        <a:p>
          <a:pPr algn="ctr"/>
          <a:r>
            <a:rPr kumimoji="1" lang="en-US" altLang="ja-JP" sz="1100"/>
            <a:t>23.8</a:t>
          </a:r>
          <a:r>
            <a:rPr kumimoji="1" lang="ja-JP" altLang="en-US" sz="1100"/>
            <a:t>百万円</a:t>
          </a:r>
        </a:p>
      </xdr:txBody>
    </xdr:sp>
    <xdr:clientData/>
  </xdr:oneCellAnchor>
  <xdr:twoCellAnchor>
    <xdr:from>
      <xdr:col>26</xdr:col>
      <xdr:colOff>13761</xdr:colOff>
      <xdr:row>141</xdr:row>
      <xdr:rowOff>152401</xdr:rowOff>
    </xdr:from>
    <xdr:to>
      <xdr:col>26</xdr:col>
      <xdr:colOff>13761</xdr:colOff>
      <xdr:row>142</xdr:row>
      <xdr:rowOff>147109</xdr:rowOff>
    </xdr:to>
    <xdr:cxnSp macro="">
      <xdr:nvCxnSpPr>
        <xdr:cNvPr id="8" name="直線コネクタ 7"/>
        <xdr:cNvCxnSpPr/>
      </xdr:nvCxnSpPr>
      <xdr:spPr>
        <a:xfrm>
          <a:off x="5296961" y="31127701"/>
          <a:ext cx="0" cy="3503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25401</xdr:colOff>
      <xdr:row>142</xdr:row>
      <xdr:rowOff>148166</xdr:rowOff>
    </xdr:from>
    <xdr:to>
      <xdr:col>36</xdr:col>
      <xdr:colOff>25400</xdr:colOff>
      <xdr:row>142</xdr:row>
      <xdr:rowOff>148166</xdr:rowOff>
    </xdr:to>
    <xdr:cxnSp macro="">
      <xdr:nvCxnSpPr>
        <xdr:cNvPr id="9" name="直線コネクタ 8"/>
        <xdr:cNvCxnSpPr/>
      </xdr:nvCxnSpPr>
      <xdr:spPr>
        <a:xfrm flipV="1">
          <a:off x="3276601" y="31479066"/>
          <a:ext cx="406399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27522</xdr:colOff>
      <xdr:row>142</xdr:row>
      <xdr:rowOff>148167</xdr:rowOff>
    </xdr:from>
    <xdr:to>
      <xdr:col>16</xdr:col>
      <xdr:colOff>27522</xdr:colOff>
      <xdr:row>143</xdr:row>
      <xdr:rowOff>148167</xdr:rowOff>
    </xdr:to>
    <xdr:cxnSp macro="">
      <xdr:nvCxnSpPr>
        <xdr:cNvPr id="10" name="直線コネクタ 9"/>
        <xdr:cNvCxnSpPr/>
      </xdr:nvCxnSpPr>
      <xdr:spPr>
        <a:xfrm>
          <a:off x="3278722" y="31479067"/>
          <a:ext cx="0" cy="355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15877</xdr:colOff>
      <xdr:row>142</xdr:row>
      <xdr:rowOff>147109</xdr:rowOff>
    </xdr:from>
    <xdr:to>
      <xdr:col>36</xdr:col>
      <xdr:colOff>15877</xdr:colOff>
      <xdr:row>143</xdr:row>
      <xdr:rowOff>147109</xdr:rowOff>
    </xdr:to>
    <xdr:cxnSp macro="">
      <xdr:nvCxnSpPr>
        <xdr:cNvPr id="11" name="直線コネクタ 10"/>
        <xdr:cNvCxnSpPr/>
      </xdr:nvCxnSpPr>
      <xdr:spPr>
        <a:xfrm>
          <a:off x="7331077" y="31478009"/>
          <a:ext cx="0" cy="355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42333</xdr:colOff>
      <xdr:row>143</xdr:row>
      <xdr:rowOff>198967</xdr:rowOff>
    </xdr:from>
    <xdr:ext cx="1926167" cy="275717"/>
    <xdr:sp macro="" textlink="">
      <xdr:nvSpPr>
        <xdr:cNvPr id="12" name="テキスト ボックス 11"/>
        <xdr:cNvSpPr txBox="1"/>
      </xdr:nvSpPr>
      <xdr:spPr>
        <a:xfrm>
          <a:off x="2480733" y="33320567"/>
          <a:ext cx="19261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総合評価入札・請負</a:t>
          </a:r>
          <a:r>
            <a:rPr kumimoji="1" lang="en-US" altLang="ja-JP" sz="1100"/>
            <a:t>】</a:t>
          </a:r>
          <a:endParaRPr kumimoji="1" lang="ja-JP" altLang="en-US" sz="1100"/>
        </a:p>
      </xdr:txBody>
    </xdr:sp>
    <xdr:clientData/>
  </xdr:oneCellAnchor>
  <xdr:oneCellAnchor>
    <xdr:from>
      <xdr:col>12</xdr:col>
      <xdr:colOff>10581</xdr:colOff>
      <xdr:row>144</xdr:row>
      <xdr:rowOff>97365</xdr:rowOff>
    </xdr:from>
    <xdr:ext cx="1603644" cy="497417"/>
    <xdr:sp macro="" textlink="">
      <xdr:nvSpPr>
        <xdr:cNvPr id="14" name="テキスト ボックス 13"/>
        <xdr:cNvSpPr txBox="1"/>
      </xdr:nvSpPr>
      <xdr:spPr>
        <a:xfrm>
          <a:off x="2448981" y="33574565"/>
          <a:ext cx="1603644" cy="4974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1100"/>
            <a:t>A</a:t>
          </a:r>
          <a:r>
            <a:rPr kumimoji="1" lang="ja-JP" altLang="en-US" sz="1100"/>
            <a:t>：みずほ情報総研（株）</a:t>
          </a:r>
          <a:endParaRPr kumimoji="1" lang="en-US" altLang="ja-JP" sz="1100"/>
        </a:p>
        <a:p>
          <a:pPr algn="ctr"/>
          <a:r>
            <a:rPr kumimoji="1" lang="en-US" altLang="ja-JP" sz="1100">
              <a:solidFill>
                <a:schemeClr val="tx1"/>
              </a:solidFill>
            </a:rPr>
            <a:t>21.5</a:t>
          </a:r>
          <a:r>
            <a:rPr kumimoji="1" lang="ja-JP" altLang="en-US" sz="1100">
              <a:solidFill>
                <a:schemeClr val="tx1"/>
              </a:solidFill>
            </a:rPr>
            <a:t>百万円</a:t>
          </a:r>
        </a:p>
      </xdr:txBody>
    </xdr:sp>
    <xdr:clientData/>
  </xdr:oneCellAnchor>
  <xdr:twoCellAnchor>
    <xdr:from>
      <xdr:col>9</xdr:col>
      <xdr:colOff>195791</xdr:colOff>
      <xdr:row>146</xdr:row>
      <xdr:rowOff>28909</xdr:rowOff>
    </xdr:from>
    <xdr:to>
      <xdr:col>23</xdr:col>
      <xdr:colOff>165100</xdr:colOff>
      <xdr:row>146</xdr:row>
      <xdr:rowOff>304464</xdr:rowOff>
    </xdr:to>
    <xdr:grpSp>
      <xdr:nvGrpSpPr>
        <xdr:cNvPr id="22" name="グループ化 21"/>
        <xdr:cNvGrpSpPr/>
      </xdr:nvGrpSpPr>
      <xdr:grpSpPr>
        <a:xfrm>
          <a:off x="2005541" y="34096659"/>
          <a:ext cx="2784476" cy="275555"/>
          <a:chOff x="2024591" y="34037058"/>
          <a:chExt cx="2560386" cy="205201"/>
        </a:xfrm>
      </xdr:grpSpPr>
      <xdr:sp macro="" textlink="">
        <xdr:nvSpPr>
          <xdr:cNvPr id="13" name="テキスト ボックス 12"/>
          <xdr:cNvSpPr txBox="1"/>
        </xdr:nvSpPr>
        <xdr:spPr>
          <a:xfrm>
            <a:off x="2081738" y="34049353"/>
            <a:ext cx="2503239" cy="19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税制全体のグリーン化推進検討業務</a:t>
            </a:r>
            <a:endParaRPr kumimoji="1" lang="en-US" altLang="ja-JP" sz="1000"/>
          </a:p>
        </xdr:txBody>
      </xdr:sp>
      <xdr:sp macro="" textlink="">
        <xdr:nvSpPr>
          <xdr:cNvPr id="15" name="大かっこ 14"/>
          <xdr:cNvSpPr/>
        </xdr:nvSpPr>
        <xdr:spPr>
          <a:xfrm>
            <a:off x="2024591" y="34037058"/>
            <a:ext cx="2456391" cy="202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32</xdr:col>
      <xdr:colOff>67734</xdr:colOff>
      <xdr:row>143</xdr:row>
      <xdr:rowOff>173567</xdr:rowOff>
    </xdr:from>
    <xdr:ext cx="1524776" cy="275717"/>
    <xdr:sp macro="" textlink="">
      <xdr:nvSpPr>
        <xdr:cNvPr id="16" name="テキスト ボックス 15"/>
        <xdr:cNvSpPr txBox="1"/>
      </xdr:nvSpPr>
      <xdr:spPr>
        <a:xfrm>
          <a:off x="6570134" y="33295167"/>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oneCellAnchor>
    <xdr:from>
      <xdr:col>30</xdr:col>
      <xdr:colOff>0</xdr:colOff>
      <xdr:row>144</xdr:row>
      <xdr:rowOff>76200</xdr:rowOff>
    </xdr:from>
    <xdr:ext cx="2438400" cy="673099"/>
    <xdr:sp macro="" textlink="">
      <xdr:nvSpPr>
        <xdr:cNvPr id="17" name="テキスト ボックス 16"/>
        <xdr:cNvSpPr txBox="1"/>
      </xdr:nvSpPr>
      <xdr:spPr>
        <a:xfrm>
          <a:off x="6096000" y="33553400"/>
          <a:ext cx="2438400" cy="6730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B</a:t>
          </a:r>
          <a:r>
            <a:rPr kumimoji="1" lang="ja-JP" altLang="en-US" sz="1100"/>
            <a:t>：（株）</a:t>
          </a:r>
          <a:r>
            <a:rPr kumimoji="1" lang="en-US" altLang="ja-JP" sz="1100"/>
            <a:t>JP</a:t>
          </a:r>
          <a:r>
            <a:rPr kumimoji="1" lang="ja-JP" altLang="en-US" sz="1100"/>
            <a:t>キャリアコンサルティング</a:t>
          </a:r>
          <a:endParaRPr kumimoji="1" lang="en-US" altLang="ja-JP" sz="1100"/>
        </a:p>
        <a:p>
          <a:pPr algn="ctr"/>
          <a:r>
            <a:rPr kumimoji="1" lang="en-US" altLang="ja-JP" sz="1100">
              <a:solidFill>
                <a:schemeClr val="tx1"/>
              </a:solidFill>
            </a:rPr>
            <a:t>2.3</a:t>
          </a:r>
          <a:r>
            <a:rPr kumimoji="1" lang="ja-JP" altLang="en-US" sz="1100">
              <a:solidFill>
                <a:schemeClr val="tx1"/>
              </a:solidFill>
            </a:rPr>
            <a:t>百</a:t>
          </a:r>
          <a:r>
            <a:rPr kumimoji="1" lang="ja-JP" altLang="en-US" sz="1100"/>
            <a:t>万円</a:t>
          </a:r>
        </a:p>
      </xdr:txBody>
    </xdr:sp>
    <xdr:clientData/>
  </xdr:oneCellAnchor>
  <xdr:twoCellAnchor>
    <xdr:from>
      <xdr:col>30</xdr:col>
      <xdr:colOff>122773</xdr:colOff>
      <xdr:row>146</xdr:row>
      <xdr:rowOff>101600</xdr:rowOff>
    </xdr:from>
    <xdr:to>
      <xdr:col>41</xdr:col>
      <xdr:colOff>38104</xdr:colOff>
      <xdr:row>148</xdr:row>
      <xdr:rowOff>177800</xdr:rowOff>
    </xdr:to>
    <xdr:grpSp>
      <xdr:nvGrpSpPr>
        <xdr:cNvPr id="2" name="グループ化 1"/>
        <xdr:cNvGrpSpPr/>
      </xdr:nvGrpSpPr>
      <xdr:grpSpPr>
        <a:xfrm>
          <a:off x="6155273" y="34169350"/>
          <a:ext cx="2127248" cy="774700"/>
          <a:chOff x="6218773" y="34290000"/>
          <a:chExt cx="2150531" cy="787400"/>
        </a:xfrm>
      </xdr:grpSpPr>
      <xdr:sp macro="" textlink="">
        <xdr:nvSpPr>
          <xdr:cNvPr id="18" name="テキスト ボックス 17"/>
          <xdr:cNvSpPr txBox="1"/>
        </xdr:nvSpPr>
        <xdr:spPr>
          <a:xfrm>
            <a:off x="6401859" y="34327040"/>
            <a:ext cx="1836211" cy="75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1000"/>
              <a:t>経済的措置係に係る作業補助等派遣業務</a:t>
            </a:r>
            <a:endParaRPr kumimoji="1" lang="en-US" altLang="ja-JP" sz="1000"/>
          </a:p>
        </xdr:txBody>
      </xdr:sp>
      <xdr:sp macro="" textlink="">
        <xdr:nvSpPr>
          <xdr:cNvPr id="19" name="大かっこ 18"/>
          <xdr:cNvSpPr/>
        </xdr:nvSpPr>
        <xdr:spPr>
          <a:xfrm>
            <a:off x="6218773" y="34290000"/>
            <a:ext cx="2150531" cy="469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8" zoomScale="90" zoomScaleNormal="75" zoomScaleSheetLayoutView="90"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8" t="s">
        <v>464</v>
      </c>
      <c r="AR2" s="688"/>
      <c r="AS2" s="68" t="str">
        <f>IF(OR(AQ2="　", AQ2=""), "", "-")</f>
        <v/>
      </c>
      <c r="AT2" s="689">
        <v>271</v>
      </c>
      <c r="AU2" s="689"/>
      <c r="AV2" s="69" t="str">
        <f>IF(AW2="", "", "-")</f>
        <v/>
      </c>
      <c r="AW2" s="690"/>
      <c r="AX2" s="690"/>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469</v>
      </c>
      <c r="AK3" s="649"/>
      <c r="AL3" s="649"/>
      <c r="AM3" s="649"/>
      <c r="AN3" s="649"/>
      <c r="AO3" s="649"/>
      <c r="AP3" s="649"/>
      <c r="AQ3" s="649"/>
      <c r="AR3" s="649"/>
      <c r="AS3" s="649"/>
      <c r="AT3" s="649"/>
      <c r="AU3" s="649"/>
      <c r="AV3" s="649"/>
      <c r="AW3" s="649"/>
      <c r="AX3" s="36" t="s">
        <v>91</v>
      </c>
    </row>
    <row r="4" spans="1:50" ht="24.75" customHeight="1" x14ac:dyDescent="0.15">
      <c r="A4" s="464" t="s">
        <v>30</v>
      </c>
      <c r="B4" s="465"/>
      <c r="C4" s="465"/>
      <c r="D4" s="465"/>
      <c r="E4" s="465"/>
      <c r="F4" s="465"/>
      <c r="G4" s="438" t="s">
        <v>470</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3" t="s">
        <v>203</v>
      </c>
      <c r="H5" s="625"/>
      <c r="I5" s="625"/>
      <c r="J5" s="625"/>
      <c r="K5" s="625"/>
      <c r="L5" s="625"/>
      <c r="M5" s="664" t="s">
        <v>92</v>
      </c>
      <c r="N5" s="665"/>
      <c r="O5" s="665"/>
      <c r="P5" s="665"/>
      <c r="Q5" s="665"/>
      <c r="R5" s="666"/>
      <c r="S5" s="624" t="s">
        <v>157</v>
      </c>
      <c r="T5" s="625"/>
      <c r="U5" s="625"/>
      <c r="V5" s="625"/>
      <c r="W5" s="625"/>
      <c r="X5" s="626"/>
      <c r="Y5" s="455" t="s">
        <v>3</v>
      </c>
      <c r="Z5" s="456"/>
      <c r="AA5" s="456"/>
      <c r="AB5" s="456"/>
      <c r="AC5" s="456"/>
      <c r="AD5" s="457"/>
      <c r="AE5" s="458" t="s">
        <v>474</v>
      </c>
      <c r="AF5" s="459"/>
      <c r="AG5" s="459"/>
      <c r="AH5" s="459"/>
      <c r="AI5" s="459"/>
      <c r="AJ5" s="459"/>
      <c r="AK5" s="459"/>
      <c r="AL5" s="459"/>
      <c r="AM5" s="459"/>
      <c r="AN5" s="459"/>
      <c r="AO5" s="459"/>
      <c r="AP5" s="460"/>
      <c r="AQ5" s="461" t="s">
        <v>519</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475</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1" t="s">
        <v>25</v>
      </c>
      <c r="B7" s="492"/>
      <c r="C7" s="492"/>
      <c r="D7" s="492"/>
      <c r="E7" s="492"/>
      <c r="F7" s="492"/>
      <c r="G7" s="493" t="s">
        <v>472</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476</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4" t="s">
        <v>308</v>
      </c>
      <c r="B8" s="645"/>
      <c r="C8" s="645"/>
      <c r="D8" s="645"/>
      <c r="E8" s="645"/>
      <c r="F8" s="646"/>
      <c r="G8" s="641" t="str">
        <f>入力規則等!A26</f>
        <v>地球温暖化対策</v>
      </c>
      <c r="H8" s="642"/>
      <c r="I8" s="642"/>
      <c r="J8" s="642"/>
      <c r="K8" s="642"/>
      <c r="L8" s="642"/>
      <c r="M8" s="642"/>
      <c r="N8" s="642"/>
      <c r="O8" s="642"/>
      <c r="P8" s="642"/>
      <c r="Q8" s="642"/>
      <c r="R8" s="642"/>
      <c r="S8" s="642"/>
      <c r="T8" s="642"/>
      <c r="U8" s="642"/>
      <c r="V8" s="642"/>
      <c r="W8" s="642"/>
      <c r="X8" s="643"/>
      <c r="Y8" s="476" t="s">
        <v>79</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504</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4">
        <v>19</v>
      </c>
      <c r="Q13" s="185"/>
      <c r="R13" s="185"/>
      <c r="S13" s="185"/>
      <c r="T13" s="185"/>
      <c r="U13" s="185"/>
      <c r="V13" s="186"/>
      <c r="W13" s="184">
        <v>29</v>
      </c>
      <c r="X13" s="185"/>
      <c r="Y13" s="185"/>
      <c r="Z13" s="185"/>
      <c r="AA13" s="185"/>
      <c r="AB13" s="185"/>
      <c r="AC13" s="186"/>
      <c r="AD13" s="184">
        <v>27</v>
      </c>
      <c r="AE13" s="185"/>
      <c r="AF13" s="185"/>
      <c r="AG13" s="185"/>
      <c r="AH13" s="185"/>
      <c r="AI13" s="185"/>
      <c r="AJ13" s="186"/>
      <c r="AK13" s="184">
        <v>26</v>
      </c>
      <c r="AL13" s="185"/>
      <c r="AM13" s="185"/>
      <c r="AN13" s="185"/>
      <c r="AO13" s="185"/>
      <c r="AP13" s="185"/>
      <c r="AQ13" s="186"/>
      <c r="AR13" s="198">
        <v>26</v>
      </c>
      <c r="AS13" s="199"/>
      <c r="AT13" s="199"/>
      <c r="AU13" s="199"/>
      <c r="AV13" s="199"/>
      <c r="AW13" s="199"/>
      <c r="AX13" s="200"/>
    </row>
    <row r="14" spans="1:50" ht="21" customHeight="1" x14ac:dyDescent="0.15">
      <c r="A14" s="406"/>
      <c r="B14" s="407"/>
      <c r="C14" s="407"/>
      <c r="D14" s="407"/>
      <c r="E14" s="407"/>
      <c r="F14" s="408"/>
      <c r="G14" s="512"/>
      <c r="H14" s="513"/>
      <c r="I14" s="188" t="s">
        <v>9</v>
      </c>
      <c r="J14" s="189"/>
      <c r="K14" s="189"/>
      <c r="L14" s="189"/>
      <c r="M14" s="189"/>
      <c r="N14" s="189"/>
      <c r="O14" s="190"/>
      <c r="P14" s="184" t="s">
        <v>478</v>
      </c>
      <c r="Q14" s="185"/>
      <c r="R14" s="185"/>
      <c r="S14" s="185"/>
      <c r="T14" s="185"/>
      <c r="U14" s="185"/>
      <c r="V14" s="186"/>
      <c r="W14" s="184" t="s">
        <v>478</v>
      </c>
      <c r="X14" s="185"/>
      <c r="Y14" s="185"/>
      <c r="Z14" s="185"/>
      <c r="AA14" s="185"/>
      <c r="AB14" s="185"/>
      <c r="AC14" s="186"/>
      <c r="AD14" s="184" t="s">
        <v>478</v>
      </c>
      <c r="AE14" s="185"/>
      <c r="AF14" s="185"/>
      <c r="AG14" s="185"/>
      <c r="AH14" s="185"/>
      <c r="AI14" s="185"/>
      <c r="AJ14" s="186"/>
      <c r="AK14" s="184" t="s">
        <v>478</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2"/>
      <c r="H15" s="513"/>
      <c r="I15" s="188" t="s">
        <v>62</v>
      </c>
      <c r="J15" s="435"/>
      <c r="K15" s="435"/>
      <c r="L15" s="435"/>
      <c r="M15" s="435"/>
      <c r="N15" s="435"/>
      <c r="O15" s="436"/>
      <c r="P15" s="184" t="s">
        <v>478</v>
      </c>
      <c r="Q15" s="185"/>
      <c r="R15" s="185"/>
      <c r="S15" s="185"/>
      <c r="T15" s="185"/>
      <c r="U15" s="185"/>
      <c r="V15" s="186"/>
      <c r="W15" s="184" t="s">
        <v>478</v>
      </c>
      <c r="X15" s="185"/>
      <c r="Y15" s="185"/>
      <c r="Z15" s="185"/>
      <c r="AA15" s="185"/>
      <c r="AB15" s="185"/>
      <c r="AC15" s="186"/>
      <c r="AD15" s="184" t="s">
        <v>478</v>
      </c>
      <c r="AE15" s="185"/>
      <c r="AF15" s="185"/>
      <c r="AG15" s="185"/>
      <c r="AH15" s="185"/>
      <c r="AI15" s="185"/>
      <c r="AJ15" s="186"/>
      <c r="AK15" s="184" t="s">
        <v>478</v>
      </c>
      <c r="AL15" s="185"/>
      <c r="AM15" s="185"/>
      <c r="AN15" s="185"/>
      <c r="AO15" s="185"/>
      <c r="AP15" s="185"/>
      <c r="AQ15" s="186"/>
      <c r="AR15" s="184" t="s">
        <v>496</v>
      </c>
      <c r="AS15" s="185"/>
      <c r="AT15" s="185"/>
      <c r="AU15" s="185"/>
      <c r="AV15" s="185"/>
      <c r="AW15" s="185"/>
      <c r="AX15" s="187"/>
    </row>
    <row r="16" spans="1:50" ht="21" customHeight="1" x14ac:dyDescent="0.15">
      <c r="A16" s="406"/>
      <c r="B16" s="407"/>
      <c r="C16" s="407"/>
      <c r="D16" s="407"/>
      <c r="E16" s="407"/>
      <c r="F16" s="408"/>
      <c r="G16" s="512"/>
      <c r="H16" s="513"/>
      <c r="I16" s="188" t="s">
        <v>63</v>
      </c>
      <c r="J16" s="435"/>
      <c r="K16" s="435"/>
      <c r="L16" s="435"/>
      <c r="M16" s="435"/>
      <c r="N16" s="435"/>
      <c r="O16" s="436"/>
      <c r="P16" s="184" t="s">
        <v>478</v>
      </c>
      <c r="Q16" s="185"/>
      <c r="R16" s="185"/>
      <c r="S16" s="185"/>
      <c r="T16" s="185"/>
      <c r="U16" s="185"/>
      <c r="V16" s="186"/>
      <c r="W16" s="184" t="s">
        <v>478</v>
      </c>
      <c r="X16" s="185"/>
      <c r="Y16" s="185"/>
      <c r="Z16" s="185"/>
      <c r="AA16" s="185"/>
      <c r="AB16" s="185"/>
      <c r="AC16" s="186"/>
      <c r="AD16" s="184" t="s">
        <v>478</v>
      </c>
      <c r="AE16" s="185"/>
      <c r="AF16" s="185"/>
      <c r="AG16" s="185"/>
      <c r="AH16" s="185"/>
      <c r="AI16" s="185"/>
      <c r="AJ16" s="186"/>
      <c r="AK16" s="184" t="s">
        <v>478</v>
      </c>
      <c r="AL16" s="185"/>
      <c r="AM16" s="185"/>
      <c r="AN16" s="185"/>
      <c r="AO16" s="185"/>
      <c r="AP16" s="185"/>
      <c r="AQ16" s="186"/>
      <c r="AR16" s="486"/>
      <c r="AS16" s="487"/>
      <c r="AT16" s="487"/>
      <c r="AU16" s="487"/>
      <c r="AV16" s="487"/>
      <c r="AW16" s="487"/>
      <c r="AX16" s="488"/>
    </row>
    <row r="17" spans="1:50" ht="24.75" customHeight="1" x14ac:dyDescent="0.15">
      <c r="A17" s="406"/>
      <c r="B17" s="407"/>
      <c r="C17" s="407"/>
      <c r="D17" s="407"/>
      <c r="E17" s="407"/>
      <c r="F17" s="408"/>
      <c r="G17" s="512"/>
      <c r="H17" s="513"/>
      <c r="I17" s="188" t="s">
        <v>61</v>
      </c>
      <c r="J17" s="189"/>
      <c r="K17" s="189"/>
      <c r="L17" s="189"/>
      <c r="M17" s="189"/>
      <c r="N17" s="189"/>
      <c r="O17" s="190"/>
      <c r="P17" s="184" t="s">
        <v>495</v>
      </c>
      <c r="Q17" s="185"/>
      <c r="R17" s="185"/>
      <c r="S17" s="185"/>
      <c r="T17" s="185"/>
      <c r="U17" s="185"/>
      <c r="V17" s="186"/>
      <c r="W17" s="184" t="s">
        <v>479</v>
      </c>
      <c r="X17" s="185"/>
      <c r="Y17" s="185"/>
      <c r="Z17" s="185"/>
      <c r="AA17" s="185"/>
      <c r="AB17" s="185"/>
      <c r="AC17" s="186"/>
      <c r="AD17" s="184" t="s">
        <v>479</v>
      </c>
      <c r="AE17" s="185"/>
      <c r="AF17" s="185"/>
      <c r="AG17" s="185"/>
      <c r="AH17" s="185"/>
      <c r="AI17" s="185"/>
      <c r="AJ17" s="186"/>
      <c r="AK17" s="184" t="s">
        <v>479</v>
      </c>
      <c r="AL17" s="185"/>
      <c r="AM17" s="185"/>
      <c r="AN17" s="185"/>
      <c r="AO17" s="185"/>
      <c r="AP17" s="185"/>
      <c r="AQ17" s="186"/>
      <c r="AR17" s="489"/>
      <c r="AS17" s="489"/>
      <c r="AT17" s="489"/>
      <c r="AU17" s="489"/>
      <c r="AV17" s="489"/>
      <c r="AW17" s="489"/>
      <c r="AX17" s="490"/>
    </row>
    <row r="18" spans="1:50" ht="24.75" customHeight="1" x14ac:dyDescent="0.15">
      <c r="A18" s="406"/>
      <c r="B18" s="407"/>
      <c r="C18" s="407"/>
      <c r="D18" s="407"/>
      <c r="E18" s="407"/>
      <c r="F18" s="408"/>
      <c r="G18" s="514"/>
      <c r="H18" s="515"/>
      <c r="I18" s="636" t="s">
        <v>22</v>
      </c>
      <c r="J18" s="637"/>
      <c r="K18" s="637"/>
      <c r="L18" s="637"/>
      <c r="M18" s="637"/>
      <c r="N18" s="637"/>
      <c r="O18" s="638"/>
      <c r="P18" s="658">
        <f>SUM(P13:V17)</f>
        <v>19</v>
      </c>
      <c r="Q18" s="659"/>
      <c r="R18" s="659"/>
      <c r="S18" s="659"/>
      <c r="T18" s="659"/>
      <c r="U18" s="659"/>
      <c r="V18" s="660"/>
      <c r="W18" s="658">
        <f>SUM(W13:AC17)</f>
        <v>29</v>
      </c>
      <c r="X18" s="659"/>
      <c r="Y18" s="659"/>
      <c r="Z18" s="659"/>
      <c r="AA18" s="659"/>
      <c r="AB18" s="659"/>
      <c r="AC18" s="660"/>
      <c r="AD18" s="658">
        <f t="shared" ref="AD18" si="0">SUM(AD13:AJ17)</f>
        <v>27</v>
      </c>
      <c r="AE18" s="659"/>
      <c r="AF18" s="659"/>
      <c r="AG18" s="659"/>
      <c r="AH18" s="659"/>
      <c r="AI18" s="659"/>
      <c r="AJ18" s="660"/>
      <c r="AK18" s="658">
        <f t="shared" ref="AK18" si="1">SUM(AK13:AQ17)</f>
        <v>26</v>
      </c>
      <c r="AL18" s="659"/>
      <c r="AM18" s="659"/>
      <c r="AN18" s="659"/>
      <c r="AO18" s="659"/>
      <c r="AP18" s="659"/>
      <c r="AQ18" s="660"/>
      <c r="AR18" s="658">
        <f t="shared" ref="AR18" si="2">SUM(AR13:AX17)</f>
        <v>26</v>
      </c>
      <c r="AS18" s="659"/>
      <c r="AT18" s="659"/>
      <c r="AU18" s="659"/>
      <c r="AV18" s="659"/>
      <c r="AW18" s="659"/>
      <c r="AX18" s="661"/>
    </row>
    <row r="19" spans="1:50" ht="24.75" customHeight="1" x14ac:dyDescent="0.15">
      <c r="A19" s="406"/>
      <c r="B19" s="407"/>
      <c r="C19" s="407"/>
      <c r="D19" s="407"/>
      <c r="E19" s="407"/>
      <c r="F19" s="408"/>
      <c r="G19" s="656" t="s">
        <v>10</v>
      </c>
      <c r="H19" s="657"/>
      <c r="I19" s="657"/>
      <c r="J19" s="657"/>
      <c r="K19" s="657"/>
      <c r="L19" s="657"/>
      <c r="M19" s="657"/>
      <c r="N19" s="657"/>
      <c r="O19" s="657"/>
      <c r="P19" s="184">
        <v>16</v>
      </c>
      <c r="Q19" s="185"/>
      <c r="R19" s="185"/>
      <c r="S19" s="185"/>
      <c r="T19" s="185"/>
      <c r="U19" s="185"/>
      <c r="V19" s="186"/>
      <c r="W19" s="184">
        <v>27</v>
      </c>
      <c r="X19" s="185"/>
      <c r="Y19" s="185"/>
      <c r="Z19" s="185"/>
      <c r="AA19" s="185"/>
      <c r="AB19" s="185"/>
      <c r="AC19" s="186"/>
      <c r="AD19" s="184">
        <v>24</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4"/>
      <c r="B20" s="505"/>
      <c r="C20" s="505"/>
      <c r="D20" s="505"/>
      <c r="E20" s="505"/>
      <c r="F20" s="506"/>
      <c r="G20" s="656" t="s">
        <v>11</v>
      </c>
      <c r="H20" s="657"/>
      <c r="I20" s="657"/>
      <c r="J20" s="657"/>
      <c r="K20" s="657"/>
      <c r="L20" s="657"/>
      <c r="M20" s="657"/>
      <c r="N20" s="657"/>
      <c r="O20" s="657"/>
      <c r="P20" s="662">
        <f>IF(P18=0, "-", P19/P18)</f>
        <v>0.84210526315789469</v>
      </c>
      <c r="Q20" s="662"/>
      <c r="R20" s="662"/>
      <c r="S20" s="662"/>
      <c r="T20" s="662"/>
      <c r="U20" s="662"/>
      <c r="V20" s="662"/>
      <c r="W20" s="662">
        <f>IF(W18=0, "-", W19/W18)</f>
        <v>0.93103448275862066</v>
      </c>
      <c r="X20" s="662"/>
      <c r="Y20" s="662"/>
      <c r="Z20" s="662"/>
      <c r="AA20" s="662"/>
      <c r="AB20" s="662"/>
      <c r="AC20" s="662"/>
      <c r="AD20" s="662">
        <f>IF(AD18=0, "-", AD19/AD18)</f>
        <v>0.88888888888888884</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488</v>
      </c>
      <c r="H23" s="84"/>
      <c r="I23" s="84"/>
      <c r="J23" s="84"/>
      <c r="K23" s="84"/>
      <c r="L23" s="84"/>
      <c r="M23" s="84"/>
      <c r="N23" s="84"/>
      <c r="O23" s="85"/>
      <c r="P23" s="228" t="s">
        <v>487</v>
      </c>
      <c r="Q23" s="243"/>
      <c r="R23" s="243"/>
      <c r="S23" s="243"/>
      <c r="T23" s="243"/>
      <c r="U23" s="243"/>
      <c r="V23" s="243"/>
      <c r="W23" s="243"/>
      <c r="X23" s="244"/>
      <c r="Y23" s="237" t="s">
        <v>14</v>
      </c>
      <c r="Z23" s="238"/>
      <c r="AA23" s="239"/>
      <c r="AB23" s="176" t="s">
        <v>516</v>
      </c>
      <c r="AC23" s="177"/>
      <c r="AD23" s="177"/>
      <c r="AE23" s="97">
        <v>129</v>
      </c>
      <c r="AF23" s="98"/>
      <c r="AG23" s="98"/>
      <c r="AH23" s="98"/>
      <c r="AI23" s="99"/>
      <c r="AJ23" s="97">
        <v>125</v>
      </c>
      <c r="AK23" s="98"/>
      <c r="AL23" s="98"/>
      <c r="AM23" s="98"/>
      <c r="AN23" s="99"/>
      <c r="AO23" s="97">
        <v>127</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t="s">
        <v>516</v>
      </c>
      <c r="AC24" s="206"/>
      <c r="AD24" s="206"/>
      <c r="AE24" s="97">
        <v>129</v>
      </c>
      <c r="AF24" s="98"/>
      <c r="AG24" s="98"/>
      <c r="AH24" s="98"/>
      <c r="AI24" s="99"/>
      <c r="AJ24" s="97">
        <v>130</v>
      </c>
      <c r="AK24" s="98"/>
      <c r="AL24" s="98"/>
      <c r="AM24" s="98"/>
      <c r="AN24" s="99"/>
      <c r="AO24" s="97">
        <v>126</v>
      </c>
      <c r="AP24" s="98"/>
      <c r="AQ24" s="98"/>
      <c r="AR24" s="98"/>
      <c r="AS24" s="99"/>
      <c r="AT24" s="97">
        <v>130</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96.15</v>
      </c>
      <c r="AK25" s="98"/>
      <c r="AL25" s="98"/>
      <c r="AM25" s="98"/>
      <c r="AN25" s="99"/>
      <c r="AO25" s="97">
        <v>100.8</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7"/>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7"/>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7"/>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7"/>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7"/>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7"/>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8"/>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51" customHeight="1" x14ac:dyDescent="0.15">
      <c r="A68" s="536"/>
      <c r="B68" s="537"/>
      <c r="C68" s="537"/>
      <c r="D68" s="537"/>
      <c r="E68" s="537"/>
      <c r="F68" s="538"/>
      <c r="G68" s="228" t="s">
        <v>505</v>
      </c>
      <c r="H68" s="243"/>
      <c r="I68" s="243"/>
      <c r="J68" s="243"/>
      <c r="K68" s="243"/>
      <c r="L68" s="243"/>
      <c r="M68" s="243"/>
      <c r="N68" s="243"/>
      <c r="O68" s="243"/>
      <c r="P68" s="243"/>
      <c r="Q68" s="243"/>
      <c r="R68" s="243"/>
      <c r="S68" s="243"/>
      <c r="T68" s="243"/>
      <c r="U68" s="243"/>
      <c r="V68" s="243"/>
      <c r="W68" s="243"/>
      <c r="X68" s="244"/>
      <c r="Y68" s="627" t="s">
        <v>66</v>
      </c>
      <c r="Z68" s="628"/>
      <c r="AA68" s="629"/>
      <c r="AB68" s="120" t="s">
        <v>516</v>
      </c>
      <c r="AC68" s="121"/>
      <c r="AD68" s="122"/>
      <c r="AE68" s="97">
        <v>26</v>
      </c>
      <c r="AF68" s="98"/>
      <c r="AG68" s="98"/>
      <c r="AH68" s="98"/>
      <c r="AI68" s="99"/>
      <c r="AJ68" s="97">
        <v>32</v>
      </c>
      <c r="AK68" s="98"/>
      <c r="AL68" s="98"/>
      <c r="AM68" s="98"/>
      <c r="AN68" s="99"/>
      <c r="AO68" s="97">
        <v>15</v>
      </c>
      <c r="AP68" s="98"/>
      <c r="AQ68" s="98"/>
      <c r="AR68" s="98"/>
      <c r="AS68" s="99"/>
      <c r="AT68" s="548"/>
      <c r="AU68" s="548"/>
      <c r="AV68" s="548"/>
      <c r="AW68" s="548"/>
      <c r="AX68" s="549"/>
      <c r="AY68" s="10"/>
      <c r="AZ68" s="10"/>
      <c r="BA68" s="10"/>
      <c r="BB68" s="10"/>
      <c r="BC68" s="10"/>
    </row>
    <row r="69" spans="1:60" ht="51"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516</v>
      </c>
      <c r="AC69" s="212"/>
      <c r="AD69" s="213"/>
      <c r="AE69" s="97">
        <v>26</v>
      </c>
      <c r="AF69" s="98"/>
      <c r="AG69" s="98"/>
      <c r="AH69" s="98"/>
      <c r="AI69" s="99"/>
      <c r="AJ69" s="97">
        <v>32</v>
      </c>
      <c r="AK69" s="98"/>
      <c r="AL69" s="98"/>
      <c r="AM69" s="98"/>
      <c r="AN69" s="99"/>
      <c r="AO69" s="97">
        <v>15</v>
      </c>
      <c r="AP69" s="98"/>
      <c r="AQ69" s="98"/>
      <c r="AR69" s="98"/>
      <c r="AS69" s="99"/>
      <c r="AT69" s="97">
        <v>15</v>
      </c>
      <c r="AU69" s="98"/>
      <c r="AV69" s="98"/>
      <c r="AW69" s="98"/>
      <c r="AX69" s="358"/>
      <c r="AY69" s="10"/>
      <c r="AZ69" s="10"/>
      <c r="BA69" s="10"/>
      <c r="BB69" s="10"/>
      <c r="BC69" s="10"/>
      <c r="BD69" s="10"/>
      <c r="BE69" s="10"/>
      <c r="BF69" s="10"/>
      <c r="BG69" s="10"/>
      <c r="BH69" s="10"/>
    </row>
    <row r="70" spans="1:60" ht="33" hidden="1" customHeight="1" x14ac:dyDescent="0.15">
      <c r="A70" s="533" t="s">
        <v>88</v>
      </c>
      <c r="B70" s="534"/>
      <c r="C70" s="534"/>
      <c r="D70" s="534"/>
      <c r="E70" s="534"/>
      <c r="F70" s="535"/>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506</v>
      </c>
      <c r="H83" s="304"/>
      <c r="I83" s="304"/>
      <c r="J83" s="304"/>
      <c r="K83" s="304"/>
      <c r="L83" s="304"/>
      <c r="M83" s="304"/>
      <c r="N83" s="304"/>
      <c r="O83" s="304"/>
      <c r="P83" s="304"/>
      <c r="Q83" s="304"/>
      <c r="R83" s="304"/>
      <c r="S83" s="304"/>
      <c r="T83" s="304"/>
      <c r="U83" s="304"/>
      <c r="V83" s="304"/>
      <c r="W83" s="304"/>
      <c r="X83" s="304"/>
      <c r="Y83" s="545" t="s">
        <v>17</v>
      </c>
      <c r="Z83" s="546"/>
      <c r="AA83" s="547"/>
      <c r="AB83" s="674" t="s">
        <v>507</v>
      </c>
      <c r="AC83" s="124"/>
      <c r="AD83" s="125"/>
      <c r="AE83" s="214">
        <v>0.62</v>
      </c>
      <c r="AF83" s="215"/>
      <c r="AG83" s="215"/>
      <c r="AH83" s="215"/>
      <c r="AI83" s="215"/>
      <c r="AJ83" s="214">
        <v>0.84</v>
      </c>
      <c r="AK83" s="215"/>
      <c r="AL83" s="215"/>
      <c r="AM83" s="215"/>
      <c r="AN83" s="215"/>
      <c r="AO83" s="214">
        <v>1.6</v>
      </c>
      <c r="AP83" s="215"/>
      <c r="AQ83" s="215"/>
      <c r="AR83" s="215"/>
      <c r="AS83" s="215"/>
      <c r="AT83" s="97">
        <v>1.73</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517</v>
      </c>
      <c r="AC84" s="101"/>
      <c r="AD84" s="102"/>
      <c r="AE84" s="100" t="s">
        <v>512</v>
      </c>
      <c r="AF84" s="101"/>
      <c r="AG84" s="101"/>
      <c r="AH84" s="101"/>
      <c r="AI84" s="102"/>
      <c r="AJ84" s="100" t="s">
        <v>513</v>
      </c>
      <c r="AK84" s="101"/>
      <c r="AL84" s="101"/>
      <c r="AM84" s="101"/>
      <c r="AN84" s="102"/>
      <c r="AO84" s="100" t="s">
        <v>514</v>
      </c>
      <c r="AP84" s="101"/>
      <c r="AQ84" s="101"/>
      <c r="AR84" s="101"/>
      <c r="AS84" s="102"/>
      <c r="AT84" s="100" t="s">
        <v>515</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9" t="s">
        <v>77</v>
      </c>
      <c r="B97" s="610"/>
      <c r="C97" s="639" t="s">
        <v>19</v>
      </c>
      <c r="D97" s="531"/>
      <c r="E97" s="531"/>
      <c r="F97" s="531"/>
      <c r="G97" s="531"/>
      <c r="H97" s="531"/>
      <c r="I97" s="531"/>
      <c r="J97" s="531"/>
      <c r="K97" s="640"/>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1"/>
      <c r="B98" s="612"/>
      <c r="C98" s="542" t="s">
        <v>497</v>
      </c>
      <c r="D98" s="543"/>
      <c r="E98" s="543"/>
      <c r="F98" s="543"/>
      <c r="G98" s="543"/>
      <c r="H98" s="543"/>
      <c r="I98" s="543"/>
      <c r="J98" s="543"/>
      <c r="K98" s="544"/>
      <c r="L98" s="184">
        <v>26</v>
      </c>
      <c r="M98" s="185"/>
      <c r="N98" s="185"/>
      <c r="O98" s="185"/>
      <c r="P98" s="185"/>
      <c r="Q98" s="186"/>
      <c r="R98" s="184">
        <v>26</v>
      </c>
      <c r="S98" s="185"/>
      <c r="T98" s="185"/>
      <c r="U98" s="185"/>
      <c r="V98" s="185"/>
      <c r="W98" s="186"/>
      <c r="X98" s="71" t="s">
        <v>524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c r="D99" s="607"/>
      <c r="E99" s="607"/>
      <c r="F99" s="607"/>
      <c r="G99" s="607"/>
      <c r="H99" s="607"/>
      <c r="I99" s="607"/>
      <c r="J99" s="607"/>
      <c r="K99" s="608"/>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c r="D100" s="607"/>
      <c r="E100" s="607"/>
      <c r="F100" s="607"/>
      <c r="G100" s="607"/>
      <c r="H100" s="607"/>
      <c r="I100" s="607"/>
      <c r="J100" s="607"/>
      <c r="K100" s="60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26</v>
      </c>
      <c r="M104" s="604"/>
      <c r="N104" s="604"/>
      <c r="O104" s="604"/>
      <c r="P104" s="604"/>
      <c r="Q104" s="605"/>
      <c r="R104" s="603">
        <f>SUM(R98:W103)</f>
        <v>26</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5.5" customHeight="1" x14ac:dyDescent="0.15">
      <c r="A108" s="650" t="s">
        <v>312</v>
      </c>
      <c r="B108" s="651"/>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471</v>
      </c>
      <c r="AE108" s="352"/>
      <c r="AF108" s="352"/>
      <c r="AG108" s="348" t="s">
        <v>489</v>
      </c>
      <c r="AH108" s="349"/>
      <c r="AI108" s="349"/>
      <c r="AJ108" s="349"/>
      <c r="AK108" s="349"/>
      <c r="AL108" s="349"/>
      <c r="AM108" s="349"/>
      <c r="AN108" s="349"/>
      <c r="AO108" s="349"/>
      <c r="AP108" s="349"/>
      <c r="AQ108" s="349"/>
      <c r="AR108" s="349"/>
      <c r="AS108" s="349"/>
      <c r="AT108" s="349"/>
      <c r="AU108" s="349"/>
      <c r="AV108" s="349"/>
      <c r="AW108" s="349"/>
      <c r="AX108" s="350"/>
    </row>
    <row r="109" spans="1:50" ht="26.25" customHeight="1" x14ac:dyDescent="0.15">
      <c r="A109" s="652"/>
      <c r="B109" s="653"/>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2" t="s">
        <v>471</v>
      </c>
      <c r="AE109" s="303"/>
      <c r="AF109" s="303"/>
      <c r="AG109" s="282" t="s">
        <v>493</v>
      </c>
      <c r="AH109" s="259"/>
      <c r="AI109" s="259"/>
      <c r="AJ109" s="259"/>
      <c r="AK109" s="259"/>
      <c r="AL109" s="259"/>
      <c r="AM109" s="259"/>
      <c r="AN109" s="259"/>
      <c r="AO109" s="259"/>
      <c r="AP109" s="259"/>
      <c r="AQ109" s="259"/>
      <c r="AR109" s="259"/>
      <c r="AS109" s="259"/>
      <c r="AT109" s="259"/>
      <c r="AU109" s="259"/>
      <c r="AV109" s="259"/>
      <c r="AW109" s="259"/>
      <c r="AX109" s="283"/>
    </row>
    <row r="110" spans="1:50" ht="62.25" customHeight="1" x14ac:dyDescent="0.15">
      <c r="A110" s="654"/>
      <c r="B110" s="655"/>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471</v>
      </c>
      <c r="AE110" s="333"/>
      <c r="AF110" s="333"/>
      <c r="AG110" s="343" t="s">
        <v>490</v>
      </c>
      <c r="AH110" s="247"/>
      <c r="AI110" s="247"/>
      <c r="AJ110" s="247"/>
      <c r="AK110" s="247"/>
      <c r="AL110" s="247"/>
      <c r="AM110" s="247"/>
      <c r="AN110" s="247"/>
      <c r="AO110" s="247"/>
      <c r="AP110" s="247"/>
      <c r="AQ110" s="247"/>
      <c r="AR110" s="247"/>
      <c r="AS110" s="247"/>
      <c r="AT110" s="247"/>
      <c r="AU110" s="247"/>
      <c r="AV110" s="247"/>
      <c r="AW110" s="247"/>
      <c r="AX110" s="328"/>
    </row>
    <row r="111" spans="1:50" ht="33" customHeight="1" x14ac:dyDescent="0.15">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471</v>
      </c>
      <c r="AE111" s="277"/>
      <c r="AF111" s="277"/>
      <c r="AG111" s="279" t="s">
        <v>503</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480</v>
      </c>
      <c r="AE112" s="303"/>
      <c r="AF112" s="303"/>
      <c r="AG112" s="477"/>
      <c r="AH112" s="259"/>
      <c r="AI112" s="259"/>
      <c r="AJ112" s="259"/>
      <c r="AK112" s="259"/>
      <c r="AL112" s="259"/>
      <c r="AM112" s="259"/>
      <c r="AN112" s="259"/>
      <c r="AO112" s="259"/>
      <c r="AP112" s="259"/>
      <c r="AQ112" s="259"/>
      <c r="AR112" s="259"/>
      <c r="AS112" s="259"/>
      <c r="AT112" s="259"/>
      <c r="AU112" s="259"/>
      <c r="AV112" s="259"/>
      <c r="AW112" s="259"/>
      <c r="AX112" s="283"/>
    </row>
    <row r="113" spans="1:64" ht="46.5" customHeight="1" x14ac:dyDescent="0.15">
      <c r="A113" s="265"/>
      <c r="B113" s="266"/>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508</v>
      </c>
      <c r="AE113" s="303"/>
      <c r="AF113" s="303"/>
      <c r="AG113" s="282" t="s">
        <v>509</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480</v>
      </c>
      <c r="AE114" s="303"/>
      <c r="AF114" s="303"/>
      <c r="AG114" s="477"/>
      <c r="AH114" s="259"/>
      <c r="AI114" s="259"/>
      <c r="AJ114" s="259"/>
      <c r="AK114" s="259"/>
      <c r="AL114" s="259"/>
      <c r="AM114" s="259"/>
      <c r="AN114" s="259"/>
      <c r="AO114" s="259"/>
      <c r="AP114" s="259"/>
      <c r="AQ114" s="259"/>
      <c r="AR114" s="259"/>
      <c r="AS114" s="259"/>
      <c r="AT114" s="259"/>
      <c r="AU114" s="259"/>
      <c r="AV114" s="259"/>
      <c r="AW114" s="259"/>
      <c r="AX114" s="283"/>
    </row>
    <row r="115" spans="1:64" ht="36.75"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471</v>
      </c>
      <c r="AE115" s="303"/>
      <c r="AF115" s="303"/>
      <c r="AG115" s="282" t="s">
        <v>518</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480</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64.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2" t="s">
        <v>471</v>
      </c>
      <c r="AE117" s="333"/>
      <c r="AF117" s="338"/>
      <c r="AG117" s="344" t="s">
        <v>491</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42.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471</v>
      </c>
      <c r="AE118" s="277"/>
      <c r="AF118" s="278"/>
      <c r="AG118" s="279" t="s">
        <v>510</v>
      </c>
      <c r="AH118" s="280"/>
      <c r="AI118" s="280"/>
      <c r="AJ118" s="280"/>
      <c r="AK118" s="280"/>
      <c r="AL118" s="280"/>
      <c r="AM118" s="280"/>
      <c r="AN118" s="280"/>
      <c r="AO118" s="280"/>
      <c r="AP118" s="280"/>
      <c r="AQ118" s="280"/>
      <c r="AR118" s="280"/>
      <c r="AS118" s="280"/>
      <c r="AT118" s="280"/>
      <c r="AU118" s="280"/>
      <c r="AV118" s="280"/>
      <c r="AW118" s="280"/>
      <c r="AX118" s="281"/>
    </row>
    <row r="119" spans="1:64" ht="42"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471</v>
      </c>
      <c r="AE119" s="354"/>
      <c r="AF119" s="354"/>
      <c r="AG119" s="282" t="s">
        <v>494</v>
      </c>
      <c r="AH119" s="259"/>
      <c r="AI119" s="259"/>
      <c r="AJ119" s="259"/>
      <c r="AK119" s="259"/>
      <c r="AL119" s="259"/>
      <c r="AM119" s="259"/>
      <c r="AN119" s="259"/>
      <c r="AO119" s="259"/>
      <c r="AP119" s="259"/>
      <c r="AQ119" s="259"/>
      <c r="AR119" s="259"/>
      <c r="AS119" s="259"/>
      <c r="AT119" s="259"/>
      <c r="AU119" s="259"/>
      <c r="AV119" s="259"/>
      <c r="AW119" s="259"/>
      <c r="AX119" s="283"/>
    </row>
    <row r="120" spans="1:64" ht="42.75"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471</v>
      </c>
      <c r="AE120" s="303"/>
      <c r="AF120" s="334"/>
      <c r="AG120" s="282" t="s">
        <v>511</v>
      </c>
      <c r="AH120" s="259"/>
      <c r="AI120" s="259"/>
      <c r="AJ120" s="259"/>
      <c r="AK120" s="259"/>
      <c r="AL120" s="259"/>
      <c r="AM120" s="259"/>
      <c r="AN120" s="259"/>
      <c r="AO120" s="259"/>
      <c r="AP120" s="259"/>
      <c r="AQ120" s="259"/>
      <c r="AR120" s="259"/>
      <c r="AS120" s="259"/>
      <c r="AT120" s="259"/>
      <c r="AU120" s="259"/>
      <c r="AV120" s="259"/>
      <c r="AW120" s="259"/>
      <c r="AX120" s="283"/>
    </row>
    <row r="121" spans="1:64" ht="47.25"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471</v>
      </c>
      <c r="AE121" s="303"/>
      <c r="AF121" s="303"/>
      <c r="AG121" s="343" t="s">
        <v>492</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480</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5"/>
      <c r="V125" s="345"/>
      <c r="W125" s="345"/>
      <c r="X125" s="345"/>
      <c r="Y125" s="345"/>
      <c r="Z125" s="345"/>
      <c r="AA125" s="345"/>
      <c r="AB125" s="345"/>
      <c r="AC125" s="345"/>
      <c r="AD125" s="345"/>
      <c r="AE125" s="345"/>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484</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7" t="s">
        <v>68</v>
      </c>
      <c r="D127" s="588"/>
      <c r="E127" s="588"/>
      <c r="F127" s="589"/>
      <c r="G127" s="590" t="s">
        <v>485</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74.25" customHeight="1" thickBot="1" x14ac:dyDescent="0.2">
      <c r="A129" s="431" t="s">
        <v>520</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69" customHeight="1" thickBot="1" x14ac:dyDescent="0.2">
      <c r="A131" s="391" t="s">
        <v>521</v>
      </c>
      <c r="B131" s="392"/>
      <c r="C131" s="392"/>
      <c r="D131" s="392"/>
      <c r="E131" s="393"/>
      <c r="F131" s="424" t="s">
        <v>523</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75" customHeight="1" thickBot="1" x14ac:dyDescent="0.2">
      <c r="A133" s="559" t="s">
        <v>522</v>
      </c>
      <c r="B133" s="560"/>
      <c r="C133" s="560"/>
      <c r="D133" s="560"/>
      <c r="E133" s="561"/>
      <c r="F133" s="427" t="s">
        <v>525</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66"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20"/>
      <c r="C137" s="320"/>
      <c r="D137" s="320"/>
      <c r="E137" s="320"/>
      <c r="F137" s="320"/>
      <c r="G137" s="550">
        <v>230</v>
      </c>
      <c r="H137" s="551"/>
      <c r="I137" s="551"/>
      <c r="J137" s="551"/>
      <c r="K137" s="551"/>
      <c r="L137" s="551"/>
      <c r="M137" s="551"/>
      <c r="N137" s="551"/>
      <c r="O137" s="551"/>
      <c r="P137" s="552"/>
      <c r="Q137" s="320" t="s">
        <v>225</v>
      </c>
      <c r="R137" s="320"/>
      <c r="S137" s="320"/>
      <c r="T137" s="320"/>
      <c r="U137" s="320"/>
      <c r="V137" s="320"/>
      <c r="W137" s="550" t="s">
        <v>486</v>
      </c>
      <c r="X137" s="551"/>
      <c r="Y137" s="551"/>
      <c r="Z137" s="551"/>
      <c r="AA137" s="551"/>
      <c r="AB137" s="551"/>
      <c r="AC137" s="551"/>
      <c r="AD137" s="551"/>
      <c r="AE137" s="551"/>
      <c r="AF137" s="552"/>
      <c r="AG137" s="320" t="s">
        <v>226</v>
      </c>
      <c r="AH137" s="320"/>
      <c r="AI137" s="320"/>
      <c r="AJ137" s="320"/>
      <c r="AK137" s="320"/>
      <c r="AL137" s="320"/>
      <c r="AM137" s="522">
        <v>246</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317">
        <v>285</v>
      </c>
      <c r="H138" s="318"/>
      <c r="I138" s="318"/>
      <c r="J138" s="318"/>
      <c r="K138" s="318"/>
      <c r="L138" s="318"/>
      <c r="M138" s="318"/>
      <c r="N138" s="318"/>
      <c r="O138" s="318"/>
      <c r="P138" s="319"/>
      <c r="Q138" s="430" t="s">
        <v>228</v>
      </c>
      <c r="R138" s="430"/>
      <c r="S138" s="430"/>
      <c r="T138" s="430"/>
      <c r="U138" s="430"/>
      <c r="V138" s="430"/>
      <c r="W138" s="317">
        <v>283</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481</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v>21.5</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4.75" hidden="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customHeight="1" thickBot="1" x14ac:dyDescent="0.2">
      <c r="A190" s="371"/>
      <c r="B190" s="372"/>
      <c r="C190" s="372"/>
      <c r="D190" s="372"/>
      <c r="E190" s="372"/>
      <c r="F190" s="373"/>
      <c r="G190" s="566" t="s">
        <v>22</v>
      </c>
      <c r="H190" s="567"/>
      <c r="I190" s="567"/>
      <c r="J190" s="567"/>
      <c r="K190" s="567"/>
      <c r="L190" s="568"/>
      <c r="M190" s="155"/>
      <c r="N190" s="155"/>
      <c r="O190" s="155"/>
      <c r="P190" s="155"/>
      <c r="Q190" s="155"/>
      <c r="R190" s="155"/>
      <c r="S190" s="155"/>
      <c r="T190" s="155"/>
      <c r="U190" s="155"/>
      <c r="V190" s="155"/>
      <c r="W190" s="155"/>
      <c r="X190" s="156"/>
      <c r="Y190" s="569">
        <f>SUM(Y180:AB189)</f>
        <v>21.5</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30" customHeight="1" x14ac:dyDescent="0.15">
      <c r="A191" s="371"/>
      <c r="B191" s="372"/>
      <c r="C191" s="372"/>
      <c r="D191" s="372"/>
      <c r="E191" s="372"/>
      <c r="F191" s="373"/>
      <c r="G191" s="565" t="s">
        <v>498</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customHeight="1" x14ac:dyDescent="0.15">
      <c r="A193" s="371"/>
      <c r="B193" s="372"/>
      <c r="C193" s="372"/>
      <c r="D193" s="372"/>
      <c r="E193" s="372"/>
      <c r="F193" s="373"/>
      <c r="G193" s="362" t="s">
        <v>499</v>
      </c>
      <c r="H193" s="363"/>
      <c r="I193" s="363"/>
      <c r="J193" s="363"/>
      <c r="K193" s="364"/>
      <c r="L193" s="365" t="s">
        <v>500</v>
      </c>
      <c r="M193" s="366"/>
      <c r="N193" s="366"/>
      <c r="O193" s="366"/>
      <c r="P193" s="366"/>
      <c r="Q193" s="366"/>
      <c r="R193" s="366"/>
      <c r="S193" s="366"/>
      <c r="T193" s="366"/>
      <c r="U193" s="366"/>
      <c r="V193" s="366"/>
      <c r="W193" s="366"/>
      <c r="X193" s="367"/>
      <c r="Y193" s="397">
        <v>2.2999999999999998</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customHeight="1" x14ac:dyDescent="0.15">
      <c r="A203" s="371"/>
      <c r="B203" s="372"/>
      <c r="C203" s="372"/>
      <c r="D203" s="372"/>
      <c r="E203" s="372"/>
      <c r="F203" s="373"/>
      <c r="G203" s="566" t="s">
        <v>22</v>
      </c>
      <c r="H203" s="567"/>
      <c r="I203" s="567"/>
      <c r="J203" s="567"/>
      <c r="K203" s="567"/>
      <c r="L203" s="568"/>
      <c r="M203" s="155"/>
      <c r="N203" s="155"/>
      <c r="O203" s="155"/>
      <c r="P203" s="155"/>
      <c r="Q203" s="155"/>
      <c r="R203" s="155"/>
      <c r="S203" s="155"/>
      <c r="T203" s="155"/>
      <c r="U203" s="155"/>
      <c r="V203" s="155"/>
      <c r="W203" s="155"/>
      <c r="X203" s="156"/>
      <c r="Y203" s="569">
        <f>SUM(Y193:AB202)</f>
        <v>2.2999999999999998</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hidden="1"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hidden="1"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4.75" hidden="1"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hidden="1"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hidden="1"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hidden="1" customHeight="1" thickBot="1" x14ac:dyDescent="0.2">
      <c r="A216" s="371"/>
      <c r="B216" s="372"/>
      <c r="C216" s="372"/>
      <c r="D216" s="372"/>
      <c r="E216" s="372"/>
      <c r="F216" s="373"/>
      <c r="G216" s="566" t="s">
        <v>22</v>
      </c>
      <c r="H216" s="567"/>
      <c r="I216" s="567"/>
      <c r="J216" s="567"/>
      <c r="K216" s="567"/>
      <c r="L216" s="568"/>
      <c r="M216" s="155"/>
      <c r="N216" s="155"/>
      <c r="O216" s="155"/>
      <c r="P216" s="155"/>
      <c r="Q216" s="155"/>
      <c r="R216" s="155"/>
      <c r="S216" s="155"/>
      <c r="T216" s="155"/>
      <c r="U216" s="155"/>
      <c r="V216" s="155"/>
      <c r="W216" s="155"/>
      <c r="X216" s="156"/>
      <c r="Y216" s="569">
        <f>SUM(Y206:AB215)</f>
        <v>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hidden="1"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hidden="1"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hidden="1" customHeight="1" x14ac:dyDescent="0.15">
      <c r="A229" s="371"/>
      <c r="B229" s="372"/>
      <c r="C229" s="372"/>
      <c r="D229" s="372"/>
      <c r="E229" s="372"/>
      <c r="F229" s="373"/>
      <c r="G229" s="566" t="s">
        <v>22</v>
      </c>
      <c r="H229" s="567"/>
      <c r="I229" s="567"/>
      <c r="J229" s="567"/>
      <c r="K229" s="567"/>
      <c r="L229" s="568"/>
      <c r="M229" s="155"/>
      <c r="N229" s="155"/>
      <c r="O229" s="155"/>
      <c r="P229" s="155"/>
      <c r="Q229" s="155"/>
      <c r="R229" s="155"/>
      <c r="S229" s="155"/>
      <c r="T229" s="155"/>
      <c r="U229" s="155"/>
      <c r="V229" s="155"/>
      <c r="W229" s="155"/>
      <c r="X229" s="156"/>
      <c r="Y229" s="569">
        <f>SUM(Y219:AB228)</f>
        <v>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24" customHeight="1" x14ac:dyDescent="0.15">
      <c r="A236" s="576">
        <v>1</v>
      </c>
      <c r="B236" s="576">
        <v>1</v>
      </c>
      <c r="C236" s="578" t="s">
        <v>483</v>
      </c>
      <c r="D236" s="577"/>
      <c r="E236" s="577"/>
      <c r="F236" s="577"/>
      <c r="G236" s="577"/>
      <c r="H236" s="577"/>
      <c r="I236" s="577"/>
      <c r="J236" s="577"/>
      <c r="K236" s="577"/>
      <c r="L236" s="577"/>
      <c r="M236" s="578" t="s">
        <v>482</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21.5</v>
      </c>
      <c r="AL236" s="580"/>
      <c r="AM236" s="580"/>
      <c r="AN236" s="580"/>
      <c r="AO236" s="580"/>
      <c r="AP236" s="581"/>
      <c r="AQ236" s="578">
        <v>1</v>
      </c>
      <c r="AR236" s="577"/>
      <c r="AS236" s="577"/>
      <c r="AT236" s="577"/>
      <c r="AU236" s="579">
        <v>95.5</v>
      </c>
      <c r="AV236" s="580"/>
      <c r="AW236" s="580"/>
      <c r="AX236" s="581"/>
    </row>
    <row r="237" spans="1:50" ht="24"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x14ac:dyDescent="0.15">
      <c r="A238" s="576">
        <v>3</v>
      </c>
      <c r="B238" s="576">
        <v>1</v>
      </c>
      <c r="C238" s="577"/>
      <c r="D238" s="577"/>
      <c r="E238" s="577"/>
      <c r="F238" s="577"/>
      <c r="G238" s="577"/>
      <c r="H238" s="577"/>
      <c r="I238" s="577"/>
      <c r="J238" s="577"/>
      <c r="K238" s="577"/>
      <c r="L238" s="577"/>
      <c r="M238" s="686"/>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7"/>
      <c r="AK238" s="579"/>
      <c r="AL238" s="580"/>
      <c r="AM238" s="580"/>
      <c r="AN238" s="580"/>
      <c r="AO238" s="580"/>
      <c r="AP238" s="581"/>
      <c r="AQ238" s="578"/>
      <c r="AR238" s="577"/>
      <c r="AS238" s="577"/>
      <c r="AT238" s="577"/>
      <c r="AU238" s="579"/>
      <c r="AV238" s="580"/>
      <c r="AW238" s="580"/>
      <c r="AX238" s="581"/>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413</v>
      </c>
      <c r="AL268" s="241"/>
      <c r="AM268" s="241"/>
      <c r="AN268" s="241"/>
      <c r="AO268" s="241"/>
      <c r="AP268" s="241"/>
      <c r="AQ268" s="241" t="s">
        <v>23</v>
      </c>
      <c r="AR268" s="241"/>
      <c r="AS268" s="241"/>
      <c r="AT268" s="241"/>
      <c r="AU268" s="92" t="s">
        <v>24</v>
      </c>
      <c r="AV268" s="93"/>
      <c r="AW268" s="93"/>
      <c r="AX268" s="583"/>
    </row>
    <row r="269" spans="1:50" ht="30" customHeight="1" x14ac:dyDescent="0.15">
      <c r="A269" s="576">
        <v>1</v>
      </c>
      <c r="B269" s="576">
        <v>1</v>
      </c>
      <c r="C269" s="578" t="s">
        <v>501</v>
      </c>
      <c r="D269" s="577"/>
      <c r="E269" s="577"/>
      <c r="F269" s="577"/>
      <c r="G269" s="577"/>
      <c r="H269" s="577"/>
      <c r="I269" s="577"/>
      <c r="J269" s="577"/>
      <c r="K269" s="577"/>
      <c r="L269" s="577"/>
      <c r="M269" s="578" t="s">
        <v>502</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2.2999999999999998</v>
      </c>
      <c r="AL269" s="580"/>
      <c r="AM269" s="580"/>
      <c r="AN269" s="580"/>
      <c r="AO269" s="580"/>
      <c r="AP269" s="581"/>
      <c r="AQ269" s="578">
        <v>6</v>
      </c>
      <c r="AR269" s="577"/>
      <c r="AS269" s="577"/>
      <c r="AT269" s="577"/>
      <c r="AU269" s="579">
        <v>66</v>
      </c>
      <c r="AV269" s="580"/>
      <c r="AW269" s="580"/>
      <c r="AX269" s="581"/>
    </row>
    <row r="270" spans="1:50" ht="24" hidden="1"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6"/>
      <c r="B301" s="576"/>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413</v>
      </c>
      <c r="AL301" s="241"/>
      <c r="AM301" s="241"/>
      <c r="AN301" s="241"/>
      <c r="AO301" s="241"/>
      <c r="AP301" s="241"/>
      <c r="AQ301" s="241" t="s">
        <v>23</v>
      </c>
      <c r="AR301" s="241"/>
      <c r="AS301" s="241"/>
      <c r="AT301" s="241"/>
      <c r="AU301" s="92" t="s">
        <v>24</v>
      </c>
      <c r="AV301" s="93"/>
      <c r="AW301" s="93"/>
      <c r="AX301" s="583"/>
    </row>
    <row r="302" spans="1:50" ht="24" hidden="1" customHeight="1" x14ac:dyDescent="0.15">
      <c r="A302" s="576">
        <v>1</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hidden="1"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413</v>
      </c>
      <c r="AL334" s="241"/>
      <c r="AM334" s="241"/>
      <c r="AN334" s="241"/>
      <c r="AO334" s="241"/>
      <c r="AP334" s="241"/>
      <c r="AQ334" s="241" t="s">
        <v>23</v>
      </c>
      <c r="AR334" s="241"/>
      <c r="AS334" s="241"/>
      <c r="AT334" s="241"/>
      <c r="AU334" s="92" t="s">
        <v>24</v>
      </c>
      <c r="AV334" s="93"/>
      <c r="AW334" s="93"/>
      <c r="AX334" s="583"/>
    </row>
    <row r="335" spans="1:50" ht="24" hidden="1"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413</v>
      </c>
      <c r="AL367" s="241"/>
      <c r="AM367" s="241"/>
      <c r="AN367" s="241"/>
      <c r="AO367" s="241"/>
      <c r="AP367" s="241"/>
      <c r="AQ367" s="241" t="s">
        <v>23</v>
      </c>
      <c r="AR367" s="241"/>
      <c r="AS367" s="241"/>
      <c r="AT367" s="241"/>
      <c r="AU367" s="92" t="s">
        <v>24</v>
      </c>
      <c r="AV367" s="93"/>
      <c r="AW367" s="93"/>
      <c r="AX367" s="583"/>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413</v>
      </c>
      <c r="AL400" s="241"/>
      <c r="AM400" s="241"/>
      <c r="AN400" s="241"/>
      <c r="AO400" s="241"/>
      <c r="AP400" s="241"/>
      <c r="AQ400" s="241" t="s">
        <v>23</v>
      </c>
      <c r="AR400" s="241"/>
      <c r="AS400" s="241"/>
      <c r="AT400" s="241"/>
      <c r="AU400" s="92" t="s">
        <v>24</v>
      </c>
      <c r="AV400" s="93"/>
      <c r="AW400" s="93"/>
      <c r="AX400" s="583"/>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413</v>
      </c>
      <c r="AL433" s="241"/>
      <c r="AM433" s="241"/>
      <c r="AN433" s="241"/>
      <c r="AO433" s="241"/>
      <c r="AP433" s="241"/>
      <c r="AQ433" s="241" t="s">
        <v>23</v>
      </c>
      <c r="AR433" s="241"/>
      <c r="AS433" s="241"/>
      <c r="AT433" s="241"/>
      <c r="AU433" s="92" t="s">
        <v>24</v>
      </c>
      <c r="AV433" s="93"/>
      <c r="AW433" s="93"/>
      <c r="AX433" s="583"/>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413</v>
      </c>
      <c r="AL466" s="241"/>
      <c r="AM466" s="241"/>
      <c r="AN466" s="241"/>
      <c r="AO466" s="241"/>
      <c r="AP466" s="241"/>
      <c r="AQ466" s="241" t="s">
        <v>23</v>
      </c>
      <c r="AR466" s="241"/>
      <c r="AS466" s="241"/>
      <c r="AT466" s="241"/>
      <c r="AU466" s="92" t="s">
        <v>24</v>
      </c>
      <c r="AV466" s="93"/>
      <c r="AW466" s="93"/>
      <c r="AX466" s="583"/>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59" priority="553">
      <formula>IF(RIGHT(TEXT(P14,"0.#"),1)=".",FALSE,TRUE)</formula>
    </cfRule>
    <cfRule type="expression" dxfId="958" priority="554">
      <formula>IF(RIGHT(TEXT(P14,"0.#"),1)=".",TRUE,FALSE)</formula>
    </cfRule>
  </conditionalFormatting>
  <conditionalFormatting sqref="AE23:AI23">
    <cfRule type="expression" dxfId="957" priority="543">
      <formula>IF(RIGHT(TEXT(AE23,"0.#"),1)=".",FALSE,TRUE)</formula>
    </cfRule>
    <cfRule type="expression" dxfId="956" priority="544">
      <formula>IF(RIGHT(TEXT(AE23,"0.#"),1)=".",TRUE,FALSE)</formula>
    </cfRule>
  </conditionalFormatting>
  <conditionalFormatting sqref="AE69:AX69">
    <cfRule type="expression" dxfId="955" priority="475">
      <formula>IF(RIGHT(TEXT(AE69,"0.#"),1)=".",FALSE,TRUE)</formula>
    </cfRule>
    <cfRule type="expression" dxfId="954" priority="476">
      <formula>IF(RIGHT(TEXT(AE69,"0.#"),1)=".",TRUE,FALSE)</formula>
    </cfRule>
  </conditionalFormatting>
  <conditionalFormatting sqref="AE83:AI83">
    <cfRule type="expression" dxfId="953" priority="457">
      <formula>IF(RIGHT(TEXT(AE83,"0.#"),1)=".",FALSE,TRUE)</formula>
    </cfRule>
    <cfRule type="expression" dxfId="952" priority="458">
      <formula>IF(RIGHT(TEXT(AE83,"0.#"),1)=".",TRUE,FALSE)</formula>
    </cfRule>
  </conditionalFormatting>
  <conditionalFormatting sqref="AJ83:AX83">
    <cfRule type="expression" dxfId="951" priority="455">
      <formula>IF(RIGHT(TEXT(AJ83,"0.#"),1)=".",FALSE,TRUE)</formula>
    </cfRule>
    <cfRule type="expression" dxfId="950" priority="456">
      <formula>IF(RIGHT(TEXT(AJ83,"0.#"),1)=".",TRUE,FALSE)</formula>
    </cfRule>
  </conditionalFormatting>
  <conditionalFormatting sqref="L99">
    <cfRule type="expression" dxfId="949" priority="435">
      <formula>IF(RIGHT(TEXT(L99,"0.#"),1)=".",FALSE,TRUE)</formula>
    </cfRule>
    <cfRule type="expression" dxfId="948" priority="436">
      <formula>IF(RIGHT(TEXT(L99,"0.#"),1)=".",TRUE,FALSE)</formula>
    </cfRule>
  </conditionalFormatting>
  <conditionalFormatting sqref="L104">
    <cfRule type="expression" dxfId="947" priority="433">
      <formula>IF(RIGHT(TEXT(L104,"0.#"),1)=".",FALSE,TRUE)</formula>
    </cfRule>
    <cfRule type="expression" dxfId="946" priority="434">
      <formula>IF(RIGHT(TEXT(L104,"0.#"),1)=".",TRUE,FALSE)</formula>
    </cfRule>
  </conditionalFormatting>
  <conditionalFormatting sqref="R104">
    <cfRule type="expression" dxfId="945" priority="431">
      <formula>IF(RIGHT(TEXT(R104,"0.#"),1)=".",FALSE,TRUE)</formula>
    </cfRule>
    <cfRule type="expression" dxfId="944" priority="432">
      <formula>IF(RIGHT(TEXT(R104,"0.#"),1)=".",TRUE,FALSE)</formula>
    </cfRule>
  </conditionalFormatting>
  <conditionalFormatting sqref="P18:AX18">
    <cfRule type="expression" dxfId="943" priority="429">
      <formula>IF(RIGHT(TEXT(P18,"0.#"),1)=".",FALSE,TRUE)</formula>
    </cfRule>
    <cfRule type="expression" dxfId="942" priority="430">
      <formula>IF(RIGHT(TEXT(P18,"0.#"),1)=".",TRUE,FALSE)</formula>
    </cfRule>
  </conditionalFormatting>
  <conditionalFormatting sqref="Y181">
    <cfRule type="expression" dxfId="941" priority="425">
      <formula>IF(RIGHT(TEXT(Y181,"0.#"),1)=".",FALSE,TRUE)</formula>
    </cfRule>
    <cfRule type="expression" dxfId="940" priority="426">
      <formula>IF(RIGHT(TEXT(Y181,"0.#"),1)=".",TRUE,FALSE)</formula>
    </cfRule>
  </conditionalFormatting>
  <conditionalFormatting sqref="Y190">
    <cfRule type="expression" dxfId="939" priority="421">
      <formula>IF(RIGHT(TEXT(Y190,"0.#"),1)=".",FALSE,TRUE)</formula>
    </cfRule>
    <cfRule type="expression" dxfId="938" priority="422">
      <formula>IF(RIGHT(TEXT(Y190,"0.#"),1)=".",TRUE,FALSE)</formula>
    </cfRule>
  </conditionalFormatting>
  <conditionalFormatting sqref="AK236">
    <cfRule type="expression" dxfId="937" priority="343">
      <formula>IF(RIGHT(TEXT(AK236,"0.#"),1)=".",FALSE,TRUE)</formula>
    </cfRule>
    <cfRule type="expression" dxfId="936" priority="344">
      <formula>IF(RIGHT(TEXT(AK236,"0.#"),1)=".",TRUE,FALSE)</formula>
    </cfRule>
  </conditionalFormatting>
  <conditionalFormatting sqref="AE54:AI54">
    <cfRule type="expression" dxfId="935" priority="293">
      <formula>IF(RIGHT(TEXT(AE54,"0.#"),1)=".",FALSE,TRUE)</formula>
    </cfRule>
    <cfRule type="expression" dxfId="934" priority="294">
      <formula>IF(RIGHT(TEXT(AE54,"0.#"),1)=".",TRUE,FALSE)</formula>
    </cfRule>
  </conditionalFormatting>
  <conditionalFormatting sqref="P15:V17 P13:AX13 AR15:AX15">
    <cfRule type="expression" dxfId="933" priority="251">
      <formula>IF(RIGHT(TEXT(P13,"0.#"),1)=".",FALSE,TRUE)</formula>
    </cfRule>
    <cfRule type="expression" dxfId="932" priority="252">
      <formula>IF(RIGHT(TEXT(P13,"0.#"),1)=".",TRUE,FALSE)</formula>
    </cfRule>
  </conditionalFormatting>
  <conditionalFormatting sqref="P19:AJ19">
    <cfRule type="expression" dxfId="931" priority="249">
      <formula>IF(RIGHT(TEXT(P19,"0.#"),1)=".",FALSE,TRUE)</formula>
    </cfRule>
    <cfRule type="expression" dxfId="930" priority="250">
      <formula>IF(RIGHT(TEXT(P19,"0.#"),1)=".",TRUE,FALSE)</formula>
    </cfRule>
  </conditionalFormatting>
  <conditionalFormatting sqref="AE55:AX55 AJ54:AS54">
    <cfRule type="expression" dxfId="929" priority="245">
      <formula>IF(RIGHT(TEXT(AE54,"0.#"),1)=".",FALSE,TRUE)</formula>
    </cfRule>
    <cfRule type="expression" dxfId="928" priority="246">
      <formula>IF(RIGHT(TEXT(AE54,"0.#"),1)=".",TRUE,FALSE)</formula>
    </cfRule>
  </conditionalFormatting>
  <conditionalFormatting sqref="AE68:AS68">
    <cfRule type="expression" dxfId="927" priority="241">
      <formula>IF(RIGHT(TEXT(AE68,"0.#"),1)=".",FALSE,TRUE)</formula>
    </cfRule>
    <cfRule type="expression" dxfId="926" priority="242">
      <formula>IF(RIGHT(TEXT(AE68,"0.#"),1)=".",TRUE,FALSE)</formula>
    </cfRule>
  </conditionalFormatting>
  <conditionalFormatting sqref="AE95:AI95 AE92:AI92 AE89:AI89 AE86:AI86">
    <cfRule type="expression" dxfId="925" priority="239">
      <formula>IF(RIGHT(TEXT(AE86,"0.#"),1)=".",FALSE,TRUE)</formula>
    </cfRule>
    <cfRule type="expression" dxfId="924" priority="240">
      <formula>IF(RIGHT(TEXT(AE86,"0.#"),1)=".",TRUE,FALSE)</formula>
    </cfRule>
  </conditionalFormatting>
  <conditionalFormatting sqref="AJ95:AX95 AJ92:AX92 AJ89:AX89 AJ86:AX86">
    <cfRule type="expression" dxfId="923" priority="237">
      <formula>IF(RIGHT(TEXT(AJ86,"0.#"),1)=".",FALSE,TRUE)</formula>
    </cfRule>
    <cfRule type="expression" dxfId="922" priority="238">
      <formula>IF(RIGHT(TEXT(AJ86,"0.#"),1)=".",TRUE,FALSE)</formula>
    </cfRule>
  </conditionalFormatting>
  <conditionalFormatting sqref="L100:L103 L98">
    <cfRule type="expression" dxfId="921" priority="235">
      <formula>IF(RIGHT(TEXT(L98,"0.#"),1)=".",FALSE,TRUE)</formula>
    </cfRule>
    <cfRule type="expression" dxfId="920" priority="236">
      <formula>IF(RIGHT(TEXT(L98,"0.#"),1)=".",TRUE,FALSE)</formula>
    </cfRule>
  </conditionalFormatting>
  <conditionalFormatting sqref="R98">
    <cfRule type="expression" dxfId="919" priority="231">
      <formula>IF(RIGHT(TEXT(R98,"0.#"),1)=".",FALSE,TRUE)</formula>
    </cfRule>
    <cfRule type="expression" dxfId="918" priority="232">
      <formula>IF(RIGHT(TEXT(R98,"0.#"),1)=".",TRUE,FALSE)</formula>
    </cfRule>
  </conditionalFormatting>
  <conditionalFormatting sqref="R99:R103">
    <cfRule type="expression" dxfId="917" priority="229">
      <formula>IF(RIGHT(TEXT(R99,"0.#"),1)=".",FALSE,TRUE)</formula>
    </cfRule>
    <cfRule type="expression" dxfId="916" priority="230">
      <formula>IF(RIGHT(TEXT(R99,"0.#"),1)=".",TRUE,FALSE)</formula>
    </cfRule>
  </conditionalFormatting>
  <conditionalFormatting sqref="Y182:Y189 Y180">
    <cfRule type="expression" dxfId="915" priority="227">
      <formula>IF(RIGHT(TEXT(Y180,"0.#"),1)=".",FALSE,TRUE)</formula>
    </cfRule>
    <cfRule type="expression" dxfId="914" priority="228">
      <formula>IF(RIGHT(TEXT(Y180,"0.#"),1)=".",TRUE,FALSE)</formula>
    </cfRule>
  </conditionalFormatting>
  <conditionalFormatting sqref="AU181">
    <cfRule type="expression" dxfId="913" priority="225">
      <formula>IF(RIGHT(TEXT(AU181,"0.#"),1)=".",FALSE,TRUE)</formula>
    </cfRule>
    <cfRule type="expression" dxfId="912" priority="226">
      <formula>IF(RIGHT(TEXT(AU181,"0.#"),1)=".",TRUE,FALSE)</formula>
    </cfRule>
  </conditionalFormatting>
  <conditionalFormatting sqref="AU190">
    <cfRule type="expression" dxfId="911" priority="223">
      <formula>IF(RIGHT(TEXT(AU190,"0.#"),1)=".",FALSE,TRUE)</formula>
    </cfRule>
    <cfRule type="expression" dxfId="910" priority="224">
      <formula>IF(RIGHT(TEXT(AU190,"0.#"),1)=".",TRUE,FALSE)</formula>
    </cfRule>
  </conditionalFormatting>
  <conditionalFormatting sqref="AU182:AU189 AU180">
    <cfRule type="expression" dxfId="909" priority="221">
      <formula>IF(RIGHT(TEXT(AU180,"0.#"),1)=".",FALSE,TRUE)</formula>
    </cfRule>
    <cfRule type="expression" dxfId="908" priority="222">
      <formula>IF(RIGHT(TEXT(AU180,"0.#"),1)=".",TRUE,FALSE)</formula>
    </cfRule>
  </conditionalFormatting>
  <conditionalFormatting sqref="Y220 Y207 Y194">
    <cfRule type="expression" dxfId="907" priority="207">
      <formula>IF(RIGHT(TEXT(Y194,"0.#"),1)=".",FALSE,TRUE)</formula>
    </cfRule>
    <cfRule type="expression" dxfId="906" priority="208">
      <formula>IF(RIGHT(TEXT(Y194,"0.#"),1)=".",TRUE,FALSE)</formula>
    </cfRule>
  </conditionalFormatting>
  <conditionalFormatting sqref="Y229 Y216 Y203">
    <cfRule type="expression" dxfId="905" priority="205">
      <formula>IF(RIGHT(TEXT(Y203,"0.#"),1)=".",FALSE,TRUE)</formula>
    </cfRule>
    <cfRule type="expression" dxfId="904" priority="206">
      <formula>IF(RIGHT(TEXT(Y203,"0.#"),1)=".",TRUE,FALSE)</formula>
    </cfRule>
  </conditionalFormatting>
  <conditionalFormatting sqref="Y221:Y228 Y219 Y208:Y215 Y206 Y195:Y202 Y193">
    <cfRule type="expression" dxfId="903" priority="203">
      <formula>IF(RIGHT(TEXT(Y193,"0.#"),1)=".",FALSE,TRUE)</formula>
    </cfRule>
    <cfRule type="expression" dxfId="902" priority="204">
      <formula>IF(RIGHT(TEXT(Y193,"0.#"),1)=".",TRUE,FALSE)</formula>
    </cfRule>
  </conditionalFormatting>
  <conditionalFormatting sqref="AU220 AU207 AU194">
    <cfRule type="expression" dxfId="901" priority="201">
      <formula>IF(RIGHT(TEXT(AU194,"0.#"),1)=".",FALSE,TRUE)</formula>
    </cfRule>
    <cfRule type="expression" dxfId="900" priority="202">
      <formula>IF(RIGHT(TEXT(AU194,"0.#"),1)=".",TRUE,FALSE)</formula>
    </cfRule>
  </conditionalFormatting>
  <conditionalFormatting sqref="AU229 AU216 AU203">
    <cfRule type="expression" dxfId="899" priority="199">
      <formula>IF(RIGHT(TEXT(AU203,"0.#"),1)=".",FALSE,TRUE)</formula>
    </cfRule>
    <cfRule type="expression" dxfId="898" priority="200">
      <formula>IF(RIGHT(TEXT(AU203,"0.#"),1)=".",TRUE,FALSE)</formula>
    </cfRule>
  </conditionalFormatting>
  <conditionalFormatting sqref="AU221:AU228 AU219 AU208:AU215 AU206 AU195:AU202 AU193">
    <cfRule type="expression" dxfId="897" priority="197">
      <formula>IF(RIGHT(TEXT(AU193,"0.#"),1)=".",FALSE,TRUE)</formula>
    </cfRule>
    <cfRule type="expression" dxfId="896" priority="198">
      <formula>IF(RIGHT(TEXT(AU193,"0.#"),1)=".",TRUE,FALSE)</formula>
    </cfRule>
  </conditionalFormatting>
  <conditionalFormatting sqref="AE56:AI56">
    <cfRule type="expression" dxfId="895" priority="171">
      <formula>IF(AND(AE56&gt;=0, RIGHT(TEXT(AE56,"0.#"),1)&lt;&gt;"."),TRUE,FALSE)</formula>
    </cfRule>
    <cfRule type="expression" dxfId="894" priority="172">
      <formula>IF(AND(AE56&gt;=0, RIGHT(TEXT(AE56,"0.#"),1)="."),TRUE,FALSE)</formula>
    </cfRule>
    <cfRule type="expression" dxfId="893" priority="173">
      <formula>IF(AND(AE56&lt;0, RIGHT(TEXT(AE56,"0.#"),1)&lt;&gt;"."),TRUE,FALSE)</formula>
    </cfRule>
    <cfRule type="expression" dxfId="892" priority="174">
      <formula>IF(AND(AE56&lt;0, RIGHT(TEXT(AE56,"0.#"),1)="."),TRUE,FALSE)</formula>
    </cfRule>
  </conditionalFormatting>
  <conditionalFormatting sqref="AJ56:AS56">
    <cfRule type="expression" dxfId="891" priority="167">
      <formula>IF(AND(AJ56&gt;=0, RIGHT(TEXT(AJ56,"0.#"),1)&lt;&gt;"."),TRUE,FALSE)</formula>
    </cfRule>
    <cfRule type="expression" dxfId="890" priority="168">
      <formula>IF(AND(AJ56&gt;=0, RIGHT(TEXT(AJ56,"0.#"),1)="."),TRUE,FALSE)</formula>
    </cfRule>
    <cfRule type="expression" dxfId="889" priority="169">
      <formula>IF(AND(AJ56&lt;0, RIGHT(TEXT(AJ56,"0.#"),1)&lt;&gt;"."),TRUE,FALSE)</formula>
    </cfRule>
    <cfRule type="expression" dxfId="888" priority="170">
      <formula>IF(AND(AJ56&lt;0, RIGHT(TEXT(AJ56,"0.#"),1)="."),TRUE,FALSE)</formula>
    </cfRule>
  </conditionalFormatting>
  <conditionalFormatting sqref="AK237:AK265">
    <cfRule type="expression" dxfId="887" priority="155">
      <formula>IF(RIGHT(TEXT(AK237,"0.#"),1)=".",FALSE,TRUE)</formula>
    </cfRule>
    <cfRule type="expression" dxfId="886" priority="156">
      <formula>IF(RIGHT(TEXT(AK237,"0.#"),1)=".",TRUE,FALSE)</formula>
    </cfRule>
  </conditionalFormatting>
  <conditionalFormatting sqref="AU237:AX265">
    <cfRule type="expression" dxfId="885" priority="151">
      <formula>IF(AND(AU237&gt;=0, RIGHT(TEXT(AU237,"0.#"),1)&lt;&gt;"."),TRUE,FALSE)</formula>
    </cfRule>
    <cfRule type="expression" dxfId="884" priority="152">
      <formula>IF(AND(AU237&gt;=0, RIGHT(TEXT(AU237,"0.#"),1)="."),TRUE,FALSE)</formula>
    </cfRule>
    <cfRule type="expression" dxfId="883" priority="153">
      <formula>IF(AND(AU237&lt;0, RIGHT(TEXT(AU237,"0.#"),1)&lt;&gt;"."),TRUE,FALSE)</formula>
    </cfRule>
    <cfRule type="expression" dxfId="882" priority="154">
      <formula>IF(AND(AU237&lt;0, RIGHT(TEXT(AU237,"0.#"),1)="."),TRUE,FALSE)</formula>
    </cfRule>
  </conditionalFormatting>
  <conditionalFormatting sqref="AK269">
    <cfRule type="expression" dxfId="881" priority="149">
      <formula>IF(RIGHT(TEXT(AK269,"0.#"),1)=".",FALSE,TRUE)</formula>
    </cfRule>
    <cfRule type="expression" dxfId="880" priority="150">
      <formula>IF(RIGHT(TEXT(AK269,"0.#"),1)=".",TRUE,FALSE)</formula>
    </cfRule>
  </conditionalFormatting>
  <conditionalFormatting sqref="AU269:AX269">
    <cfRule type="expression" dxfId="879" priority="145">
      <formula>IF(AND(AU269&gt;=0, RIGHT(TEXT(AU269,"0.#"),1)&lt;&gt;"."),TRUE,FALSE)</formula>
    </cfRule>
    <cfRule type="expression" dxfId="878" priority="146">
      <formula>IF(AND(AU269&gt;=0, RIGHT(TEXT(AU269,"0.#"),1)="."),TRUE,FALSE)</formula>
    </cfRule>
    <cfRule type="expression" dxfId="877" priority="147">
      <formula>IF(AND(AU269&lt;0, RIGHT(TEXT(AU269,"0.#"),1)&lt;&gt;"."),TRUE,FALSE)</formula>
    </cfRule>
    <cfRule type="expression" dxfId="876" priority="148">
      <formula>IF(AND(AU269&lt;0, RIGHT(TEXT(AU269,"0.#"),1)="."),TRUE,FALSE)</formula>
    </cfRule>
  </conditionalFormatting>
  <conditionalFormatting sqref="AK270:AK298">
    <cfRule type="expression" dxfId="875" priority="143">
      <formula>IF(RIGHT(TEXT(AK270,"0.#"),1)=".",FALSE,TRUE)</formula>
    </cfRule>
    <cfRule type="expression" dxfId="874" priority="144">
      <formula>IF(RIGHT(TEXT(AK270,"0.#"),1)=".",TRUE,FALSE)</formula>
    </cfRule>
  </conditionalFormatting>
  <conditionalFormatting sqref="AU270:AX298">
    <cfRule type="expression" dxfId="873" priority="139">
      <formula>IF(AND(AU270&gt;=0, RIGHT(TEXT(AU270,"0.#"),1)&lt;&gt;"."),TRUE,FALSE)</formula>
    </cfRule>
    <cfRule type="expression" dxfId="872" priority="140">
      <formula>IF(AND(AU270&gt;=0, RIGHT(TEXT(AU270,"0.#"),1)="."),TRUE,FALSE)</formula>
    </cfRule>
    <cfRule type="expression" dxfId="871" priority="141">
      <formula>IF(AND(AU270&lt;0, RIGHT(TEXT(AU270,"0.#"),1)&lt;&gt;"."),TRUE,FALSE)</formula>
    </cfRule>
    <cfRule type="expression" dxfId="870" priority="142">
      <formula>IF(AND(AU270&lt;0, RIGHT(TEXT(AU270,"0.#"),1)="."),TRUE,FALSE)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W14:AC14">
    <cfRule type="expression" dxfId="755" priority="11">
      <formula>IF(RIGHT(TEXT(W14,"0.#"),1)=".",FALSE,TRUE)</formula>
    </cfRule>
    <cfRule type="expression" dxfId="754" priority="12">
      <formula>IF(RIGHT(TEXT(W14,"0.#"),1)=".",TRUE,FALSE)</formula>
    </cfRule>
  </conditionalFormatting>
  <conditionalFormatting sqref="W15:AC17">
    <cfRule type="expression" dxfId="753" priority="9">
      <formula>IF(RIGHT(TEXT(W15,"0.#"),1)=".",FALSE,TRUE)</formula>
    </cfRule>
    <cfRule type="expression" dxfId="752" priority="10">
      <formula>IF(RIGHT(TEXT(W15,"0.#"),1)=".",TRUE,FALSE)</formula>
    </cfRule>
  </conditionalFormatting>
  <conditionalFormatting sqref="AD14:AJ14">
    <cfRule type="expression" dxfId="751" priority="7">
      <formula>IF(RIGHT(TEXT(AD14,"0.#"),1)=".",FALSE,TRUE)</formula>
    </cfRule>
    <cfRule type="expression" dxfId="750" priority="8">
      <formula>IF(RIGHT(TEXT(AD14,"0.#"),1)=".",TRUE,FALSE)</formula>
    </cfRule>
  </conditionalFormatting>
  <conditionalFormatting sqref="AD15:AJ17">
    <cfRule type="expression" dxfId="749" priority="5">
      <formula>IF(RIGHT(TEXT(AD15,"0.#"),1)=".",FALSE,TRUE)</formula>
    </cfRule>
    <cfRule type="expression" dxfId="748" priority="6">
      <formula>IF(RIGHT(TEXT(AD15,"0.#"),1)=".",TRUE,FALSE)</formula>
    </cfRule>
  </conditionalFormatting>
  <conditionalFormatting sqref="AK14:AQ14">
    <cfRule type="expression" dxfId="747" priority="3">
      <formula>IF(RIGHT(TEXT(AK14,"0.#"),1)=".",FALSE,TRUE)</formula>
    </cfRule>
    <cfRule type="expression" dxfId="746" priority="4">
      <formula>IF(RIGHT(TEXT(AK14,"0.#"),1)=".",TRUE,FALSE)</formula>
    </cfRule>
  </conditionalFormatting>
  <conditionalFormatting sqref="AK15:AQ17">
    <cfRule type="expression" dxfId="745" priority="1">
      <formula>IF(RIGHT(TEXT(AK15,"0.#"),1)=".",FALSE,TRUE)</formula>
    </cfRule>
    <cfRule type="expression" dxfId="744"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45</xdr:row>
                    <xdr:rowOff>57150</xdr:rowOff>
                  </from>
                  <to>
                    <xdr:col>48</xdr:col>
                    <xdr:colOff>152400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180975</xdr:colOff>
                    <xdr:row>229</xdr:row>
                    <xdr:rowOff>38100</xdr:rowOff>
                  </from>
                  <to>
                    <xdr:col>44</xdr:col>
                    <xdr:colOff>114300</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180975</xdr:colOff>
                    <xdr:row>496</xdr:row>
                    <xdr:rowOff>19050</xdr:rowOff>
                  </from>
                  <to>
                    <xdr:col>44</xdr:col>
                    <xdr:colOff>114300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471</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3"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466</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7" t="s">
        <v>372</v>
      </c>
      <c r="H2" s="378"/>
      <c r="I2" s="378"/>
      <c r="J2" s="378"/>
      <c r="K2" s="378"/>
      <c r="L2" s="378"/>
      <c r="M2" s="378"/>
      <c r="N2" s="378"/>
      <c r="O2" s="378"/>
      <c r="P2" s="378"/>
      <c r="Q2" s="378"/>
      <c r="R2" s="378"/>
      <c r="S2" s="378"/>
      <c r="T2" s="378"/>
      <c r="U2" s="378"/>
      <c r="V2" s="378"/>
      <c r="W2" s="378"/>
      <c r="X2" s="378"/>
      <c r="Y2" s="378"/>
      <c r="Z2" s="378"/>
      <c r="AA2" s="378"/>
      <c r="AB2" s="379"/>
      <c r="AC2" s="377" t="s">
        <v>462</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5"/>
      <c r="B3" s="706"/>
      <c r="C3" s="706"/>
      <c r="D3" s="706"/>
      <c r="E3" s="706"/>
      <c r="F3" s="707"/>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05"/>
      <c r="B4" s="706"/>
      <c r="C4" s="706"/>
      <c r="D4" s="706"/>
      <c r="E4" s="706"/>
      <c r="F4" s="707"/>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05"/>
      <c r="B5" s="706"/>
      <c r="C5" s="706"/>
      <c r="D5" s="706"/>
      <c r="E5" s="706"/>
      <c r="F5" s="707"/>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x14ac:dyDescent="0.15">
      <c r="A6" s="705"/>
      <c r="B6" s="706"/>
      <c r="C6" s="706"/>
      <c r="D6" s="706"/>
      <c r="E6" s="706"/>
      <c r="F6" s="707"/>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x14ac:dyDescent="0.15">
      <c r="A7" s="705"/>
      <c r="B7" s="706"/>
      <c r="C7" s="706"/>
      <c r="D7" s="706"/>
      <c r="E7" s="706"/>
      <c r="F7" s="707"/>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x14ac:dyDescent="0.15">
      <c r="A8" s="705"/>
      <c r="B8" s="706"/>
      <c r="C8" s="706"/>
      <c r="D8" s="706"/>
      <c r="E8" s="706"/>
      <c r="F8" s="707"/>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x14ac:dyDescent="0.15">
      <c r="A9" s="705"/>
      <c r="B9" s="706"/>
      <c r="C9" s="706"/>
      <c r="D9" s="706"/>
      <c r="E9" s="706"/>
      <c r="F9" s="707"/>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x14ac:dyDescent="0.15">
      <c r="A10" s="705"/>
      <c r="B10" s="706"/>
      <c r="C10" s="706"/>
      <c r="D10" s="706"/>
      <c r="E10" s="706"/>
      <c r="F10" s="707"/>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05"/>
      <c r="B11" s="706"/>
      <c r="C11" s="706"/>
      <c r="D11" s="706"/>
      <c r="E11" s="706"/>
      <c r="F11" s="707"/>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05"/>
      <c r="B12" s="706"/>
      <c r="C12" s="706"/>
      <c r="D12" s="706"/>
      <c r="E12" s="706"/>
      <c r="F12" s="707"/>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05"/>
      <c r="B13" s="706"/>
      <c r="C13" s="706"/>
      <c r="D13" s="706"/>
      <c r="E13" s="706"/>
      <c r="F13" s="707"/>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05"/>
      <c r="B14" s="706"/>
      <c r="C14" s="706"/>
      <c r="D14" s="706"/>
      <c r="E14" s="706"/>
      <c r="F14" s="707"/>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05"/>
      <c r="B15" s="706"/>
      <c r="C15" s="706"/>
      <c r="D15" s="706"/>
      <c r="E15" s="706"/>
      <c r="F15" s="707"/>
      <c r="G15" s="377" t="s">
        <v>373</v>
      </c>
      <c r="H15" s="378"/>
      <c r="I15" s="378"/>
      <c r="J15" s="378"/>
      <c r="K15" s="378"/>
      <c r="L15" s="378"/>
      <c r="M15" s="378"/>
      <c r="N15" s="378"/>
      <c r="O15" s="378"/>
      <c r="P15" s="378"/>
      <c r="Q15" s="378"/>
      <c r="R15" s="378"/>
      <c r="S15" s="378"/>
      <c r="T15" s="378"/>
      <c r="U15" s="378"/>
      <c r="V15" s="378"/>
      <c r="W15" s="378"/>
      <c r="X15" s="378"/>
      <c r="Y15" s="378"/>
      <c r="Z15" s="378"/>
      <c r="AA15" s="378"/>
      <c r="AB15" s="379"/>
      <c r="AC15" s="377" t="s">
        <v>374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5"/>
      <c r="B16" s="706"/>
      <c r="C16" s="706"/>
      <c r="D16" s="706"/>
      <c r="E16" s="706"/>
      <c r="F16" s="707"/>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05"/>
      <c r="B17" s="706"/>
      <c r="C17" s="706"/>
      <c r="D17" s="706"/>
      <c r="E17" s="706"/>
      <c r="F17" s="707"/>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05"/>
      <c r="B18" s="706"/>
      <c r="C18" s="706"/>
      <c r="D18" s="706"/>
      <c r="E18" s="706"/>
      <c r="F18" s="707"/>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x14ac:dyDescent="0.15">
      <c r="A19" s="705"/>
      <c r="B19" s="706"/>
      <c r="C19" s="706"/>
      <c r="D19" s="706"/>
      <c r="E19" s="706"/>
      <c r="F19" s="707"/>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x14ac:dyDescent="0.15">
      <c r="A20" s="705"/>
      <c r="B20" s="706"/>
      <c r="C20" s="706"/>
      <c r="D20" s="706"/>
      <c r="E20" s="706"/>
      <c r="F20" s="707"/>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x14ac:dyDescent="0.15">
      <c r="A21" s="705"/>
      <c r="B21" s="706"/>
      <c r="C21" s="706"/>
      <c r="D21" s="706"/>
      <c r="E21" s="706"/>
      <c r="F21" s="707"/>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05"/>
      <c r="B22" s="706"/>
      <c r="C22" s="706"/>
      <c r="D22" s="706"/>
      <c r="E22" s="706"/>
      <c r="F22" s="707"/>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05"/>
      <c r="B23" s="706"/>
      <c r="C23" s="706"/>
      <c r="D23" s="706"/>
      <c r="E23" s="706"/>
      <c r="F23" s="707"/>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05"/>
      <c r="B24" s="706"/>
      <c r="C24" s="706"/>
      <c r="D24" s="706"/>
      <c r="E24" s="706"/>
      <c r="F24" s="707"/>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05"/>
      <c r="B25" s="706"/>
      <c r="C25" s="706"/>
      <c r="D25" s="706"/>
      <c r="E25" s="706"/>
      <c r="F25" s="707"/>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05"/>
      <c r="B26" s="706"/>
      <c r="C26" s="706"/>
      <c r="D26" s="706"/>
      <c r="E26" s="706"/>
      <c r="F26" s="707"/>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05"/>
      <c r="B27" s="706"/>
      <c r="C27" s="706"/>
      <c r="D27" s="706"/>
      <c r="E27" s="706"/>
      <c r="F27" s="707"/>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05"/>
      <c r="B28" s="706"/>
      <c r="C28" s="706"/>
      <c r="D28" s="706"/>
      <c r="E28" s="706"/>
      <c r="F28" s="707"/>
      <c r="G28" s="377" t="s">
        <v>375</v>
      </c>
      <c r="H28" s="378"/>
      <c r="I28" s="378"/>
      <c r="J28" s="378"/>
      <c r="K28" s="378"/>
      <c r="L28" s="378"/>
      <c r="M28" s="378"/>
      <c r="N28" s="378"/>
      <c r="O28" s="378"/>
      <c r="P28" s="378"/>
      <c r="Q28" s="378"/>
      <c r="R28" s="378"/>
      <c r="S28" s="378"/>
      <c r="T28" s="378"/>
      <c r="U28" s="378"/>
      <c r="V28" s="378"/>
      <c r="W28" s="378"/>
      <c r="X28" s="378"/>
      <c r="Y28" s="378"/>
      <c r="Z28" s="378"/>
      <c r="AA28" s="378"/>
      <c r="AB28" s="379"/>
      <c r="AC28" s="377" t="s">
        <v>376</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5"/>
      <c r="B29" s="706"/>
      <c r="C29" s="706"/>
      <c r="D29" s="706"/>
      <c r="E29" s="706"/>
      <c r="F29" s="707"/>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05"/>
      <c r="B30" s="706"/>
      <c r="C30" s="706"/>
      <c r="D30" s="706"/>
      <c r="E30" s="706"/>
      <c r="F30" s="707"/>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05"/>
      <c r="B31" s="706"/>
      <c r="C31" s="706"/>
      <c r="D31" s="706"/>
      <c r="E31" s="706"/>
      <c r="F31" s="707"/>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x14ac:dyDescent="0.15">
      <c r="A32" s="705"/>
      <c r="B32" s="706"/>
      <c r="C32" s="706"/>
      <c r="D32" s="706"/>
      <c r="E32" s="706"/>
      <c r="F32" s="707"/>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x14ac:dyDescent="0.15">
      <c r="A33" s="705"/>
      <c r="B33" s="706"/>
      <c r="C33" s="706"/>
      <c r="D33" s="706"/>
      <c r="E33" s="706"/>
      <c r="F33" s="707"/>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x14ac:dyDescent="0.15">
      <c r="A34" s="705"/>
      <c r="B34" s="706"/>
      <c r="C34" s="706"/>
      <c r="D34" s="706"/>
      <c r="E34" s="706"/>
      <c r="F34" s="707"/>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05"/>
      <c r="B35" s="706"/>
      <c r="C35" s="706"/>
      <c r="D35" s="706"/>
      <c r="E35" s="706"/>
      <c r="F35" s="707"/>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x14ac:dyDescent="0.15">
      <c r="A36" s="705"/>
      <c r="B36" s="706"/>
      <c r="C36" s="706"/>
      <c r="D36" s="706"/>
      <c r="E36" s="706"/>
      <c r="F36" s="707"/>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05"/>
      <c r="B37" s="706"/>
      <c r="C37" s="706"/>
      <c r="D37" s="706"/>
      <c r="E37" s="706"/>
      <c r="F37" s="707"/>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05"/>
      <c r="B38" s="706"/>
      <c r="C38" s="706"/>
      <c r="D38" s="706"/>
      <c r="E38" s="706"/>
      <c r="F38" s="707"/>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05"/>
      <c r="B39" s="706"/>
      <c r="C39" s="706"/>
      <c r="D39" s="706"/>
      <c r="E39" s="706"/>
      <c r="F39" s="707"/>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05"/>
      <c r="B40" s="706"/>
      <c r="C40" s="706"/>
      <c r="D40" s="706"/>
      <c r="E40" s="706"/>
      <c r="F40" s="707"/>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05"/>
      <c r="B41" s="706"/>
      <c r="C41" s="706"/>
      <c r="D41" s="706"/>
      <c r="E41" s="706"/>
      <c r="F41" s="707"/>
      <c r="G41" s="377" t="s">
        <v>377</v>
      </c>
      <c r="H41" s="378"/>
      <c r="I41" s="378"/>
      <c r="J41" s="378"/>
      <c r="K41" s="378"/>
      <c r="L41" s="378"/>
      <c r="M41" s="378"/>
      <c r="N41" s="378"/>
      <c r="O41" s="378"/>
      <c r="P41" s="378"/>
      <c r="Q41" s="378"/>
      <c r="R41" s="378"/>
      <c r="S41" s="378"/>
      <c r="T41" s="378"/>
      <c r="U41" s="378"/>
      <c r="V41" s="378"/>
      <c r="W41" s="378"/>
      <c r="X41" s="378"/>
      <c r="Y41" s="378"/>
      <c r="Z41" s="378"/>
      <c r="AA41" s="378"/>
      <c r="AB41" s="379"/>
      <c r="AC41" s="377" t="s">
        <v>378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5"/>
      <c r="B42" s="706"/>
      <c r="C42" s="706"/>
      <c r="D42" s="706"/>
      <c r="E42" s="706"/>
      <c r="F42" s="707"/>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05"/>
      <c r="B43" s="706"/>
      <c r="C43" s="706"/>
      <c r="D43" s="706"/>
      <c r="E43" s="706"/>
      <c r="F43" s="707"/>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05"/>
      <c r="B44" s="706"/>
      <c r="C44" s="706"/>
      <c r="D44" s="706"/>
      <c r="E44" s="706"/>
      <c r="F44" s="707"/>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x14ac:dyDescent="0.15">
      <c r="A45" s="705"/>
      <c r="B45" s="706"/>
      <c r="C45" s="706"/>
      <c r="D45" s="706"/>
      <c r="E45" s="706"/>
      <c r="F45" s="707"/>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x14ac:dyDescent="0.15">
      <c r="A46" s="705"/>
      <c r="B46" s="706"/>
      <c r="C46" s="706"/>
      <c r="D46" s="706"/>
      <c r="E46" s="706"/>
      <c r="F46" s="707"/>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x14ac:dyDescent="0.15">
      <c r="A47" s="705"/>
      <c r="B47" s="706"/>
      <c r="C47" s="706"/>
      <c r="D47" s="706"/>
      <c r="E47" s="706"/>
      <c r="F47" s="707"/>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x14ac:dyDescent="0.15">
      <c r="A48" s="705"/>
      <c r="B48" s="706"/>
      <c r="C48" s="706"/>
      <c r="D48" s="706"/>
      <c r="E48" s="706"/>
      <c r="F48" s="707"/>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x14ac:dyDescent="0.15">
      <c r="A49" s="705"/>
      <c r="B49" s="706"/>
      <c r="C49" s="706"/>
      <c r="D49" s="706"/>
      <c r="E49" s="706"/>
      <c r="F49" s="707"/>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x14ac:dyDescent="0.15">
      <c r="A50" s="705"/>
      <c r="B50" s="706"/>
      <c r="C50" s="706"/>
      <c r="D50" s="706"/>
      <c r="E50" s="706"/>
      <c r="F50" s="707"/>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x14ac:dyDescent="0.15">
      <c r="A51" s="705"/>
      <c r="B51" s="706"/>
      <c r="C51" s="706"/>
      <c r="D51" s="706"/>
      <c r="E51" s="706"/>
      <c r="F51" s="707"/>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x14ac:dyDescent="0.15">
      <c r="A52" s="705"/>
      <c r="B52" s="706"/>
      <c r="C52" s="706"/>
      <c r="D52" s="706"/>
      <c r="E52" s="706"/>
      <c r="F52" s="707"/>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7" t="s">
        <v>379</v>
      </c>
      <c r="H55" s="378"/>
      <c r="I55" s="378"/>
      <c r="J55" s="378"/>
      <c r="K55" s="378"/>
      <c r="L55" s="378"/>
      <c r="M55" s="378"/>
      <c r="N55" s="378"/>
      <c r="O55" s="378"/>
      <c r="P55" s="378"/>
      <c r="Q55" s="378"/>
      <c r="R55" s="378"/>
      <c r="S55" s="378"/>
      <c r="T55" s="378"/>
      <c r="U55" s="378"/>
      <c r="V55" s="378"/>
      <c r="W55" s="378"/>
      <c r="X55" s="378"/>
      <c r="Y55" s="378"/>
      <c r="Z55" s="378"/>
      <c r="AA55" s="378"/>
      <c r="AB55" s="379"/>
      <c r="AC55" s="377" t="s">
        <v>380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5"/>
      <c r="B56" s="706"/>
      <c r="C56" s="706"/>
      <c r="D56" s="706"/>
      <c r="E56" s="706"/>
      <c r="F56" s="707"/>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05"/>
      <c r="B57" s="706"/>
      <c r="C57" s="706"/>
      <c r="D57" s="706"/>
      <c r="E57" s="706"/>
      <c r="F57" s="707"/>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x14ac:dyDescent="0.15">
      <c r="A58" s="705"/>
      <c r="B58" s="706"/>
      <c r="C58" s="706"/>
      <c r="D58" s="706"/>
      <c r="E58" s="706"/>
      <c r="F58" s="707"/>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x14ac:dyDescent="0.15">
      <c r="A59" s="705"/>
      <c r="B59" s="706"/>
      <c r="C59" s="706"/>
      <c r="D59" s="706"/>
      <c r="E59" s="706"/>
      <c r="F59" s="707"/>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x14ac:dyDescent="0.15">
      <c r="A60" s="705"/>
      <c r="B60" s="706"/>
      <c r="C60" s="706"/>
      <c r="D60" s="706"/>
      <c r="E60" s="706"/>
      <c r="F60" s="707"/>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x14ac:dyDescent="0.15">
      <c r="A61" s="705"/>
      <c r="B61" s="706"/>
      <c r="C61" s="706"/>
      <c r="D61" s="706"/>
      <c r="E61" s="706"/>
      <c r="F61" s="707"/>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x14ac:dyDescent="0.15">
      <c r="A62" s="705"/>
      <c r="B62" s="706"/>
      <c r="C62" s="706"/>
      <c r="D62" s="706"/>
      <c r="E62" s="706"/>
      <c r="F62" s="707"/>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x14ac:dyDescent="0.15">
      <c r="A63" s="705"/>
      <c r="B63" s="706"/>
      <c r="C63" s="706"/>
      <c r="D63" s="706"/>
      <c r="E63" s="706"/>
      <c r="F63" s="707"/>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x14ac:dyDescent="0.15">
      <c r="A64" s="705"/>
      <c r="B64" s="706"/>
      <c r="C64" s="706"/>
      <c r="D64" s="706"/>
      <c r="E64" s="706"/>
      <c r="F64" s="707"/>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x14ac:dyDescent="0.15">
      <c r="A65" s="705"/>
      <c r="B65" s="706"/>
      <c r="C65" s="706"/>
      <c r="D65" s="706"/>
      <c r="E65" s="706"/>
      <c r="F65" s="707"/>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x14ac:dyDescent="0.15">
      <c r="A66" s="705"/>
      <c r="B66" s="706"/>
      <c r="C66" s="706"/>
      <c r="D66" s="706"/>
      <c r="E66" s="706"/>
      <c r="F66" s="707"/>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x14ac:dyDescent="0.2">
      <c r="A67" s="705"/>
      <c r="B67" s="706"/>
      <c r="C67" s="706"/>
      <c r="D67" s="706"/>
      <c r="E67" s="706"/>
      <c r="F67" s="707"/>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05"/>
      <c r="B68" s="706"/>
      <c r="C68" s="706"/>
      <c r="D68" s="706"/>
      <c r="E68" s="706"/>
      <c r="F68" s="707"/>
      <c r="G68" s="377" t="s">
        <v>381</v>
      </c>
      <c r="H68" s="378"/>
      <c r="I68" s="378"/>
      <c r="J68" s="378"/>
      <c r="K68" s="378"/>
      <c r="L68" s="378"/>
      <c r="M68" s="378"/>
      <c r="N68" s="378"/>
      <c r="O68" s="378"/>
      <c r="P68" s="378"/>
      <c r="Q68" s="378"/>
      <c r="R68" s="378"/>
      <c r="S68" s="378"/>
      <c r="T68" s="378"/>
      <c r="U68" s="378"/>
      <c r="V68" s="378"/>
      <c r="W68" s="378"/>
      <c r="X68" s="378"/>
      <c r="Y68" s="378"/>
      <c r="Z68" s="378"/>
      <c r="AA68" s="378"/>
      <c r="AB68" s="379"/>
      <c r="AC68" s="377" t="s">
        <v>382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5"/>
      <c r="B69" s="706"/>
      <c r="C69" s="706"/>
      <c r="D69" s="706"/>
      <c r="E69" s="706"/>
      <c r="F69" s="707"/>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05"/>
      <c r="B70" s="706"/>
      <c r="C70" s="706"/>
      <c r="D70" s="706"/>
      <c r="E70" s="706"/>
      <c r="F70" s="707"/>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x14ac:dyDescent="0.15">
      <c r="A71" s="705"/>
      <c r="B71" s="706"/>
      <c r="C71" s="706"/>
      <c r="D71" s="706"/>
      <c r="E71" s="706"/>
      <c r="F71" s="707"/>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x14ac:dyDescent="0.15">
      <c r="A72" s="705"/>
      <c r="B72" s="706"/>
      <c r="C72" s="706"/>
      <c r="D72" s="706"/>
      <c r="E72" s="706"/>
      <c r="F72" s="707"/>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x14ac:dyDescent="0.15">
      <c r="A73" s="705"/>
      <c r="B73" s="706"/>
      <c r="C73" s="706"/>
      <c r="D73" s="706"/>
      <c r="E73" s="706"/>
      <c r="F73" s="707"/>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x14ac:dyDescent="0.15">
      <c r="A74" s="705"/>
      <c r="B74" s="706"/>
      <c r="C74" s="706"/>
      <c r="D74" s="706"/>
      <c r="E74" s="706"/>
      <c r="F74" s="707"/>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x14ac:dyDescent="0.15">
      <c r="A75" s="705"/>
      <c r="B75" s="706"/>
      <c r="C75" s="706"/>
      <c r="D75" s="706"/>
      <c r="E75" s="706"/>
      <c r="F75" s="707"/>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x14ac:dyDescent="0.15">
      <c r="A76" s="705"/>
      <c r="B76" s="706"/>
      <c r="C76" s="706"/>
      <c r="D76" s="706"/>
      <c r="E76" s="706"/>
      <c r="F76" s="707"/>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x14ac:dyDescent="0.15">
      <c r="A77" s="705"/>
      <c r="B77" s="706"/>
      <c r="C77" s="706"/>
      <c r="D77" s="706"/>
      <c r="E77" s="706"/>
      <c r="F77" s="707"/>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x14ac:dyDescent="0.15">
      <c r="A78" s="705"/>
      <c r="B78" s="706"/>
      <c r="C78" s="706"/>
      <c r="D78" s="706"/>
      <c r="E78" s="706"/>
      <c r="F78" s="707"/>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x14ac:dyDescent="0.15">
      <c r="A79" s="705"/>
      <c r="B79" s="706"/>
      <c r="C79" s="706"/>
      <c r="D79" s="706"/>
      <c r="E79" s="706"/>
      <c r="F79" s="707"/>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x14ac:dyDescent="0.2">
      <c r="A80" s="705"/>
      <c r="B80" s="706"/>
      <c r="C80" s="706"/>
      <c r="D80" s="706"/>
      <c r="E80" s="706"/>
      <c r="F80" s="707"/>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05"/>
      <c r="B81" s="706"/>
      <c r="C81" s="706"/>
      <c r="D81" s="706"/>
      <c r="E81" s="706"/>
      <c r="F81" s="707"/>
      <c r="G81" s="377" t="s">
        <v>383</v>
      </c>
      <c r="H81" s="378"/>
      <c r="I81" s="378"/>
      <c r="J81" s="378"/>
      <c r="K81" s="378"/>
      <c r="L81" s="378"/>
      <c r="M81" s="378"/>
      <c r="N81" s="378"/>
      <c r="O81" s="378"/>
      <c r="P81" s="378"/>
      <c r="Q81" s="378"/>
      <c r="R81" s="378"/>
      <c r="S81" s="378"/>
      <c r="T81" s="378"/>
      <c r="U81" s="378"/>
      <c r="V81" s="378"/>
      <c r="W81" s="378"/>
      <c r="X81" s="378"/>
      <c r="Y81" s="378"/>
      <c r="Z81" s="378"/>
      <c r="AA81" s="378"/>
      <c r="AB81" s="379"/>
      <c r="AC81" s="377" t="s">
        <v>384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5"/>
      <c r="B82" s="706"/>
      <c r="C82" s="706"/>
      <c r="D82" s="706"/>
      <c r="E82" s="706"/>
      <c r="F82" s="707"/>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05"/>
      <c r="B83" s="706"/>
      <c r="C83" s="706"/>
      <c r="D83" s="706"/>
      <c r="E83" s="706"/>
      <c r="F83" s="707"/>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x14ac:dyDescent="0.15">
      <c r="A84" s="705"/>
      <c r="B84" s="706"/>
      <c r="C84" s="706"/>
      <c r="D84" s="706"/>
      <c r="E84" s="706"/>
      <c r="F84" s="707"/>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x14ac:dyDescent="0.15">
      <c r="A85" s="705"/>
      <c r="B85" s="706"/>
      <c r="C85" s="706"/>
      <c r="D85" s="706"/>
      <c r="E85" s="706"/>
      <c r="F85" s="707"/>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x14ac:dyDescent="0.15">
      <c r="A86" s="705"/>
      <c r="B86" s="706"/>
      <c r="C86" s="706"/>
      <c r="D86" s="706"/>
      <c r="E86" s="706"/>
      <c r="F86" s="707"/>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x14ac:dyDescent="0.15">
      <c r="A87" s="705"/>
      <c r="B87" s="706"/>
      <c r="C87" s="706"/>
      <c r="D87" s="706"/>
      <c r="E87" s="706"/>
      <c r="F87" s="707"/>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x14ac:dyDescent="0.15">
      <c r="A88" s="705"/>
      <c r="B88" s="706"/>
      <c r="C88" s="706"/>
      <c r="D88" s="706"/>
      <c r="E88" s="706"/>
      <c r="F88" s="707"/>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x14ac:dyDescent="0.15">
      <c r="A89" s="705"/>
      <c r="B89" s="706"/>
      <c r="C89" s="706"/>
      <c r="D89" s="706"/>
      <c r="E89" s="706"/>
      <c r="F89" s="707"/>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x14ac:dyDescent="0.15">
      <c r="A90" s="705"/>
      <c r="B90" s="706"/>
      <c r="C90" s="706"/>
      <c r="D90" s="706"/>
      <c r="E90" s="706"/>
      <c r="F90" s="707"/>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x14ac:dyDescent="0.15">
      <c r="A91" s="705"/>
      <c r="B91" s="706"/>
      <c r="C91" s="706"/>
      <c r="D91" s="706"/>
      <c r="E91" s="706"/>
      <c r="F91" s="707"/>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x14ac:dyDescent="0.15">
      <c r="A92" s="705"/>
      <c r="B92" s="706"/>
      <c r="C92" s="706"/>
      <c r="D92" s="706"/>
      <c r="E92" s="706"/>
      <c r="F92" s="707"/>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x14ac:dyDescent="0.2">
      <c r="A93" s="705"/>
      <c r="B93" s="706"/>
      <c r="C93" s="706"/>
      <c r="D93" s="706"/>
      <c r="E93" s="706"/>
      <c r="F93" s="707"/>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05"/>
      <c r="B94" s="706"/>
      <c r="C94" s="706"/>
      <c r="D94" s="706"/>
      <c r="E94" s="706"/>
      <c r="F94" s="707"/>
      <c r="G94" s="377" t="s">
        <v>385</v>
      </c>
      <c r="H94" s="378"/>
      <c r="I94" s="378"/>
      <c r="J94" s="378"/>
      <c r="K94" s="378"/>
      <c r="L94" s="378"/>
      <c r="M94" s="378"/>
      <c r="N94" s="378"/>
      <c r="O94" s="378"/>
      <c r="P94" s="378"/>
      <c r="Q94" s="378"/>
      <c r="R94" s="378"/>
      <c r="S94" s="378"/>
      <c r="T94" s="378"/>
      <c r="U94" s="378"/>
      <c r="V94" s="378"/>
      <c r="W94" s="378"/>
      <c r="X94" s="378"/>
      <c r="Y94" s="378"/>
      <c r="Z94" s="378"/>
      <c r="AA94" s="378"/>
      <c r="AB94" s="379"/>
      <c r="AC94" s="377" t="s">
        <v>386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5"/>
      <c r="B95" s="706"/>
      <c r="C95" s="706"/>
      <c r="D95" s="706"/>
      <c r="E95" s="706"/>
      <c r="F95" s="707"/>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05"/>
      <c r="B96" s="706"/>
      <c r="C96" s="706"/>
      <c r="D96" s="706"/>
      <c r="E96" s="706"/>
      <c r="F96" s="707"/>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x14ac:dyDescent="0.15">
      <c r="A97" s="705"/>
      <c r="B97" s="706"/>
      <c r="C97" s="706"/>
      <c r="D97" s="706"/>
      <c r="E97" s="706"/>
      <c r="F97" s="707"/>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x14ac:dyDescent="0.15">
      <c r="A98" s="705"/>
      <c r="B98" s="706"/>
      <c r="C98" s="706"/>
      <c r="D98" s="706"/>
      <c r="E98" s="706"/>
      <c r="F98" s="707"/>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x14ac:dyDescent="0.15">
      <c r="A99" s="705"/>
      <c r="B99" s="706"/>
      <c r="C99" s="706"/>
      <c r="D99" s="706"/>
      <c r="E99" s="706"/>
      <c r="F99" s="707"/>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x14ac:dyDescent="0.15">
      <c r="A100" s="705"/>
      <c r="B100" s="706"/>
      <c r="C100" s="706"/>
      <c r="D100" s="706"/>
      <c r="E100" s="706"/>
      <c r="F100" s="707"/>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x14ac:dyDescent="0.15">
      <c r="A101" s="705"/>
      <c r="B101" s="706"/>
      <c r="C101" s="706"/>
      <c r="D101" s="706"/>
      <c r="E101" s="706"/>
      <c r="F101" s="707"/>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x14ac:dyDescent="0.15">
      <c r="A102" s="705"/>
      <c r="B102" s="706"/>
      <c r="C102" s="706"/>
      <c r="D102" s="706"/>
      <c r="E102" s="706"/>
      <c r="F102" s="707"/>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x14ac:dyDescent="0.15">
      <c r="A103" s="705"/>
      <c r="B103" s="706"/>
      <c r="C103" s="706"/>
      <c r="D103" s="706"/>
      <c r="E103" s="706"/>
      <c r="F103" s="707"/>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x14ac:dyDescent="0.15">
      <c r="A104" s="705"/>
      <c r="B104" s="706"/>
      <c r="C104" s="706"/>
      <c r="D104" s="706"/>
      <c r="E104" s="706"/>
      <c r="F104" s="707"/>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x14ac:dyDescent="0.15">
      <c r="A105" s="705"/>
      <c r="B105" s="706"/>
      <c r="C105" s="706"/>
      <c r="D105" s="706"/>
      <c r="E105" s="706"/>
      <c r="F105" s="707"/>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7" t="s">
        <v>387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5"/>
      <c r="B109" s="706"/>
      <c r="C109" s="706"/>
      <c r="D109" s="706"/>
      <c r="E109" s="706"/>
      <c r="F109" s="707"/>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05"/>
      <c r="B110" s="706"/>
      <c r="C110" s="706"/>
      <c r="D110" s="706"/>
      <c r="E110" s="706"/>
      <c r="F110" s="707"/>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x14ac:dyDescent="0.15">
      <c r="A111" s="705"/>
      <c r="B111" s="706"/>
      <c r="C111" s="706"/>
      <c r="D111" s="706"/>
      <c r="E111" s="706"/>
      <c r="F111" s="707"/>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x14ac:dyDescent="0.15">
      <c r="A112" s="705"/>
      <c r="B112" s="706"/>
      <c r="C112" s="706"/>
      <c r="D112" s="706"/>
      <c r="E112" s="706"/>
      <c r="F112" s="707"/>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x14ac:dyDescent="0.15">
      <c r="A113" s="705"/>
      <c r="B113" s="706"/>
      <c r="C113" s="706"/>
      <c r="D113" s="706"/>
      <c r="E113" s="706"/>
      <c r="F113" s="707"/>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x14ac:dyDescent="0.15">
      <c r="A114" s="705"/>
      <c r="B114" s="706"/>
      <c r="C114" s="706"/>
      <c r="D114" s="706"/>
      <c r="E114" s="706"/>
      <c r="F114" s="707"/>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x14ac:dyDescent="0.15">
      <c r="A115" s="705"/>
      <c r="B115" s="706"/>
      <c r="C115" s="706"/>
      <c r="D115" s="706"/>
      <c r="E115" s="706"/>
      <c r="F115" s="707"/>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x14ac:dyDescent="0.15">
      <c r="A116" s="705"/>
      <c r="B116" s="706"/>
      <c r="C116" s="706"/>
      <c r="D116" s="706"/>
      <c r="E116" s="706"/>
      <c r="F116" s="707"/>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x14ac:dyDescent="0.15">
      <c r="A117" s="705"/>
      <c r="B117" s="706"/>
      <c r="C117" s="706"/>
      <c r="D117" s="706"/>
      <c r="E117" s="706"/>
      <c r="F117" s="707"/>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x14ac:dyDescent="0.15">
      <c r="A118" s="705"/>
      <c r="B118" s="706"/>
      <c r="C118" s="706"/>
      <c r="D118" s="706"/>
      <c r="E118" s="706"/>
      <c r="F118" s="707"/>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x14ac:dyDescent="0.15">
      <c r="A119" s="705"/>
      <c r="B119" s="706"/>
      <c r="C119" s="706"/>
      <c r="D119" s="706"/>
      <c r="E119" s="706"/>
      <c r="F119" s="707"/>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x14ac:dyDescent="0.2">
      <c r="A120" s="705"/>
      <c r="B120" s="706"/>
      <c r="C120" s="706"/>
      <c r="D120" s="706"/>
      <c r="E120" s="706"/>
      <c r="F120" s="707"/>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05"/>
      <c r="B121" s="706"/>
      <c r="C121" s="706"/>
      <c r="D121" s="706"/>
      <c r="E121" s="706"/>
      <c r="F121" s="707"/>
      <c r="G121" s="377" t="s">
        <v>409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5"/>
      <c r="B122" s="706"/>
      <c r="C122" s="706"/>
      <c r="D122" s="706"/>
      <c r="E122" s="706"/>
      <c r="F122" s="707"/>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05"/>
      <c r="B123" s="706"/>
      <c r="C123" s="706"/>
      <c r="D123" s="706"/>
      <c r="E123" s="706"/>
      <c r="F123" s="707"/>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x14ac:dyDescent="0.15">
      <c r="A124" s="705"/>
      <c r="B124" s="706"/>
      <c r="C124" s="706"/>
      <c r="D124" s="706"/>
      <c r="E124" s="706"/>
      <c r="F124" s="707"/>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x14ac:dyDescent="0.15">
      <c r="A125" s="705"/>
      <c r="B125" s="706"/>
      <c r="C125" s="706"/>
      <c r="D125" s="706"/>
      <c r="E125" s="706"/>
      <c r="F125" s="707"/>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x14ac:dyDescent="0.15">
      <c r="A126" s="705"/>
      <c r="B126" s="706"/>
      <c r="C126" s="706"/>
      <c r="D126" s="706"/>
      <c r="E126" s="706"/>
      <c r="F126" s="707"/>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x14ac:dyDescent="0.15">
      <c r="A127" s="705"/>
      <c r="B127" s="706"/>
      <c r="C127" s="706"/>
      <c r="D127" s="706"/>
      <c r="E127" s="706"/>
      <c r="F127" s="707"/>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x14ac:dyDescent="0.15">
      <c r="A128" s="705"/>
      <c r="B128" s="706"/>
      <c r="C128" s="706"/>
      <c r="D128" s="706"/>
      <c r="E128" s="706"/>
      <c r="F128" s="707"/>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x14ac:dyDescent="0.15">
      <c r="A129" s="705"/>
      <c r="B129" s="706"/>
      <c r="C129" s="706"/>
      <c r="D129" s="706"/>
      <c r="E129" s="706"/>
      <c r="F129" s="707"/>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x14ac:dyDescent="0.15">
      <c r="A130" s="705"/>
      <c r="B130" s="706"/>
      <c r="C130" s="706"/>
      <c r="D130" s="706"/>
      <c r="E130" s="706"/>
      <c r="F130" s="707"/>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x14ac:dyDescent="0.15">
      <c r="A131" s="705"/>
      <c r="B131" s="706"/>
      <c r="C131" s="706"/>
      <c r="D131" s="706"/>
      <c r="E131" s="706"/>
      <c r="F131" s="707"/>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x14ac:dyDescent="0.15">
      <c r="A132" s="705"/>
      <c r="B132" s="706"/>
      <c r="C132" s="706"/>
      <c r="D132" s="706"/>
      <c r="E132" s="706"/>
      <c r="F132" s="707"/>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x14ac:dyDescent="0.2">
      <c r="A133" s="705"/>
      <c r="B133" s="706"/>
      <c r="C133" s="706"/>
      <c r="D133" s="706"/>
      <c r="E133" s="706"/>
      <c r="F133" s="707"/>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05"/>
      <c r="B134" s="706"/>
      <c r="C134" s="706"/>
      <c r="D134" s="706"/>
      <c r="E134" s="706"/>
      <c r="F134" s="707"/>
      <c r="G134" s="377" t="s">
        <v>390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5"/>
      <c r="B135" s="706"/>
      <c r="C135" s="706"/>
      <c r="D135" s="706"/>
      <c r="E135" s="706"/>
      <c r="F135" s="707"/>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05"/>
      <c r="B136" s="706"/>
      <c r="C136" s="706"/>
      <c r="D136" s="706"/>
      <c r="E136" s="706"/>
      <c r="F136" s="707"/>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x14ac:dyDescent="0.15">
      <c r="A137" s="705"/>
      <c r="B137" s="706"/>
      <c r="C137" s="706"/>
      <c r="D137" s="706"/>
      <c r="E137" s="706"/>
      <c r="F137" s="707"/>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x14ac:dyDescent="0.15">
      <c r="A138" s="705"/>
      <c r="B138" s="706"/>
      <c r="C138" s="706"/>
      <c r="D138" s="706"/>
      <c r="E138" s="706"/>
      <c r="F138" s="707"/>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x14ac:dyDescent="0.15">
      <c r="A139" s="705"/>
      <c r="B139" s="706"/>
      <c r="C139" s="706"/>
      <c r="D139" s="706"/>
      <c r="E139" s="706"/>
      <c r="F139" s="707"/>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x14ac:dyDescent="0.15">
      <c r="A140" s="705"/>
      <c r="B140" s="706"/>
      <c r="C140" s="706"/>
      <c r="D140" s="706"/>
      <c r="E140" s="706"/>
      <c r="F140" s="707"/>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x14ac:dyDescent="0.15">
      <c r="A141" s="705"/>
      <c r="B141" s="706"/>
      <c r="C141" s="706"/>
      <c r="D141" s="706"/>
      <c r="E141" s="706"/>
      <c r="F141" s="707"/>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x14ac:dyDescent="0.15">
      <c r="A142" s="705"/>
      <c r="B142" s="706"/>
      <c r="C142" s="706"/>
      <c r="D142" s="706"/>
      <c r="E142" s="706"/>
      <c r="F142" s="707"/>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x14ac:dyDescent="0.15">
      <c r="A143" s="705"/>
      <c r="B143" s="706"/>
      <c r="C143" s="706"/>
      <c r="D143" s="706"/>
      <c r="E143" s="706"/>
      <c r="F143" s="707"/>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x14ac:dyDescent="0.15">
      <c r="A144" s="705"/>
      <c r="B144" s="706"/>
      <c r="C144" s="706"/>
      <c r="D144" s="706"/>
      <c r="E144" s="706"/>
      <c r="F144" s="707"/>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x14ac:dyDescent="0.15">
      <c r="A145" s="705"/>
      <c r="B145" s="706"/>
      <c r="C145" s="706"/>
      <c r="D145" s="706"/>
      <c r="E145" s="706"/>
      <c r="F145" s="707"/>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x14ac:dyDescent="0.2">
      <c r="A146" s="705"/>
      <c r="B146" s="706"/>
      <c r="C146" s="706"/>
      <c r="D146" s="706"/>
      <c r="E146" s="706"/>
      <c r="F146" s="707"/>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05"/>
      <c r="B147" s="706"/>
      <c r="C147" s="706"/>
      <c r="D147" s="706"/>
      <c r="E147" s="706"/>
      <c r="F147" s="707"/>
      <c r="G147" s="377" t="s">
        <v>392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5"/>
      <c r="B148" s="706"/>
      <c r="C148" s="706"/>
      <c r="D148" s="706"/>
      <c r="E148" s="706"/>
      <c r="F148" s="707"/>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05"/>
      <c r="B149" s="706"/>
      <c r="C149" s="706"/>
      <c r="D149" s="706"/>
      <c r="E149" s="706"/>
      <c r="F149" s="707"/>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x14ac:dyDescent="0.15">
      <c r="A150" s="705"/>
      <c r="B150" s="706"/>
      <c r="C150" s="706"/>
      <c r="D150" s="706"/>
      <c r="E150" s="706"/>
      <c r="F150" s="707"/>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x14ac:dyDescent="0.15">
      <c r="A151" s="705"/>
      <c r="B151" s="706"/>
      <c r="C151" s="706"/>
      <c r="D151" s="706"/>
      <c r="E151" s="706"/>
      <c r="F151" s="707"/>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x14ac:dyDescent="0.15">
      <c r="A152" s="705"/>
      <c r="B152" s="706"/>
      <c r="C152" s="706"/>
      <c r="D152" s="706"/>
      <c r="E152" s="706"/>
      <c r="F152" s="707"/>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x14ac:dyDescent="0.15">
      <c r="A153" s="705"/>
      <c r="B153" s="706"/>
      <c r="C153" s="706"/>
      <c r="D153" s="706"/>
      <c r="E153" s="706"/>
      <c r="F153" s="707"/>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x14ac:dyDescent="0.15">
      <c r="A154" s="705"/>
      <c r="B154" s="706"/>
      <c r="C154" s="706"/>
      <c r="D154" s="706"/>
      <c r="E154" s="706"/>
      <c r="F154" s="707"/>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x14ac:dyDescent="0.15">
      <c r="A155" s="705"/>
      <c r="B155" s="706"/>
      <c r="C155" s="706"/>
      <c r="D155" s="706"/>
      <c r="E155" s="706"/>
      <c r="F155" s="707"/>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x14ac:dyDescent="0.15">
      <c r="A156" s="705"/>
      <c r="B156" s="706"/>
      <c r="C156" s="706"/>
      <c r="D156" s="706"/>
      <c r="E156" s="706"/>
      <c r="F156" s="707"/>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x14ac:dyDescent="0.15">
      <c r="A157" s="705"/>
      <c r="B157" s="706"/>
      <c r="C157" s="706"/>
      <c r="D157" s="706"/>
      <c r="E157" s="706"/>
      <c r="F157" s="707"/>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x14ac:dyDescent="0.15">
      <c r="A158" s="705"/>
      <c r="B158" s="706"/>
      <c r="C158" s="706"/>
      <c r="D158" s="706"/>
      <c r="E158" s="706"/>
      <c r="F158" s="707"/>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7" t="s">
        <v>394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5"/>
      <c r="B162" s="706"/>
      <c r="C162" s="706"/>
      <c r="D162" s="706"/>
      <c r="E162" s="706"/>
      <c r="F162" s="707"/>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05"/>
      <c r="B163" s="706"/>
      <c r="C163" s="706"/>
      <c r="D163" s="706"/>
      <c r="E163" s="706"/>
      <c r="F163" s="707"/>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x14ac:dyDescent="0.15">
      <c r="A164" s="705"/>
      <c r="B164" s="706"/>
      <c r="C164" s="706"/>
      <c r="D164" s="706"/>
      <c r="E164" s="706"/>
      <c r="F164" s="707"/>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x14ac:dyDescent="0.15">
      <c r="A165" s="705"/>
      <c r="B165" s="706"/>
      <c r="C165" s="706"/>
      <c r="D165" s="706"/>
      <c r="E165" s="706"/>
      <c r="F165" s="707"/>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x14ac:dyDescent="0.15">
      <c r="A166" s="705"/>
      <c r="B166" s="706"/>
      <c r="C166" s="706"/>
      <c r="D166" s="706"/>
      <c r="E166" s="706"/>
      <c r="F166" s="707"/>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x14ac:dyDescent="0.15">
      <c r="A167" s="705"/>
      <c r="B167" s="706"/>
      <c r="C167" s="706"/>
      <c r="D167" s="706"/>
      <c r="E167" s="706"/>
      <c r="F167" s="707"/>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x14ac:dyDescent="0.15">
      <c r="A168" s="705"/>
      <c r="B168" s="706"/>
      <c r="C168" s="706"/>
      <c r="D168" s="706"/>
      <c r="E168" s="706"/>
      <c r="F168" s="707"/>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x14ac:dyDescent="0.15">
      <c r="A169" s="705"/>
      <c r="B169" s="706"/>
      <c r="C169" s="706"/>
      <c r="D169" s="706"/>
      <c r="E169" s="706"/>
      <c r="F169" s="707"/>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x14ac:dyDescent="0.15">
      <c r="A170" s="705"/>
      <c r="B170" s="706"/>
      <c r="C170" s="706"/>
      <c r="D170" s="706"/>
      <c r="E170" s="706"/>
      <c r="F170" s="707"/>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x14ac:dyDescent="0.15">
      <c r="A171" s="705"/>
      <c r="B171" s="706"/>
      <c r="C171" s="706"/>
      <c r="D171" s="706"/>
      <c r="E171" s="706"/>
      <c r="F171" s="707"/>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x14ac:dyDescent="0.15">
      <c r="A172" s="705"/>
      <c r="B172" s="706"/>
      <c r="C172" s="706"/>
      <c r="D172" s="706"/>
      <c r="E172" s="706"/>
      <c r="F172" s="707"/>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x14ac:dyDescent="0.2">
      <c r="A173" s="705"/>
      <c r="B173" s="706"/>
      <c r="C173" s="706"/>
      <c r="D173" s="706"/>
      <c r="E173" s="706"/>
      <c r="F173" s="707"/>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05"/>
      <c r="B174" s="706"/>
      <c r="C174" s="706"/>
      <c r="D174" s="706"/>
      <c r="E174" s="706"/>
      <c r="F174" s="707"/>
      <c r="G174" s="377" t="s">
        <v>396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5"/>
      <c r="B175" s="706"/>
      <c r="C175" s="706"/>
      <c r="D175" s="706"/>
      <c r="E175" s="706"/>
      <c r="F175" s="707"/>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05"/>
      <c r="B176" s="706"/>
      <c r="C176" s="706"/>
      <c r="D176" s="706"/>
      <c r="E176" s="706"/>
      <c r="F176" s="707"/>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x14ac:dyDescent="0.15">
      <c r="A177" s="705"/>
      <c r="B177" s="706"/>
      <c r="C177" s="706"/>
      <c r="D177" s="706"/>
      <c r="E177" s="706"/>
      <c r="F177" s="707"/>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x14ac:dyDescent="0.15">
      <c r="A178" s="705"/>
      <c r="B178" s="706"/>
      <c r="C178" s="706"/>
      <c r="D178" s="706"/>
      <c r="E178" s="706"/>
      <c r="F178" s="707"/>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x14ac:dyDescent="0.15">
      <c r="A179" s="705"/>
      <c r="B179" s="706"/>
      <c r="C179" s="706"/>
      <c r="D179" s="706"/>
      <c r="E179" s="706"/>
      <c r="F179" s="707"/>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x14ac:dyDescent="0.15">
      <c r="A180" s="705"/>
      <c r="B180" s="706"/>
      <c r="C180" s="706"/>
      <c r="D180" s="706"/>
      <c r="E180" s="706"/>
      <c r="F180" s="707"/>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x14ac:dyDescent="0.15">
      <c r="A181" s="705"/>
      <c r="B181" s="706"/>
      <c r="C181" s="706"/>
      <c r="D181" s="706"/>
      <c r="E181" s="706"/>
      <c r="F181" s="707"/>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705"/>
      <c r="B182" s="706"/>
      <c r="C182" s="706"/>
      <c r="D182" s="706"/>
      <c r="E182" s="706"/>
      <c r="F182" s="707"/>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705"/>
      <c r="B183" s="706"/>
      <c r="C183" s="706"/>
      <c r="D183" s="706"/>
      <c r="E183" s="706"/>
      <c r="F183" s="707"/>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705"/>
      <c r="B184" s="706"/>
      <c r="C184" s="706"/>
      <c r="D184" s="706"/>
      <c r="E184" s="706"/>
      <c r="F184" s="707"/>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705"/>
      <c r="B185" s="706"/>
      <c r="C185" s="706"/>
      <c r="D185" s="706"/>
      <c r="E185" s="706"/>
      <c r="F185" s="707"/>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x14ac:dyDescent="0.2">
      <c r="A186" s="705"/>
      <c r="B186" s="706"/>
      <c r="C186" s="706"/>
      <c r="D186" s="706"/>
      <c r="E186" s="706"/>
      <c r="F186" s="707"/>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05"/>
      <c r="B187" s="706"/>
      <c r="C187" s="706"/>
      <c r="D187" s="706"/>
      <c r="E187" s="706"/>
      <c r="F187" s="707"/>
      <c r="G187" s="377" t="s">
        <v>398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5"/>
      <c r="B188" s="706"/>
      <c r="C188" s="706"/>
      <c r="D188" s="706"/>
      <c r="E188" s="706"/>
      <c r="F188" s="707"/>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05"/>
      <c r="B189" s="706"/>
      <c r="C189" s="706"/>
      <c r="D189" s="706"/>
      <c r="E189" s="706"/>
      <c r="F189" s="707"/>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x14ac:dyDescent="0.15">
      <c r="A190" s="705"/>
      <c r="B190" s="706"/>
      <c r="C190" s="706"/>
      <c r="D190" s="706"/>
      <c r="E190" s="706"/>
      <c r="F190" s="707"/>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x14ac:dyDescent="0.15">
      <c r="A191" s="705"/>
      <c r="B191" s="706"/>
      <c r="C191" s="706"/>
      <c r="D191" s="706"/>
      <c r="E191" s="706"/>
      <c r="F191" s="707"/>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x14ac:dyDescent="0.15">
      <c r="A192" s="705"/>
      <c r="B192" s="706"/>
      <c r="C192" s="706"/>
      <c r="D192" s="706"/>
      <c r="E192" s="706"/>
      <c r="F192" s="707"/>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x14ac:dyDescent="0.15">
      <c r="A193" s="705"/>
      <c r="B193" s="706"/>
      <c r="C193" s="706"/>
      <c r="D193" s="706"/>
      <c r="E193" s="706"/>
      <c r="F193" s="707"/>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x14ac:dyDescent="0.15">
      <c r="A194" s="705"/>
      <c r="B194" s="706"/>
      <c r="C194" s="706"/>
      <c r="D194" s="706"/>
      <c r="E194" s="706"/>
      <c r="F194" s="707"/>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705"/>
      <c r="B195" s="706"/>
      <c r="C195" s="706"/>
      <c r="D195" s="706"/>
      <c r="E195" s="706"/>
      <c r="F195" s="707"/>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705"/>
      <c r="B196" s="706"/>
      <c r="C196" s="706"/>
      <c r="D196" s="706"/>
      <c r="E196" s="706"/>
      <c r="F196" s="707"/>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705"/>
      <c r="B197" s="706"/>
      <c r="C197" s="706"/>
      <c r="D197" s="706"/>
      <c r="E197" s="706"/>
      <c r="F197" s="707"/>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705"/>
      <c r="B198" s="706"/>
      <c r="C198" s="706"/>
      <c r="D198" s="706"/>
      <c r="E198" s="706"/>
      <c r="F198" s="707"/>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x14ac:dyDescent="0.2">
      <c r="A199" s="705"/>
      <c r="B199" s="706"/>
      <c r="C199" s="706"/>
      <c r="D199" s="706"/>
      <c r="E199" s="706"/>
      <c r="F199" s="707"/>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05"/>
      <c r="B200" s="706"/>
      <c r="C200" s="706"/>
      <c r="D200" s="706"/>
      <c r="E200" s="706"/>
      <c r="F200" s="707"/>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5"/>
      <c r="B201" s="706"/>
      <c r="C201" s="706"/>
      <c r="D201" s="706"/>
      <c r="E201" s="706"/>
      <c r="F201" s="707"/>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05"/>
      <c r="B202" s="706"/>
      <c r="C202" s="706"/>
      <c r="D202" s="706"/>
      <c r="E202" s="706"/>
      <c r="F202" s="707"/>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x14ac:dyDescent="0.15">
      <c r="A203" s="705"/>
      <c r="B203" s="706"/>
      <c r="C203" s="706"/>
      <c r="D203" s="706"/>
      <c r="E203" s="706"/>
      <c r="F203" s="707"/>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x14ac:dyDescent="0.15">
      <c r="A204" s="705"/>
      <c r="B204" s="706"/>
      <c r="C204" s="706"/>
      <c r="D204" s="706"/>
      <c r="E204" s="706"/>
      <c r="F204" s="707"/>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x14ac:dyDescent="0.15">
      <c r="A205" s="705"/>
      <c r="B205" s="706"/>
      <c r="C205" s="706"/>
      <c r="D205" s="706"/>
      <c r="E205" s="706"/>
      <c r="F205" s="707"/>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x14ac:dyDescent="0.15">
      <c r="A206" s="705"/>
      <c r="B206" s="706"/>
      <c r="C206" s="706"/>
      <c r="D206" s="706"/>
      <c r="E206" s="706"/>
      <c r="F206" s="707"/>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x14ac:dyDescent="0.15">
      <c r="A207" s="705"/>
      <c r="B207" s="706"/>
      <c r="C207" s="706"/>
      <c r="D207" s="706"/>
      <c r="E207" s="706"/>
      <c r="F207" s="707"/>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705"/>
      <c r="B208" s="706"/>
      <c r="C208" s="706"/>
      <c r="D208" s="706"/>
      <c r="E208" s="706"/>
      <c r="F208" s="707"/>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705"/>
      <c r="B209" s="706"/>
      <c r="C209" s="706"/>
      <c r="D209" s="706"/>
      <c r="E209" s="706"/>
      <c r="F209" s="707"/>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705"/>
      <c r="B210" s="706"/>
      <c r="C210" s="706"/>
      <c r="D210" s="706"/>
      <c r="E210" s="706"/>
      <c r="F210" s="707"/>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705"/>
      <c r="B211" s="706"/>
      <c r="C211" s="706"/>
      <c r="D211" s="706"/>
      <c r="E211" s="706"/>
      <c r="F211" s="707"/>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7" t="s">
        <v>401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5"/>
      <c r="B215" s="706"/>
      <c r="C215" s="706"/>
      <c r="D215" s="706"/>
      <c r="E215" s="706"/>
      <c r="F215" s="707"/>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05"/>
      <c r="B216" s="706"/>
      <c r="C216" s="706"/>
      <c r="D216" s="706"/>
      <c r="E216" s="706"/>
      <c r="F216" s="707"/>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x14ac:dyDescent="0.15">
      <c r="A217" s="705"/>
      <c r="B217" s="706"/>
      <c r="C217" s="706"/>
      <c r="D217" s="706"/>
      <c r="E217" s="706"/>
      <c r="F217" s="707"/>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x14ac:dyDescent="0.15">
      <c r="A218" s="705"/>
      <c r="B218" s="706"/>
      <c r="C218" s="706"/>
      <c r="D218" s="706"/>
      <c r="E218" s="706"/>
      <c r="F218" s="707"/>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x14ac:dyDescent="0.15">
      <c r="A219" s="705"/>
      <c r="B219" s="706"/>
      <c r="C219" s="706"/>
      <c r="D219" s="706"/>
      <c r="E219" s="706"/>
      <c r="F219" s="707"/>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x14ac:dyDescent="0.15">
      <c r="A220" s="705"/>
      <c r="B220" s="706"/>
      <c r="C220" s="706"/>
      <c r="D220" s="706"/>
      <c r="E220" s="706"/>
      <c r="F220" s="707"/>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705"/>
      <c r="B221" s="706"/>
      <c r="C221" s="706"/>
      <c r="D221" s="706"/>
      <c r="E221" s="706"/>
      <c r="F221" s="707"/>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705"/>
      <c r="B222" s="706"/>
      <c r="C222" s="706"/>
      <c r="D222" s="706"/>
      <c r="E222" s="706"/>
      <c r="F222" s="707"/>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705"/>
      <c r="B223" s="706"/>
      <c r="C223" s="706"/>
      <c r="D223" s="706"/>
      <c r="E223" s="706"/>
      <c r="F223" s="707"/>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705"/>
      <c r="B224" s="706"/>
      <c r="C224" s="706"/>
      <c r="D224" s="706"/>
      <c r="E224" s="706"/>
      <c r="F224" s="707"/>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705"/>
      <c r="B225" s="706"/>
      <c r="C225" s="706"/>
      <c r="D225" s="706"/>
      <c r="E225" s="706"/>
      <c r="F225" s="707"/>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x14ac:dyDescent="0.2">
      <c r="A226" s="705"/>
      <c r="B226" s="706"/>
      <c r="C226" s="706"/>
      <c r="D226" s="706"/>
      <c r="E226" s="706"/>
      <c r="F226" s="707"/>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05"/>
      <c r="B227" s="706"/>
      <c r="C227" s="706"/>
      <c r="D227" s="706"/>
      <c r="E227" s="706"/>
      <c r="F227" s="707"/>
      <c r="G227" s="377" t="s">
        <v>403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5"/>
      <c r="B228" s="706"/>
      <c r="C228" s="706"/>
      <c r="D228" s="706"/>
      <c r="E228" s="706"/>
      <c r="F228" s="707"/>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05"/>
      <c r="B229" s="706"/>
      <c r="C229" s="706"/>
      <c r="D229" s="706"/>
      <c r="E229" s="706"/>
      <c r="F229" s="707"/>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x14ac:dyDescent="0.15">
      <c r="A230" s="705"/>
      <c r="B230" s="706"/>
      <c r="C230" s="706"/>
      <c r="D230" s="706"/>
      <c r="E230" s="706"/>
      <c r="F230" s="707"/>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x14ac:dyDescent="0.15">
      <c r="A231" s="705"/>
      <c r="B231" s="706"/>
      <c r="C231" s="706"/>
      <c r="D231" s="706"/>
      <c r="E231" s="706"/>
      <c r="F231" s="707"/>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x14ac:dyDescent="0.15">
      <c r="A232" s="705"/>
      <c r="B232" s="706"/>
      <c r="C232" s="706"/>
      <c r="D232" s="706"/>
      <c r="E232" s="706"/>
      <c r="F232" s="707"/>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x14ac:dyDescent="0.15">
      <c r="A233" s="705"/>
      <c r="B233" s="706"/>
      <c r="C233" s="706"/>
      <c r="D233" s="706"/>
      <c r="E233" s="706"/>
      <c r="F233" s="707"/>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x14ac:dyDescent="0.15">
      <c r="A234" s="705"/>
      <c r="B234" s="706"/>
      <c r="C234" s="706"/>
      <c r="D234" s="706"/>
      <c r="E234" s="706"/>
      <c r="F234" s="707"/>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x14ac:dyDescent="0.15">
      <c r="A235" s="705"/>
      <c r="B235" s="706"/>
      <c r="C235" s="706"/>
      <c r="D235" s="706"/>
      <c r="E235" s="706"/>
      <c r="F235" s="707"/>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x14ac:dyDescent="0.15">
      <c r="A236" s="705"/>
      <c r="B236" s="706"/>
      <c r="C236" s="706"/>
      <c r="D236" s="706"/>
      <c r="E236" s="706"/>
      <c r="F236" s="707"/>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x14ac:dyDescent="0.15">
      <c r="A237" s="705"/>
      <c r="B237" s="706"/>
      <c r="C237" s="706"/>
      <c r="D237" s="706"/>
      <c r="E237" s="706"/>
      <c r="F237" s="707"/>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x14ac:dyDescent="0.15">
      <c r="A238" s="705"/>
      <c r="B238" s="706"/>
      <c r="C238" s="706"/>
      <c r="D238" s="706"/>
      <c r="E238" s="706"/>
      <c r="F238" s="707"/>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x14ac:dyDescent="0.2">
      <c r="A239" s="705"/>
      <c r="B239" s="706"/>
      <c r="C239" s="706"/>
      <c r="D239" s="706"/>
      <c r="E239" s="706"/>
      <c r="F239" s="707"/>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05"/>
      <c r="B240" s="706"/>
      <c r="C240" s="706"/>
      <c r="D240" s="706"/>
      <c r="E240" s="706"/>
      <c r="F240" s="707"/>
      <c r="G240" s="377" t="s">
        <v>405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5"/>
      <c r="B241" s="706"/>
      <c r="C241" s="706"/>
      <c r="D241" s="706"/>
      <c r="E241" s="706"/>
      <c r="F241" s="707"/>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05"/>
      <c r="B242" s="706"/>
      <c r="C242" s="706"/>
      <c r="D242" s="706"/>
      <c r="E242" s="706"/>
      <c r="F242" s="707"/>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x14ac:dyDescent="0.15">
      <c r="A243" s="705"/>
      <c r="B243" s="706"/>
      <c r="C243" s="706"/>
      <c r="D243" s="706"/>
      <c r="E243" s="706"/>
      <c r="F243" s="707"/>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x14ac:dyDescent="0.15">
      <c r="A244" s="705"/>
      <c r="B244" s="706"/>
      <c r="C244" s="706"/>
      <c r="D244" s="706"/>
      <c r="E244" s="706"/>
      <c r="F244" s="707"/>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x14ac:dyDescent="0.15">
      <c r="A245" s="705"/>
      <c r="B245" s="706"/>
      <c r="C245" s="706"/>
      <c r="D245" s="706"/>
      <c r="E245" s="706"/>
      <c r="F245" s="707"/>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x14ac:dyDescent="0.15">
      <c r="A246" s="705"/>
      <c r="B246" s="706"/>
      <c r="C246" s="706"/>
      <c r="D246" s="706"/>
      <c r="E246" s="706"/>
      <c r="F246" s="707"/>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x14ac:dyDescent="0.15">
      <c r="A247" s="705"/>
      <c r="B247" s="706"/>
      <c r="C247" s="706"/>
      <c r="D247" s="706"/>
      <c r="E247" s="706"/>
      <c r="F247" s="707"/>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x14ac:dyDescent="0.15">
      <c r="A248" s="705"/>
      <c r="B248" s="706"/>
      <c r="C248" s="706"/>
      <c r="D248" s="706"/>
      <c r="E248" s="706"/>
      <c r="F248" s="707"/>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x14ac:dyDescent="0.15">
      <c r="A249" s="705"/>
      <c r="B249" s="706"/>
      <c r="C249" s="706"/>
      <c r="D249" s="706"/>
      <c r="E249" s="706"/>
      <c r="F249" s="707"/>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x14ac:dyDescent="0.15">
      <c r="A250" s="705"/>
      <c r="B250" s="706"/>
      <c r="C250" s="706"/>
      <c r="D250" s="706"/>
      <c r="E250" s="706"/>
      <c r="F250" s="707"/>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x14ac:dyDescent="0.15">
      <c r="A251" s="705"/>
      <c r="B251" s="706"/>
      <c r="C251" s="706"/>
      <c r="D251" s="706"/>
      <c r="E251" s="706"/>
      <c r="F251" s="707"/>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x14ac:dyDescent="0.2">
      <c r="A252" s="705"/>
      <c r="B252" s="706"/>
      <c r="C252" s="706"/>
      <c r="D252" s="706"/>
      <c r="E252" s="706"/>
      <c r="F252" s="707"/>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05"/>
      <c r="B253" s="706"/>
      <c r="C253" s="706"/>
      <c r="D253" s="706"/>
      <c r="E253" s="706"/>
      <c r="F253" s="707"/>
      <c r="G253" s="377" t="s">
        <v>407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5"/>
      <c r="B254" s="706"/>
      <c r="C254" s="706"/>
      <c r="D254" s="706"/>
      <c r="E254" s="706"/>
      <c r="F254" s="707"/>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05"/>
      <c r="B255" s="706"/>
      <c r="C255" s="706"/>
      <c r="D255" s="706"/>
      <c r="E255" s="706"/>
      <c r="F255" s="707"/>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x14ac:dyDescent="0.15">
      <c r="A256" s="705"/>
      <c r="B256" s="706"/>
      <c r="C256" s="706"/>
      <c r="D256" s="706"/>
      <c r="E256" s="706"/>
      <c r="F256" s="707"/>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x14ac:dyDescent="0.15">
      <c r="A257" s="705"/>
      <c r="B257" s="706"/>
      <c r="C257" s="706"/>
      <c r="D257" s="706"/>
      <c r="E257" s="706"/>
      <c r="F257" s="707"/>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x14ac:dyDescent="0.15">
      <c r="A258" s="705"/>
      <c r="B258" s="706"/>
      <c r="C258" s="706"/>
      <c r="D258" s="706"/>
      <c r="E258" s="706"/>
      <c r="F258" s="707"/>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x14ac:dyDescent="0.15">
      <c r="A259" s="705"/>
      <c r="B259" s="706"/>
      <c r="C259" s="706"/>
      <c r="D259" s="706"/>
      <c r="E259" s="706"/>
      <c r="F259" s="707"/>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x14ac:dyDescent="0.15">
      <c r="A260" s="705"/>
      <c r="B260" s="706"/>
      <c r="C260" s="706"/>
      <c r="D260" s="706"/>
      <c r="E260" s="706"/>
      <c r="F260" s="707"/>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x14ac:dyDescent="0.15">
      <c r="A261" s="705"/>
      <c r="B261" s="706"/>
      <c r="C261" s="706"/>
      <c r="D261" s="706"/>
      <c r="E261" s="706"/>
      <c r="F261" s="707"/>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x14ac:dyDescent="0.15">
      <c r="A262" s="705"/>
      <c r="B262" s="706"/>
      <c r="C262" s="706"/>
      <c r="D262" s="706"/>
      <c r="E262" s="706"/>
      <c r="F262" s="707"/>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x14ac:dyDescent="0.15">
      <c r="A263" s="705"/>
      <c r="B263" s="706"/>
      <c r="C263" s="706"/>
      <c r="D263" s="706"/>
      <c r="E263" s="706"/>
      <c r="F263" s="707"/>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x14ac:dyDescent="0.15">
      <c r="A264" s="705"/>
      <c r="B264" s="706"/>
      <c r="C264" s="706"/>
      <c r="D264" s="706"/>
      <c r="E264" s="706"/>
      <c r="F264" s="707"/>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7"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9"/>
      <c r="AL4" s="580"/>
      <c r="AM4" s="580"/>
      <c r="AN4" s="580"/>
      <c r="AO4" s="580"/>
      <c r="AP4" s="581"/>
      <c r="AQ4" s="578"/>
      <c r="AR4" s="577"/>
      <c r="AS4" s="577"/>
      <c r="AT4" s="577"/>
      <c r="AU4" s="579"/>
      <c r="AV4" s="580"/>
      <c r="AW4" s="580"/>
      <c r="AX4" s="581"/>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c r="AL37" s="580"/>
      <c r="AM37" s="580"/>
      <c r="AN37" s="580"/>
      <c r="AO37" s="580"/>
      <c r="AP37" s="581"/>
      <c r="AQ37" s="578"/>
      <c r="AR37" s="577"/>
      <c r="AS37" s="577"/>
      <c r="AT37" s="577"/>
      <c r="AU37" s="579"/>
      <c r="AV37" s="580"/>
      <c r="AW37" s="580"/>
      <c r="AX37" s="581"/>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c r="AL70" s="580"/>
      <c r="AM70" s="580"/>
      <c r="AN70" s="580"/>
      <c r="AO70" s="580"/>
      <c r="AP70" s="581"/>
      <c r="AQ70" s="578"/>
      <c r="AR70" s="577"/>
      <c r="AS70" s="577"/>
      <c r="AT70" s="577"/>
      <c r="AU70" s="579"/>
      <c r="AV70" s="580"/>
      <c r="AW70" s="580"/>
      <c r="AX70" s="581"/>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413</v>
      </c>
      <c r="AL135" s="241"/>
      <c r="AM135" s="241"/>
      <c r="AN135" s="241"/>
      <c r="AO135" s="241"/>
      <c r="AP135" s="241"/>
      <c r="AQ135" s="241" t="s">
        <v>23</v>
      </c>
      <c r="AR135" s="241"/>
      <c r="AS135" s="241"/>
      <c r="AT135" s="241"/>
      <c r="AU135" s="92" t="s">
        <v>24</v>
      </c>
      <c r="AV135" s="93"/>
      <c r="AW135" s="93"/>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413</v>
      </c>
      <c r="AL168" s="241"/>
      <c r="AM168" s="241"/>
      <c r="AN168" s="241"/>
      <c r="AO168" s="241"/>
      <c r="AP168" s="241"/>
      <c r="AQ168" s="241" t="s">
        <v>23</v>
      </c>
      <c r="AR168" s="241"/>
      <c r="AS168" s="241"/>
      <c r="AT168" s="241"/>
      <c r="AU168" s="92" t="s">
        <v>24</v>
      </c>
      <c r="AV168" s="93"/>
      <c r="AW168" s="93"/>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413</v>
      </c>
      <c r="AL201" s="241"/>
      <c r="AM201" s="241"/>
      <c r="AN201" s="241"/>
      <c r="AO201" s="241"/>
      <c r="AP201" s="241"/>
      <c r="AQ201" s="241" t="s">
        <v>23</v>
      </c>
      <c r="AR201" s="241"/>
      <c r="AS201" s="241"/>
      <c r="AT201" s="241"/>
      <c r="AU201" s="92" t="s">
        <v>24</v>
      </c>
      <c r="AV201" s="93"/>
      <c r="AW201" s="93"/>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428</v>
      </c>
      <c r="AL234" s="241"/>
      <c r="AM234" s="241"/>
      <c r="AN234" s="241"/>
      <c r="AO234" s="241"/>
      <c r="AP234" s="241"/>
      <c r="AQ234" s="241" t="s">
        <v>23</v>
      </c>
      <c r="AR234" s="241"/>
      <c r="AS234" s="241"/>
      <c r="AT234" s="241"/>
      <c r="AU234" s="92" t="s">
        <v>24</v>
      </c>
      <c r="AV234" s="93"/>
      <c r="AW234" s="93"/>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413</v>
      </c>
      <c r="AL267" s="241"/>
      <c r="AM267" s="241"/>
      <c r="AN267" s="241"/>
      <c r="AO267" s="241"/>
      <c r="AP267" s="241"/>
      <c r="AQ267" s="241" t="s">
        <v>23</v>
      </c>
      <c r="AR267" s="241"/>
      <c r="AS267" s="241"/>
      <c r="AT267" s="241"/>
      <c r="AU267" s="92" t="s">
        <v>24</v>
      </c>
      <c r="AV267" s="93"/>
      <c r="AW267" s="93"/>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413</v>
      </c>
      <c r="AL333" s="241"/>
      <c r="AM333" s="241"/>
      <c r="AN333" s="241"/>
      <c r="AO333" s="241"/>
      <c r="AP333" s="241"/>
      <c r="AQ333" s="241" t="s">
        <v>23</v>
      </c>
      <c r="AR333" s="241"/>
      <c r="AS333" s="241"/>
      <c r="AT333" s="241"/>
      <c r="AU333" s="92" t="s">
        <v>24</v>
      </c>
      <c r="AV333" s="93"/>
      <c r="AW333" s="93"/>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413</v>
      </c>
      <c r="AL399" s="241"/>
      <c r="AM399" s="241"/>
      <c r="AN399" s="241"/>
      <c r="AO399" s="241"/>
      <c r="AP399" s="241"/>
      <c r="AQ399" s="241" t="s">
        <v>23</v>
      </c>
      <c r="AR399" s="241"/>
      <c r="AS399" s="241"/>
      <c r="AT399" s="241"/>
      <c r="AU399" s="92" t="s">
        <v>24</v>
      </c>
      <c r="AV399" s="93"/>
      <c r="AW399" s="93"/>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413</v>
      </c>
      <c r="AL531" s="241"/>
      <c r="AM531" s="241"/>
      <c r="AN531" s="241"/>
      <c r="AO531" s="241"/>
      <c r="AP531" s="241"/>
      <c r="AQ531" s="241" t="s">
        <v>23</v>
      </c>
      <c r="AR531" s="241"/>
      <c r="AS531" s="241"/>
      <c r="AT531" s="241"/>
      <c r="AU531" s="92" t="s">
        <v>24</v>
      </c>
      <c r="AV531" s="93"/>
      <c r="AW531" s="93"/>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413</v>
      </c>
      <c r="AL597" s="241"/>
      <c r="AM597" s="241"/>
      <c r="AN597" s="241"/>
      <c r="AO597" s="241"/>
      <c r="AP597" s="241"/>
      <c r="AQ597" s="241" t="s">
        <v>23</v>
      </c>
      <c r="AR597" s="241"/>
      <c r="AS597" s="241"/>
      <c r="AT597" s="241"/>
      <c r="AU597" s="92" t="s">
        <v>24</v>
      </c>
      <c r="AV597" s="93"/>
      <c r="AW597" s="93"/>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413</v>
      </c>
      <c r="AL663" s="241"/>
      <c r="AM663" s="241"/>
      <c r="AN663" s="241"/>
      <c r="AO663" s="241"/>
      <c r="AP663" s="241"/>
      <c r="AQ663" s="241" t="s">
        <v>23</v>
      </c>
      <c r="AR663" s="241"/>
      <c r="AS663" s="241"/>
      <c r="AT663" s="241"/>
      <c r="AU663" s="92" t="s">
        <v>24</v>
      </c>
      <c r="AV663" s="93"/>
      <c r="AW663" s="93"/>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413</v>
      </c>
      <c r="AL696" s="241"/>
      <c r="AM696" s="241"/>
      <c r="AN696" s="241"/>
      <c r="AO696" s="241"/>
      <c r="AP696" s="241"/>
      <c r="AQ696" s="241" t="s">
        <v>23</v>
      </c>
      <c r="AR696" s="241"/>
      <c r="AS696" s="241"/>
      <c r="AT696" s="241"/>
      <c r="AU696" s="92" t="s">
        <v>24</v>
      </c>
      <c r="AV696" s="93"/>
      <c r="AW696" s="93"/>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413</v>
      </c>
      <c r="AL762" s="241"/>
      <c r="AM762" s="241"/>
      <c r="AN762" s="241"/>
      <c r="AO762" s="241"/>
      <c r="AP762" s="241"/>
      <c r="AQ762" s="241" t="s">
        <v>23</v>
      </c>
      <c r="AR762" s="241"/>
      <c r="AS762" s="241"/>
      <c r="AT762" s="241"/>
      <c r="AU762" s="92" t="s">
        <v>24</v>
      </c>
      <c r="AV762" s="93"/>
      <c r="AW762" s="93"/>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413</v>
      </c>
      <c r="AL861" s="241"/>
      <c r="AM861" s="241"/>
      <c r="AN861" s="241"/>
      <c r="AO861" s="241"/>
      <c r="AP861" s="241"/>
      <c r="AQ861" s="241" t="s">
        <v>23</v>
      </c>
      <c r="AR861" s="241"/>
      <c r="AS861" s="241"/>
      <c r="AT861" s="241"/>
      <c r="AU861" s="92" t="s">
        <v>24</v>
      </c>
      <c r="AV861" s="93"/>
      <c r="AW861" s="93"/>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413</v>
      </c>
      <c r="AL894" s="241"/>
      <c r="AM894" s="241"/>
      <c r="AN894" s="241"/>
      <c r="AO894" s="241"/>
      <c r="AP894" s="241"/>
      <c r="AQ894" s="241" t="s">
        <v>23</v>
      </c>
      <c r="AR894" s="241"/>
      <c r="AS894" s="241"/>
      <c r="AT894" s="241"/>
      <c r="AU894" s="92" t="s">
        <v>24</v>
      </c>
      <c r="AV894" s="93"/>
      <c r="AW894" s="93"/>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453</v>
      </c>
      <c r="AL1026" s="241"/>
      <c r="AM1026" s="241"/>
      <c r="AN1026" s="241"/>
      <c r="AO1026" s="241"/>
      <c r="AP1026" s="241"/>
      <c r="AQ1026" s="241" t="s">
        <v>23</v>
      </c>
      <c r="AR1026" s="241"/>
      <c r="AS1026" s="241"/>
      <c r="AT1026" s="241"/>
      <c r="AU1026" s="92" t="s">
        <v>24</v>
      </c>
      <c r="AV1026" s="93"/>
      <c r="AW1026" s="93"/>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413</v>
      </c>
      <c r="AL1092" s="241"/>
      <c r="AM1092" s="241"/>
      <c r="AN1092" s="241"/>
      <c r="AO1092" s="241"/>
      <c r="AP1092" s="241"/>
      <c r="AQ1092" s="241" t="s">
        <v>23</v>
      </c>
      <c r="AR1092" s="241"/>
      <c r="AS1092" s="241"/>
      <c r="AT1092" s="241"/>
      <c r="AU1092" s="92" t="s">
        <v>24</v>
      </c>
      <c r="AV1092" s="93"/>
      <c r="AW1092" s="93"/>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413</v>
      </c>
      <c r="AL1158" s="241"/>
      <c r="AM1158" s="241"/>
      <c r="AN1158" s="241"/>
      <c r="AO1158" s="241"/>
      <c r="AP1158" s="241"/>
      <c r="AQ1158" s="241" t="s">
        <v>23</v>
      </c>
      <c r="AR1158" s="241"/>
      <c r="AS1158" s="241"/>
      <c r="AT1158" s="241"/>
      <c r="AU1158" s="92" t="s">
        <v>24</v>
      </c>
      <c r="AV1158" s="93"/>
      <c r="AW1158" s="93"/>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x14ac:dyDescent="0.15">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F113F4-288C-4062-9DA2-A0B368C3CBD9}">
  <ds:schemaRefs>
    <ds:schemaRef ds:uri="http://schemas.microsoft.com/sharepoint/v3/contenttype/forms"/>
  </ds:schemaRefs>
</ds:datastoreItem>
</file>

<file path=customXml/itemProps2.xml><?xml version="1.0" encoding="utf-8"?>
<ds:datastoreItem xmlns:ds="http://schemas.openxmlformats.org/officeDocument/2006/customXml" ds:itemID="{56DD3071-CB68-4EA3-BB24-EFBEC62FA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6105322-093E-4646-A63F-FC4422AF3BAE}">
  <ds:schemaRef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dcmitype/"/>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2015-08-27T06:54:03Z</cp:lastPrinted>
  <dcterms:created xsi:type="dcterms:W3CDTF">2012-03-13T00:50:25Z</dcterms:created>
  <dcterms:modified xsi:type="dcterms:W3CDTF">2015-08-31T13:08:49Z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