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16605" windowHeight="90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<sst xmlns="http://schemas.openxmlformats.org/spreadsheetml/2006/main" count="796" uniqueCount="457">
  <si>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</si>
  <si>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</si>
  <si>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</si>
  <si>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</si>
  <si>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</si>
  <si>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</si>
  <si>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</si>
  <si>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</si>
  <si>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</si>
  <si>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</si>
  <si>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</si>
  <si>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</si>
  <si>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</si>
  <si>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</si>
  <si>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</si>
  <si>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</si>
  <si>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</si>
  <si>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</si>
  <si>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</si>
  <si>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</si>
  <si>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</si>
  <si>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</si>
  <si>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</si>
  <si>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</si>
  <si>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</si>
  <si>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</si>
  <si>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</si>
  <si>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</si>
  <si>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</si>
  <si>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</si>
  <si>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</si>
  <si>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</si>
  <si>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</si>
  <si>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</si>
  <si>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</si>
  <si>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</si>
  <si>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</si>
  <si>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</si>
  <si>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</si>
  <si>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</si>
  <si>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</si>
  <si>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</si>
  <si>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</si>
  <si>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</si>
  <si>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</si>
  <si>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</si>
  <si>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</si>
  <si>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</si>
  <si>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</si>
  <si>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</si>
  <si>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</si>
  <si>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</si>
  <si>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</si>
  <si>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</si>
  <si>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</si>
  <si>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</si>
  <si>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</si>
  <si>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</si>
  <si>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</si>
  <si>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</si>
  <si>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</si>
  <si>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</si>
  <si>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</si>
  <si>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</si>
  <si>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</si>
  <si>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</si>
  <si>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</si>
  <si>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</si>
  <si>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</si>
  <si>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</si>
  <si>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</si>
  <si>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</si>
  <si>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</si>
  <si>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</si>
  <si>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</si>
  <si>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</si>
  <si>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</si>
  <si>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</si>
  <si>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</si>
  <si>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</si>
  <si>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</si>
  <si>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</si>
  <si>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</si>
  <si>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</si>
  <si>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</si>
  <si>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</si>
  <si>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</si>
  <si>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</si>
  <si>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</si>
  <si>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</si>
  <si>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</si>
  <si>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</si>
  <si>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</si>
  <si>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</si>
  <si>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</si>
  <si>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</si>
  <si>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</si>
  <si>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</si>
  <si>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</si>
  <si>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</si>
  <si>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</si>
  <si>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</si>
  <si>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</si>
  <si>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</si>
  <si>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</si>
  <si>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</si>
  <si>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</si>
  <si>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</si>
  <si>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</si>
  <si>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</si>
  <si>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</si>
  <si>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</si>
  <si>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</si>
  <si>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</si>
  <si>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</si>
  <si>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</si>
  <si>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</si>
  <si>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</si>
  <si>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</si>
  <si>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</si>
  <si>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</si>
  <si>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</si>
  <si>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</si>
  <si>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</si>
  <si>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</si>
  <si>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</si>
  <si>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</si>
  <si>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</si>
  <si>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</si>
  <si>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</si>
  <si>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</si>
  <si>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</si>
  <si>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</si>
  <si>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</si>
  <si>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</si>
  <si>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</si>
  <si>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</si>
  <si>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</si>
  <si>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</si>
  <si>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</si>
  <si>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</si>
  <si>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</si>
  <si>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</si>
  <si>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</si>
  <si>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</si>
  <si>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</si>
  <si>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</si>
  <si>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</si>
  <si>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</si>
  <si>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</si>
  <si>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</si>
  <si>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</si>
  <si>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</si>
  <si>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</si>
  <si>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</si>
  <si>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</si>
  <si>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</si>
  <si>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</si>
  <si>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</si>
  <si>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</si>
  <si>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</si>
  <si>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</si>
  <si>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</si>
  <si>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</si>
  <si>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</si>
  <si>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</si>
  <si>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</si>
  <si>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</si>
  <si>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</si>
  <si>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</si>
  <si>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</si>
  <si>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</si>
  <si>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</si>
  <si>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</si>
  <si>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</si>
  <si>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</si>
  <si>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</si>
  <si>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</si>
  <si>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</si>
  <si>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</si>
  <si>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</si>
  <si>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</si>
  <si>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</si>
  <si>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</si>
  <si>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</si>
  <si>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</si>
  <si>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</si>
  <si>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</si>
  <si>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</si>
  <si>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</si>
  <si>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</si>
  <si>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</si>
  <si>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</si>
  <si>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</si>
  <si>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</si>
  <si>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</si>
  <si>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</si>
  <si>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</si>
  <si>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</si>
  <si>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</si>
  <si>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</si>
  <si>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</si>
  <si>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</si>
  <si>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</si>
  <si>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</si>
  <si>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</si>
  <si>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</si>
  <si>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</si>
  <si>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</si>
  <si>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</si>
  <si>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</si>
  <si>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</si>
  <si>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</si>
  <si>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</si>
  <si>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</si>
  <si>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</si>
  <si>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</si>
  <si>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</si>
  <si>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</si>
  <si>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</si>
  <si>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</si>
  <si>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</si>
  <si>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</si>
  <si>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</si>
  <si>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</si>
  <si>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</si>
  <si>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</si>
  <si>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</si>
  <si>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</si>
  <si>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</si>
  <si>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</si>
  <si>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</si>
  <si>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</si>
  <si>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</si>
  <si>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</si>
  <si>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</si>
  <si>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</si>
  <si>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</si>
  <si>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</si>
  <si>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</si>
  <si>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</si>
  <si>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</si>
  <si>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</si>
  <si>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</si>
  <si>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</si>
  <si>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</si>
  <si>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</si>
  <si>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</si>
  <si>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</si>
  <si>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</si>
  <si>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</si>
  <si>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</si>
  <si>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</si>
  <si>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</si>
  <si>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</si>
  <si>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</si>
  <si>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</si>
  <si>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</si>
  <si>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</si>
  <si>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</si>
  <si>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</si>
  <si>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</si>
  <si>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</si>
  <si>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</si>
  <si>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</si>
  <si>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</si>
  <si>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</si>
  <si>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</si>
  <si>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</si>
  <si>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</si>
  <si>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</si>
  <si>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</si>
  <si>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</si>
  <si>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</si>
  <si>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</si>
  <si>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</si>
  <si>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</si>
  <si>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</si>
  <si>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</si>
  <si>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</si>
  <si>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</si>
  <si>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</si>
  <si>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</si>
  <si>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</si>
  <si>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</si>
  <si>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</si>
  <si>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</si>
  <si>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</si>
  <si>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</si>
  <si>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</si>
  <si>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</si>
  <si>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</si>
  <si>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</si>
  <si>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</si>
  <si>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</si>
  <si>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</si>
  <si>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</si>
  <si>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</si>
  <si>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</si>
  <si>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</si>
  <si>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</si>
  <si>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</si>
  <si>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</si>
  <si>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</si>
  <si>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</si>
  <si>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</si>
  <si>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</si>
  <si>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</si>
  <si>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</si>
  <si>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</si>
  <si>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</si>
  <si>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</si>
  <si>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</si>
  <si>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</si>
  <si>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</si>
  <si>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</si>
  <si>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</si>
  <si>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</si>
  <si>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</si>
  <si>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</si>
  <si>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</si>
  <si>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</si>
  <si>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</si>
  <si>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</si>
  <si>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</si>
  <si>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</si>
  <si>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</si>
  <si>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</si>
  <si>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</si>
  <si>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</si>
  <si>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</si>
  <si>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</si>
  <si>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</si>
  <si>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</si>
  <si>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</si>
  <si>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</si>
  <si>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</si>
  <si>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</si>
  <si>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</si>
  <si>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</si>
  <si>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</si>
  <si>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</si>
  <si>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</si>
  <si>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</si>
  <si>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</si>
  <si>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</si>
  <si>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</si>
  <si>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</si>
  <si>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</si>
  <si>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</si>
  <si>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</si>
  <si>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</si>
  <si>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</si>
  <si>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</si>
  <si>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</si>
  <si>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</si>
  <si>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</si>
  <si>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</si>
  <si>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</si>
  <si>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</si>
  <si>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</si>
  <si>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</si>
  <si>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</si>
  <si>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</si>
  <si>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</si>
  <si>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</si>
  <si>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</si>
  <si>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</si>
  <si>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</si>
  <si>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</si>
  <si>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</si>
  <si>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</si>
  <si>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</si>
  <si>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</si>
  <si>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</si>
  <si>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</si>
  <si>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</si>
  <si>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環境保健部</t>
    <phoneticPr fontId="5"/>
  </si>
  <si>
    <t>特殊疾病対策室
環境安全課</t>
    <phoneticPr fontId="5"/>
  </si>
  <si>
    <t>○</t>
  </si>
  <si>
    <t>環境基本計画</t>
    <phoneticPr fontId="5"/>
  </si>
  <si>
    <t>-</t>
    <phoneticPr fontId="5"/>
  </si>
  <si>
    <t>-</t>
    <phoneticPr fontId="5"/>
  </si>
  <si>
    <t>-</t>
    <phoneticPr fontId="5"/>
  </si>
  <si>
    <t>観光入込客数（宿泊及び日帰り）</t>
    <rPh sb="0" eb="2">
      <t>カンコウ</t>
    </rPh>
    <rPh sb="2" eb="3">
      <t>イ</t>
    </rPh>
    <rPh sb="3" eb="4">
      <t>コ</t>
    </rPh>
    <rPh sb="4" eb="5">
      <t>キャク</t>
    </rPh>
    <rPh sb="5" eb="6">
      <t>スウ</t>
    </rPh>
    <rPh sb="7" eb="9">
      <t>シュクハク</t>
    </rPh>
    <rPh sb="9" eb="10">
      <t>オヨ</t>
    </rPh>
    <rPh sb="11" eb="13">
      <t>ヒガエ</t>
    </rPh>
    <phoneticPr fontId="3"/>
  </si>
  <si>
    <t>人</t>
    <rPh sb="0" eb="1">
      <t>ニン</t>
    </rPh>
    <phoneticPr fontId="3"/>
  </si>
  <si>
    <t>‐</t>
  </si>
  <si>
    <t>A.熊本県</t>
    <rPh sb="2" eb="5">
      <t>クマモトケン</t>
    </rPh>
    <phoneticPr fontId="5"/>
  </si>
  <si>
    <t>B.水俣市</t>
    <rPh sb="2" eb="5">
      <t>ミナマタシ</t>
    </rPh>
    <phoneticPr fontId="5"/>
  </si>
  <si>
    <t>C.肥薩おれんじ鉄道株式会社</t>
    <rPh sb="2" eb="4">
      <t>ヒサツ</t>
    </rPh>
    <rPh sb="8" eb="10">
      <t>テツドウ</t>
    </rPh>
    <rPh sb="10" eb="14">
      <t>カブシキガイシャ</t>
    </rPh>
    <phoneticPr fontId="5"/>
  </si>
  <si>
    <t>間接補助金</t>
    <rPh sb="0" eb="2">
      <t>カンセツ</t>
    </rPh>
    <rPh sb="2" eb="5">
      <t>ホジョキン</t>
    </rPh>
    <phoneticPr fontId="3"/>
  </si>
  <si>
    <t>調査費</t>
    <rPh sb="0" eb="3">
      <t>チョウサヒ</t>
    </rPh>
    <phoneticPr fontId="3"/>
  </si>
  <si>
    <t>本工事費</t>
    <rPh sb="0" eb="1">
      <t>ホン</t>
    </rPh>
    <rPh sb="1" eb="4">
      <t>コウジヒ</t>
    </rPh>
    <phoneticPr fontId="3"/>
  </si>
  <si>
    <t>設計管理・調査</t>
    <rPh sb="0" eb="2">
      <t>セッケイ</t>
    </rPh>
    <rPh sb="2" eb="4">
      <t>カンリ</t>
    </rPh>
    <rPh sb="5" eb="7">
      <t>チョウサ</t>
    </rPh>
    <phoneticPr fontId="3"/>
  </si>
  <si>
    <t>工事</t>
    <rPh sb="0" eb="2">
      <t>コウジ</t>
    </rPh>
    <phoneticPr fontId="3"/>
  </si>
  <si>
    <t>旅費</t>
    <rPh sb="0" eb="2">
      <t>リョヒ</t>
    </rPh>
    <phoneticPr fontId="5"/>
  </si>
  <si>
    <t>熊本県</t>
    <rPh sb="0" eb="3">
      <t>クマモトケン</t>
    </rPh>
    <phoneticPr fontId="5"/>
  </si>
  <si>
    <t>補助先：水俣市、肥薩おれんじ鉄道株式会社
事業名：公共空間整備事業</t>
    <rPh sb="4" eb="7">
      <t>ミナマタシ</t>
    </rPh>
    <rPh sb="8" eb="10">
      <t>ヒサツ</t>
    </rPh>
    <rPh sb="14" eb="16">
      <t>テツドウ</t>
    </rPh>
    <rPh sb="16" eb="20">
      <t>カブシキガイシャ</t>
    </rPh>
    <rPh sb="27" eb="29">
      <t>クウカン</t>
    </rPh>
    <phoneticPr fontId="5"/>
  </si>
  <si>
    <t>公共空間整備事業</t>
    <phoneticPr fontId="5"/>
  </si>
  <si>
    <t>公共空間整備事業</t>
    <phoneticPr fontId="5"/>
  </si>
  <si>
    <t>水俣市</t>
    <rPh sb="0" eb="3">
      <t>ミナマタシ</t>
    </rPh>
    <phoneticPr fontId="5"/>
  </si>
  <si>
    <t>肥薩おれんじ鉄道株式会社</t>
    <rPh sb="0" eb="2">
      <t>ヒサツ</t>
    </rPh>
    <rPh sb="6" eb="8">
      <t>テツドウ</t>
    </rPh>
    <rPh sb="8" eb="12">
      <t>カブシキガイシャ</t>
    </rPh>
    <phoneticPr fontId="5"/>
  </si>
  <si>
    <t>　国内外から水俣への来客を呼び込み地域経済を活性化させるため、再生可能エネルギーを活用した環境負荷の低減を行いつつ、水俣病被害者を含む身体に障がいのある方でも快適に使用できるよう、水俣の玄関口である肥薩おれんじ鉄道水俣駅舎、古くから湯治場としてとして知られる湯の鶴温泉の保健センター及び水俣市立水俣病資料館を地域の交流拠点、観光の拠点としリニューアルする事業を行う。　【補助率　8/10】
　また、水俣条約暫定事務局への資金拠出を通じ、条約の早期発効を図ることにより、環境首都水俣のブランド化を促進する。</t>
    <phoneticPr fontId="5"/>
  </si>
  <si>
    <t>7　環境保健対策の推進
7-2　水俣病対策</t>
    <phoneticPr fontId="5"/>
  </si>
  <si>
    <t>　水俣病問題の解決のため、地域社会の絆の修復、地域の再生・融和、地域の振興・雇用確保に資する取組を総合的に実施するため目的に沿って予算を適切に執行し、様々な成果を出している。例えば、地域住民の交流や観光の活性化を推進するため、湯の鶴温泉街に自然エネルギー等を活用した環境負荷の小さい温泉保健センターを整備するほか、不知火海沿岸の低炭素型の観光を振興するため、同地域を縦断する肥薩おれんじ鉄道（熊本県、鹿児島県等の沿線自治体が株主）水俣駅駅舎を改修する等、地域の観光振興に大きく貢献している。</t>
    <rPh sb="96" eb="98">
      <t>コウリュウ</t>
    </rPh>
    <rPh sb="99" eb="101">
      <t>カンコウ</t>
    </rPh>
    <rPh sb="106" eb="108">
      <t>スイシン</t>
    </rPh>
    <rPh sb="113" eb="114">
      <t>ユ</t>
    </rPh>
    <rPh sb="115" eb="116">
      <t>ツル</t>
    </rPh>
    <rPh sb="116" eb="118">
      <t>オンセン</t>
    </rPh>
    <rPh sb="118" eb="119">
      <t>ガイ</t>
    </rPh>
    <rPh sb="138" eb="139">
      <t>チイ</t>
    </rPh>
    <phoneticPr fontId="5"/>
  </si>
  <si>
    <t>D.株式会社坂口組</t>
    <rPh sb="2" eb="6">
      <t>カブシキガイシャ</t>
    </rPh>
    <rPh sb="6" eb="8">
      <t>サカグチ</t>
    </rPh>
    <rPh sb="8" eb="9">
      <t>クミ</t>
    </rPh>
    <phoneticPr fontId="5"/>
  </si>
  <si>
    <t>株式会社坂口組</t>
    <rPh sb="0" eb="4">
      <t>カブシキガイシャ</t>
    </rPh>
    <rPh sb="4" eb="7">
      <t>サカグチグミ</t>
    </rPh>
    <phoneticPr fontId="5"/>
  </si>
  <si>
    <t>株式会社田中設備</t>
    <rPh sb="0" eb="4">
      <t>カブシキガイシャ</t>
    </rPh>
    <rPh sb="4" eb="6">
      <t>タナカ</t>
    </rPh>
    <rPh sb="6" eb="8">
      <t>セツビ</t>
    </rPh>
    <phoneticPr fontId="5"/>
  </si>
  <si>
    <t>興南電気株式会社</t>
    <rPh sb="0" eb="2">
      <t>コウナン</t>
    </rPh>
    <rPh sb="2" eb="4">
      <t>デンキ</t>
    </rPh>
    <rPh sb="4" eb="8">
      <t>カブシキガイシャ</t>
    </rPh>
    <phoneticPr fontId="5"/>
  </si>
  <si>
    <t>緒方龍一・一級建築設計室</t>
    <rPh sb="0" eb="2">
      <t>オガタ</t>
    </rPh>
    <rPh sb="2" eb="4">
      <t>リュウイチ</t>
    </rPh>
    <rPh sb="5" eb="7">
      <t>イッキュウ</t>
    </rPh>
    <rPh sb="7" eb="9">
      <t>ケンチク</t>
    </rPh>
    <rPh sb="9" eb="11">
      <t>セッケイ</t>
    </rPh>
    <rPh sb="11" eb="12">
      <t>シツ</t>
    </rPh>
    <phoneticPr fontId="5"/>
  </si>
  <si>
    <t>萩嶺一級建築士事務所</t>
    <rPh sb="0" eb="1">
      <t>ハギ</t>
    </rPh>
    <rPh sb="1" eb="2">
      <t>ミネ</t>
    </rPh>
    <rPh sb="2" eb="4">
      <t>イッキュウ</t>
    </rPh>
    <rPh sb="4" eb="7">
      <t>ケンチクシ</t>
    </rPh>
    <rPh sb="7" eb="9">
      <t>ジム</t>
    </rPh>
    <rPh sb="9" eb="10">
      <t>ショ</t>
    </rPh>
    <phoneticPr fontId="5"/>
  </si>
  <si>
    <t>坂田建設株式会社</t>
    <rPh sb="0" eb="2">
      <t>サカタ</t>
    </rPh>
    <rPh sb="2" eb="4">
      <t>ケンセツ</t>
    </rPh>
    <rPh sb="4" eb="8">
      <t>カブシキガイシャ</t>
    </rPh>
    <phoneticPr fontId="5"/>
  </si>
  <si>
    <t>株式会社水俣浮浪雲工房</t>
    <rPh sb="0" eb="4">
      <t>カブシキガイシャ</t>
    </rPh>
    <rPh sb="4" eb="6">
      <t>ミナマタ</t>
    </rPh>
    <rPh sb="6" eb="8">
      <t>フロウ</t>
    </rPh>
    <rPh sb="8" eb="9">
      <t>クモ</t>
    </rPh>
    <rPh sb="9" eb="11">
      <t>コウボウ</t>
    </rPh>
    <phoneticPr fontId="5"/>
  </si>
  <si>
    <t>E.三軌建設株式会社</t>
    <rPh sb="2" eb="3">
      <t>サン</t>
    </rPh>
    <rPh sb="3" eb="4">
      <t>キ</t>
    </rPh>
    <rPh sb="4" eb="6">
      <t>ケンセツ</t>
    </rPh>
    <rPh sb="6" eb="10">
      <t>カブシキガイシャ</t>
    </rPh>
    <phoneticPr fontId="5"/>
  </si>
  <si>
    <t>三軌建設株式会社</t>
    <rPh sb="0" eb="1">
      <t>サン</t>
    </rPh>
    <rPh sb="1" eb="2">
      <t>キ</t>
    </rPh>
    <rPh sb="2" eb="4">
      <t>ケンセツ</t>
    </rPh>
    <rPh sb="4" eb="8">
      <t>カブシキガイシャ</t>
    </rPh>
    <phoneticPr fontId="5"/>
  </si>
  <si>
    <t>九州電気システム株式会社</t>
    <rPh sb="0" eb="2">
      <t>キュウシュウ</t>
    </rPh>
    <rPh sb="2" eb="4">
      <t>デンキ</t>
    </rPh>
    <rPh sb="8" eb="12">
      <t>カブシキガイシャ</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</si>
  <si>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</si>
  <si>
    <t>人</t>
    <rPh sb="0" eb="1">
      <t>ニン</t>
    </rPh>
    <phoneticPr fontId="5"/>
  </si>
  <si>
    <t>環境首都水俣アピール推進事業</t>
    <phoneticPr fontId="5"/>
  </si>
  <si>
    <t>　本事業によってリニューアルされた施設の一つである湯の鶴温泉保健センターの利用者数の増加を活動指標とする。
注）26年度はリニューアル工事のため半年間閉鎖</t>
    <rPh sb="1" eb="2">
      <t>ホン</t>
    </rPh>
    <rPh sb="2" eb="4">
      <t>ジギョウ</t>
    </rPh>
    <rPh sb="17" eb="19">
      <t>シセツ</t>
    </rPh>
    <rPh sb="20" eb="21">
      <t>ヒト</t>
    </rPh>
    <rPh sb="25" eb="26">
      <t>ユ</t>
    </rPh>
    <rPh sb="27" eb="28">
      <t>ツル</t>
    </rPh>
    <rPh sb="37" eb="39">
      <t>リヨウ</t>
    </rPh>
    <rPh sb="39" eb="40">
      <t>シャ</t>
    </rPh>
    <rPh sb="40" eb="41">
      <t>スウ</t>
    </rPh>
    <rPh sb="42" eb="44">
      <t>ゾウカ</t>
    </rPh>
    <rPh sb="45" eb="47">
      <t>カツドウ</t>
    </rPh>
    <rPh sb="47" eb="49">
      <t>シヒョウ</t>
    </rPh>
    <rPh sb="54" eb="55">
      <t>チュウ</t>
    </rPh>
    <rPh sb="58" eb="60">
      <t>ネンド</t>
    </rPh>
    <rPh sb="67" eb="69">
      <t>コウジ</t>
    </rPh>
    <rPh sb="72" eb="75">
      <t>ハントシカン</t>
    </rPh>
    <rPh sb="75" eb="77">
      <t>ヘイサ</t>
    </rPh>
    <phoneticPr fontId="3"/>
  </si>
  <si>
    <t>公共空間整備事業</t>
    <phoneticPr fontId="5"/>
  </si>
  <si>
    <t>公共空間整備事業</t>
    <phoneticPr fontId="5"/>
  </si>
  <si>
    <t>公共空間整備事業</t>
    <phoneticPr fontId="5"/>
  </si>
  <si>
    <t>（平成26年度をもって事業終了）</t>
    <rPh sb="1" eb="3">
      <t>ヘイセイ</t>
    </rPh>
    <rPh sb="5" eb="7">
      <t>ネンド</t>
    </rPh>
    <rPh sb="11" eb="13">
      <t>ジギョウ</t>
    </rPh>
    <rPh sb="13" eb="15">
      <t>シュウリョウ</t>
    </rPh>
    <phoneticPr fontId="5"/>
  </si>
  <si>
    <t>　水銀に関する水俣条約外交会議の開催を契機に、「公害被害からの環境再生」のシンボルとして、水俣の魅力を環境負荷の低減等環境価値の向上を図りつつ一層高め、水俣条約の早期発効による環境首都水俣のブランド化を図り、世界から一層多くの人に訪れてもらうことを目指す。</t>
    <rPh sb="11" eb="13">
      <t>ガイコウ</t>
    </rPh>
    <phoneticPr fontId="5"/>
  </si>
  <si>
    <t>平成29年度までに地域振興を通じて観光入込客数を平成24年度比10％増を目標とする（第5次水俣市総合計画）</t>
    <rPh sb="0" eb="2">
      <t>ヘイセイ</t>
    </rPh>
    <rPh sb="4" eb="6">
      <t>ネンド</t>
    </rPh>
    <rPh sb="17" eb="19">
      <t>カンコウ</t>
    </rPh>
    <rPh sb="19" eb="20">
      <t>イ</t>
    </rPh>
    <rPh sb="20" eb="21">
      <t>コ</t>
    </rPh>
    <rPh sb="21" eb="23">
      <t>キャクスウ</t>
    </rPh>
    <rPh sb="24" eb="26">
      <t>ヘイセイ</t>
    </rPh>
    <rPh sb="28" eb="30">
      <t>ネンド</t>
    </rPh>
    <rPh sb="30" eb="31">
      <t>ヒ</t>
    </rPh>
    <rPh sb="34" eb="35">
      <t>ゾウ</t>
    </rPh>
    <rPh sb="36" eb="38">
      <t>モクヒョウ</t>
    </rPh>
    <rPh sb="42" eb="43">
      <t>ダイ</t>
    </rPh>
    <rPh sb="44" eb="45">
      <t>ジ</t>
    </rPh>
    <rPh sb="45" eb="48">
      <t>ミナマタシ</t>
    </rPh>
    <rPh sb="48" eb="50">
      <t>ソウゴウ</t>
    </rPh>
    <rPh sb="50" eb="52">
      <t>ケイカク</t>
    </rPh>
    <phoneticPr fontId="3"/>
  </si>
  <si>
    <t>　水俣病特措法等に国の責務として水俣病発生地域の地域振興に努める旨規定されていることから、当該地域に対して国が補助を行う必要がある。</t>
    <rPh sb="1" eb="4">
      <t>ミナマタビョウ</t>
    </rPh>
    <rPh sb="4" eb="7">
      <t>トクソホウ</t>
    </rPh>
    <rPh sb="7" eb="8">
      <t>トウ</t>
    </rPh>
    <phoneticPr fontId="5"/>
  </si>
  <si>
    <t>　水俣病救済特措法等に基づき水俣病発生地域の地域振興を図るための事業であり、法に基づくニーズがあり、水俣病問題の解決に不可欠な優先度が高い事業である。</t>
    <rPh sb="9" eb="10">
      <t>トウ</t>
    </rPh>
    <phoneticPr fontId="5"/>
  </si>
  <si>
    <t>　事業の実施主体である地方自治体において、事業の性質に応じた適切な選定方法により行っている。</t>
    <rPh sb="21" eb="23">
      <t>ジギョウ</t>
    </rPh>
    <rPh sb="24" eb="26">
      <t>セイシツ</t>
    </rPh>
    <rPh sb="27" eb="28">
      <t>オウ</t>
    </rPh>
    <rPh sb="30" eb="32">
      <t>テキセツ</t>
    </rPh>
    <rPh sb="33" eb="35">
      <t>センテイ</t>
    </rPh>
    <rPh sb="35" eb="37">
      <t>ホウホウ</t>
    </rPh>
    <rPh sb="40" eb="41">
      <t>オコナ</t>
    </rPh>
    <phoneticPr fontId="5"/>
  </si>
  <si>
    <t>　交付要綱等に基づく適切な支出となっている。</t>
    <rPh sb="3" eb="5">
      <t>ヨウコウ</t>
    </rPh>
    <rPh sb="5" eb="6">
      <t>トウ</t>
    </rPh>
    <rPh sb="7" eb="8">
      <t>モト</t>
    </rPh>
    <rPh sb="10" eb="12">
      <t>テキセツ</t>
    </rPh>
    <rPh sb="13" eb="15">
      <t>シシュツ</t>
    </rPh>
    <phoneticPr fontId="5"/>
  </si>
  <si>
    <t>円</t>
    <rPh sb="0" eb="1">
      <t>エン</t>
    </rPh>
    <phoneticPr fontId="5"/>
  </si>
  <si>
    <t>随意契約</t>
    <rPh sb="0" eb="2">
      <t>ズイイ</t>
    </rPh>
    <rPh sb="2" eb="4">
      <t>ケイヤク</t>
    </rPh>
    <phoneticPr fontId="5"/>
  </si>
  <si>
    <t>　水俣病救済特措法等に基づく適切な負担関係となっている。</t>
    <rPh sb="14" eb="16">
      <t>テキセツ</t>
    </rPh>
    <rPh sb="17" eb="19">
      <t>フタン</t>
    </rPh>
    <rPh sb="19" eb="21">
      <t>カンケイ</t>
    </rPh>
    <phoneticPr fontId="5"/>
  </si>
  <si>
    <t>-</t>
    <phoneticPr fontId="5"/>
  </si>
  <si>
    <t>　事業の実施主体である地方自治体からは、目的に沿った成果があがっている旨の事業報告が行われている。</t>
    <phoneticPr fontId="5"/>
  </si>
  <si>
    <t>　成果実績も増加傾向にあり、当該地域の活性化に寄与している。</t>
    <rPh sb="1" eb="3">
      <t>セイカ</t>
    </rPh>
    <rPh sb="3" eb="5">
      <t>ジッセキ</t>
    </rPh>
    <rPh sb="6" eb="8">
      <t>ゾウカ</t>
    </rPh>
    <rPh sb="8" eb="10">
      <t>ケイコウ</t>
    </rPh>
    <rPh sb="14" eb="16">
      <t>トウガイ</t>
    </rPh>
    <rPh sb="16" eb="18">
      <t>チイキ</t>
    </rPh>
    <rPh sb="19" eb="22">
      <t>カッセイカ</t>
    </rPh>
    <rPh sb="23" eb="25">
      <t>キヨ</t>
    </rPh>
    <phoneticPr fontId="5"/>
  </si>
  <si>
    <t>執行額 / 観光入込客数</t>
    <rPh sb="0" eb="2">
      <t>シッコウ</t>
    </rPh>
    <rPh sb="2" eb="3">
      <t>ガク</t>
    </rPh>
    <rPh sb="6" eb="8">
      <t>カンコウ</t>
    </rPh>
    <rPh sb="8" eb="10">
      <t>イリコミ</t>
    </rPh>
    <rPh sb="10" eb="11">
      <t>キャク</t>
    </rPh>
    <rPh sb="11" eb="12">
      <t>カズ</t>
    </rPh>
    <phoneticPr fontId="3"/>
  </si>
  <si>
    <t>-</t>
    <phoneticPr fontId="5"/>
  </si>
  <si>
    <t>-</t>
    <phoneticPr fontId="5"/>
  </si>
  <si>
    <t>131,000,000/587,136</t>
    <phoneticPr fontId="5"/>
  </si>
  <si>
    <t>215,000,000/528,000</t>
    <phoneticPr fontId="5"/>
  </si>
  <si>
    <t>公共空間整備事業</t>
    <phoneticPr fontId="5"/>
  </si>
  <si>
    <t>　各年度とも事業内容を厳格に精査した結果の執行であり、概ね妥当である。</t>
    <rPh sb="1" eb="4">
      <t>カクネンド</t>
    </rPh>
    <rPh sb="6" eb="8">
      <t>ジギョウ</t>
    </rPh>
    <rPh sb="18" eb="20">
      <t>ケッカ</t>
    </rPh>
    <rPh sb="21" eb="23">
      <t>シッコウ</t>
    </rPh>
    <rPh sb="27" eb="28">
      <t>オオム</t>
    </rPh>
    <rPh sb="29" eb="31">
      <t>ダトウ</t>
    </rPh>
    <phoneticPr fontId="5"/>
  </si>
  <si>
    <t>室長　名越　究
課長　森下　哲</t>
    <rPh sb="0" eb="1">
      <t>シツ</t>
    </rPh>
    <rPh sb="1" eb="2">
      <t>チョウ</t>
    </rPh>
    <rPh sb="8" eb="10">
      <t>カチョウ</t>
    </rPh>
    <phoneticPr fontId="5"/>
  </si>
  <si>
    <t>　「水俣病救済特措法」及び「水俣病救済特措法の救済措置の方針」（以下「水俣病救済特措法等」という。）に基づき、水俣病発生地域の地域振興等を図る事業であり、社会のニーズを満たしている。</t>
    <rPh sb="11" eb="12">
      <t>オヨ</t>
    </rPh>
    <rPh sb="14" eb="17">
      <t>ミナマタビョウ</t>
    </rPh>
    <rPh sb="17" eb="19">
      <t>キュウサイ</t>
    </rPh>
    <rPh sb="19" eb="20">
      <t>トク</t>
    </rPh>
    <rPh sb="23" eb="25">
      <t>キュウサイ</t>
    </rPh>
    <rPh sb="25" eb="27">
      <t>ソチ</t>
    </rPh>
    <rPh sb="28" eb="30">
      <t>ホウシン</t>
    </rPh>
    <rPh sb="32" eb="34">
      <t>イカ</t>
    </rPh>
    <rPh sb="35" eb="38">
      <t>ミナマタビョウ</t>
    </rPh>
    <rPh sb="38" eb="40">
      <t>キュウサイ</t>
    </rPh>
    <rPh sb="40" eb="43">
      <t>トクソホウ</t>
    </rPh>
    <rPh sb="43" eb="44">
      <t>トウ</t>
    </rPh>
    <rPh sb="67" eb="68">
      <t>トウ</t>
    </rPh>
    <rPh sb="77" eb="79">
      <t>シャカイ</t>
    </rPh>
    <rPh sb="84" eb="85">
      <t>ミ</t>
    </rPh>
    <phoneticPr fontId="5"/>
  </si>
  <si>
    <t>　概ね見込みどおりとなっている。</t>
    <rPh sb="1" eb="2">
      <t>オオム</t>
    </rPh>
    <rPh sb="3" eb="5">
      <t>ミコ</t>
    </rPh>
    <phoneticPr fontId="5"/>
  </si>
  <si>
    <t>「水俣病被害者の救済及び水俣病問題の解決に関する特別措置法」前文及び第35条並びに同法に基づく「救済措置の方針」（平成22年4月閣議決定）</t>
    <rPh sb="30" eb="32">
      <t>ゼンブン</t>
    </rPh>
    <rPh sb="32" eb="33">
      <t>オヨ</t>
    </rPh>
    <rPh sb="34" eb="35">
      <t>ダイ</t>
    </rPh>
    <rPh sb="37" eb="38">
      <t>ジョウ</t>
    </rPh>
    <rPh sb="38" eb="39">
      <t>ナラ</t>
    </rPh>
    <phoneticPr fontId="5"/>
  </si>
  <si>
    <t>　低炭素化に資する設備の導入や自然エネルギーの活用など環境配慮と経済効果に配慮したものとなっており、環境首都水俣としての観光入込客数増に効果的な実施方法をとっている。</t>
    <rPh sb="1" eb="2">
      <t>テイ</t>
    </rPh>
    <rPh sb="50" eb="52">
      <t>カンキョウ</t>
    </rPh>
    <rPh sb="52" eb="54">
      <t>シュト</t>
    </rPh>
    <rPh sb="54" eb="56">
      <t>ミナマタ</t>
    </rPh>
    <rPh sb="60" eb="62">
      <t>カンコウ</t>
    </rPh>
    <rPh sb="62" eb="63">
      <t>イ</t>
    </rPh>
    <rPh sb="63" eb="64">
      <t>コ</t>
    </rPh>
    <rPh sb="64" eb="66">
      <t>キャクスウ</t>
    </rPh>
    <rPh sb="66" eb="67">
      <t>ゾウ</t>
    </rPh>
    <rPh sb="68" eb="71">
      <t>コウカテキ</t>
    </rPh>
    <rPh sb="72" eb="74">
      <t>ジッシ</t>
    </rPh>
    <rPh sb="74" eb="76">
      <t>ホウホウ</t>
    </rPh>
    <phoneticPr fontId="5"/>
  </si>
  <si>
    <t>　補助金の交付に当たっては、事前にその内容を厳格に精査している。</t>
    <phoneticPr fontId="5"/>
  </si>
  <si>
    <t>円/人</t>
    <rPh sb="0" eb="1">
      <t>エン</t>
    </rPh>
    <rPh sb="2" eb="3">
      <t>ヒト</t>
    </rPh>
    <phoneticPr fontId="5"/>
  </si>
  <si>
    <t>　事業内容について、事前にその必要性を厳格に精査しており、不用なものは削減している。</t>
    <rPh sb="1" eb="3">
      <t>ジギョウ</t>
    </rPh>
    <rPh sb="3" eb="5">
      <t>ナイヨウ</t>
    </rPh>
    <rPh sb="15" eb="17">
      <t>ヒツヨウ</t>
    </rPh>
    <rPh sb="17" eb="18">
      <t>セイ</t>
    </rPh>
    <rPh sb="19" eb="21">
      <t>ゲンカク</t>
    </rPh>
    <rPh sb="29" eb="31">
      <t>フヨウ</t>
    </rPh>
    <rPh sb="35" eb="37">
      <t>サクゲン</t>
    </rPh>
    <phoneticPr fontId="5"/>
  </si>
  <si>
    <t>-</t>
    <phoneticPr fontId="5"/>
  </si>
  <si>
    <t>点検対象外</t>
    <phoneticPr fontId="5"/>
  </si>
  <si>
    <t>予定通り終了</t>
  </si>
  <si>
    <t>終了予定</t>
  </si>
  <si>
    <t xml:space="preserve">今後は当該事業の成果を有効に活用していくこと。
</t>
    <phoneticPr fontId="5"/>
  </si>
  <si>
    <t xml:space="preserve">本事業による成果を有効に活用し、地域の振興を図る。
</t>
    <rPh sb="0" eb="1">
      <t>ホン</t>
    </rPh>
    <rPh sb="16" eb="18">
      <t>チイキ</t>
    </rPh>
    <rPh sb="19" eb="21">
      <t>シンコウ</t>
    </rPh>
    <rPh sb="22" eb="2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</si>
</sst>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141</xdr:row>
      <xdr:rowOff>0</xdr:rowOff>
    </xdr:from>
    <xdr:to>
      <xdr:col>32</xdr:col>
      <xdr:colOff>0</xdr:colOff>
      <xdr:row>143</xdr:row>
      <xdr:rowOff>0</xdr:rowOff>
    </xdr:to>
    <xdr:sp macro="" textlink="">
      <xdr:nvSpPr>
        <xdr:cNvPr id="7" name="テキスト ボックス 6"/>
        <xdr:cNvSpPr txBox="1"/>
      </xdr:nvSpPr>
      <xdr:spPr>
        <a:xfrm>
          <a:off x="4876800" y="317119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環境省</a:t>
          </a:r>
          <a:endParaRPr kumimoji="1" lang="en-US" altLang="ja-JP" sz="1050"/>
        </a:p>
        <a:p>
          <a:pPr algn="ctr"/>
          <a:r>
            <a:rPr kumimoji="1" lang="ja-JP" altLang="en-US" sz="1050"/>
            <a:t>２１５百万円</a:t>
          </a:r>
        </a:p>
      </xdr:txBody>
    </xdr:sp>
    <xdr:clientData/>
  </xdr:twoCellAnchor>
  <xdr:twoCellAnchor>
    <xdr:from>
      <xdr:col>24</xdr:col>
      <xdr:colOff>0</xdr:colOff>
      <xdr:row>146</xdr:row>
      <xdr:rowOff>0</xdr:rowOff>
    </xdr:from>
    <xdr:to>
      <xdr:col>32</xdr:col>
      <xdr:colOff>0</xdr:colOff>
      <xdr:row>148</xdr:row>
      <xdr:rowOff>0</xdr:rowOff>
    </xdr:to>
    <xdr:sp macro="" textlink="">
      <xdr:nvSpPr>
        <xdr:cNvPr id="9" name="テキスト ボックス 8"/>
        <xdr:cNvSpPr txBox="1"/>
      </xdr:nvSpPr>
      <xdr:spPr>
        <a:xfrm>
          <a:off x="4876800" y="334899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Ａ．熊本県</a:t>
          </a:r>
          <a:endParaRPr kumimoji="1" lang="en-US" altLang="ja-JP" sz="1050"/>
        </a:p>
        <a:p>
          <a:pPr algn="ctr"/>
          <a:r>
            <a:rPr kumimoji="1" lang="ja-JP" altLang="en-US" sz="1050"/>
            <a:t>２１５百万円</a:t>
          </a:r>
        </a:p>
      </xdr:txBody>
    </xdr:sp>
    <xdr:clientData/>
  </xdr:twoCellAnchor>
  <xdr:twoCellAnchor>
    <xdr:from>
      <xdr:col>17</xdr:col>
      <xdr:colOff>0</xdr:colOff>
      <xdr:row>154</xdr:row>
      <xdr:rowOff>12700</xdr:rowOff>
    </xdr:from>
    <xdr:to>
      <xdr:col>25</xdr:col>
      <xdr:colOff>0</xdr:colOff>
      <xdr:row>156</xdr:row>
      <xdr:rowOff>12700</xdr:rowOff>
    </xdr:to>
    <xdr:sp macro="" textlink="">
      <xdr:nvSpPr>
        <xdr:cNvPr id="11" name="テキスト ボックス 10"/>
        <xdr:cNvSpPr txBox="1"/>
      </xdr:nvSpPr>
      <xdr:spPr>
        <a:xfrm>
          <a:off x="3454400" y="363474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Ｂ．水俣市</a:t>
          </a:r>
          <a:endParaRPr kumimoji="1" lang="en-US" altLang="ja-JP" sz="1050"/>
        </a:p>
        <a:p>
          <a:pPr algn="ctr"/>
          <a:r>
            <a:rPr kumimoji="1" lang="ja-JP" altLang="en-US" sz="1050"/>
            <a:t>１５９百万円</a:t>
          </a:r>
        </a:p>
      </xdr:txBody>
    </xdr:sp>
    <xdr:clientData/>
  </xdr:twoCellAnchor>
  <xdr:twoCellAnchor>
    <xdr:from>
      <xdr:col>17</xdr:col>
      <xdr:colOff>0</xdr:colOff>
      <xdr:row>161</xdr:row>
      <xdr:rowOff>12700</xdr:rowOff>
    </xdr:from>
    <xdr:to>
      <xdr:col>25</xdr:col>
      <xdr:colOff>0</xdr:colOff>
      <xdr:row>163</xdr:row>
      <xdr:rowOff>12700</xdr:rowOff>
    </xdr:to>
    <xdr:sp macro="" textlink="">
      <xdr:nvSpPr>
        <xdr:cNvPr id="13" name="テキスト ボックス 12"/>
        <xdr:cNvSpPr txBox="1"/>
      </xdr:nvSpPr>
      <xdr:spPr>
        <a:xfrm>
          <a:off x="3454400" y="388366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Ｄ．民間（７箇所）</a:t>
          </a:r>
          <a:endParaRPr kumimoji="1" lang="en-US" altLang="ja-JP" sz="1050"/>
        </a:p>
        <a:p>
          <a:pPr algn="ctr"/>
          <a:r>
            <a:rPr kumimoji="1" lang="ja-JP" altLang="en-US" sz="1050"/>
            <a:t>１５９百万円</a:t>
          </a:r>
        </a:p>
      </xdr:txBody>
    </xdr:sp>
    <xdr:clientData/>
  </xdr:twoCellAnchor>
  <xdr:twoCellAnchor>
    <xdr:from>
      <xdr:col>28</xdr:col>
      <xdr:colOff>0</xdr:colOff>
      <xdr:row>143</xdr:row>
      <xdr:rowOff>0</xdr:rowOff>
    </xdr:from>
    <xdr:to>
      <xdr:col>28</xdr:col>
      <xdr:colOff>0</xdr:colOff>
      <xdr:row>144</xdr:row>
      <xdr:rowOff>0</xdr:rowOff>
    </xdr:to>
    <xdr:cxnSp macro="">
      <xdr:nvCxnSpPr>
        <xdr:cNvPr id="18" name="直線コネクタ 17"/>
        <xdr:cNvCxnSpPr/>
      </xdr:nvCxnSpPr>
      <xdr:spPr>
        <a:xfrm>
          <a:off x="5689600" y="32423100"/>
          <a:ext cx="0" cy="35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145</xdr:row>
      <xdr:rowOff>0</xdr:rowOff>
    </xdr:from>
    <xdr:to>
      <xdr:col>28</xdr:col>
      <xdr:colOff>0</xdr:colOff>
      <xdr:row>146</xdr:row>
      <xdr:rowOff>0</xdr:rowOff>
    </xdr:to>
    <xdr:cxnSp macro="">
      <xdr:nvCxnSpPr>
        <xdr:cNvPr id="20" name="直線矢印コネクタ 19"/>
        <xdr:cNvCxnSpPr/>
      </xdr:nvCxnSpPr>
      <xdr:spPr>
        <a:xfrm>
          <a:off x="5689600" y="33134300"/>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144</xdr:row>
      <xdr:rowOff>0</xdr:rowOff>
    </xdr:from>
    <xdr:to>
      <xdr:col>35</xdr:col>
      <xdr:colOff>0</xdr:colOff>
      <xdr:row>145</xdr:row>
      <xdr:rowOff>0</xdr:rowOff>
    </xdr:to>
    <xdr:sp macro="" textlink="">
      <xdr:nvSpPr>
        <xdr:cNvPr id="22" name="テキスト ボックス 21"/>
        <xdr:cNvSpPr txBox="1"/>
      </xdr:nvSpPr>
      <xdr:spPr>
        <a:xfrm>
          <a:off x="4267200" y="32778700"/>
          <a:ext cx="2844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水俣病総合対策施設整備費補助金</a:t>
          </a:r>
          <a:r>
            <a:rPr kumimoji="1" lang="en-US" altLang="ja-JP" sz="1050"/>
            <a:t>】</a:t>
          </a:r>
          <a:endParaRPr kumimoji="1" lang="ja-JP" altLang="en-US" sz="1050"/>
        </a:p>
      </xdr:txBody>
    </xdr:sp>
    <xdr:clientData/>
  </xdr:twoCellAnchor>
  <xdr:twoCellAnchor>
    <xdr:from>
      <xdr:col>22</xdr:col>
      <xdr:colOff>0</xdr:colOff>
      <xdr:row>148</xdr:row>
      <xdr:rowOff>0</xdr:rowOff>
    </xdr:from>
    <xdr:to>
      <xdr:col>34</xdr:col>
      <xdr:colOff>0</xdr:colOff>
      <xdr:row>149</xdr:row>
      <xdr:rowOff>0</xdr:rowOff>
    </xdr:to>
    <xdr:sp macro="" textlink="">
      <xdr:nvSpPr>
        <xdr:cNvPr id="23" name="テキスト ボックス 22"/>
        <xdr:cNvSpPr txBox="1"/>
      </xdr:nvSpPr>
      <xdr:spPr>
        <a:xfrm>
          <a:off x="4470400" y="34201100"/>
          <a:ext cx="24384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t>公共空間整備事業</a:t>
          </a:r>
          <a:endParaRPr kumimoji="1" lang="en-US" altLang="ja-JP" sz="1050"/>
        </a:p>
      </xdr:txBody>
    </xdr:sp>
    <xdr:clientData/>
  </xdr:twoCellAnchor>
  <xdr:twoCellAnchor>
    <xdr:from>
      <xdr:col>17</xdr:col>
      <xdr:colOff>0</xdr:colOff>
      <xdr:row>153</xdr:row>
      <xdr:rowOff>12700</xdr:rowOff>
    </xdr:from>
    <xdr:to>
      <xdr:col>25</xdr:col>
      <xdr:colOff>0</xdr:colOff>
      <xdr:row>154</xdr:row>
      <xdr:rowOff>12700</xdr:rowOff>
    </xdr:to>
    <xdr:sp macro="" textlink="">
      <xdr:nvSpPr>
        <xdr:cNvPr id="26" name="テキスト ボックス 25"/>
        <xdr:cNvSpPr txBox="1"/>
      </xdr:nvSpPr>
      <xdr:spPr>
        <a:xfrm>
          <a:off x="3454400" y="359918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間接補助</a:t>
          </a:r>
          <a:r>
            <a:rPr kumimoji="1" lang="en-US" altLang="ja-JP" sz="1050"/>
            <a:t>】</a:t>
          </a:r>
          <a:endParaRPr kumimoji="1" lang="ja-JP" altLang="en-US" sz="1050"/>
        </a:p>
      </xdr:txBody>
    </xdr:sp>
    <xdr:clientData/>
  </xdr:twoCellAnchor>
  <xdr:twoCellAnchor>
    <xdr:from>
      <xdr:col>15</xdr:col>
      <xdr:colOff>202405</xdr:colOff>
      <xdr:row>160</xdr:row>
      <xdr:rowOff>12700</xdr:rowOff>
    </xdr:from>
    <xdr:to>
      <xdr:col>26</xdr:col>
      <xdr:colOff>-1</xdr:colOff>
      <xdr:row>161</xdr:row>
      <xdr:rowOff>12700</xdr:rowOff>
    </xdr:to>
    <xdr:sp macro="" textlink="">
      <xdr:nvSpPr>
        <xdr:cNvPr id="30" name="テキスト ボックス 29"/>
        <xdr:cNvSpPr txBox="1"/>
      </xdr:nvSpPr>
      <xdr:spPr>
        <a:xfrm>
          <a:off x="3238499" y="38541325"/>
          <a:ext cx="2024063"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一般競争入札・随意契約</a:t>
          </a:r>
          <a:r>
            <a:rPr kumimoji="1" lang="en-US" altLang="ja-JP" sz="1050"/>
            <a:t>】</a:t>
          </a:r>
          <a:endParaRPr kumimoji="1" lang="ja-JP" altLang="en-US" sz="1050"/>
        </a:p>
      </xdr:txBody>
    </xdr:sp>
    <xdr:clientData/>
  </xdr:twoCellAnchor>
  <xdr:twoCellAnchor>
    <xdr:from>
      <xdr:col>16</xdr:col>
      <xdr:colOff>0</xdr:colOff>
      <xdr:row>156</xdr:row>
      <xdr:rowOff>12700</xdr:rowOff>
    </xdr:from>
    <xdr:to>
      <xdr:col>26</xdr:col>
      <xdr:colOff>0</xdr:colOff>
      <xdr:row>157</xdr:row>
      <xdr:rowOff>12700</xdr:rowOff>
    </xdr:to>
    <xdr:sp macro="" textlink="">
      <xdr:nvSpPr>
        <xdr:cNvPr id="33" name="テキスト ボックス 32"/>
        <xdr:cNvSpPr txBox="1"/>
      </xdr:nvSpPr>
      <xdr:spPr>
        <a:xfrm>
          <a:off x="3251200" y="37058600"/>
          <a:ext cx="2032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ja-JP" sz="1050">
              <a:solidFill>
                <a:schemeClr val="dk1"/>
              </a:solidFill>
              <a:effectLst/>
              <a:latin typeface="+mn-lt"/>
              <a:ea typeface="+mn-ea"/>
              <a:cs typeface="+mn-cs"/>
            </a:rPr>
            <a:t>公共空間整備事業</a:t>
          </a:r>
          <a:endParaRPr kumimoji="1" lang="en-US" altLang="ja-JP" sz="1050"/>
        </a:p>
      </xdr:txBody>
    </xdr:sp>
    <xdr:clientData/>
  </xdr:twoCellAnchor>
  <xdr:twoCellAnchor>
    <xdr:from>
      <xdr:col>21</xdr:col>
      <xdr:colOff>0</xdr:colOff>
      <xdr:row>150</xdr:row>
      <xdr:rowOff>12700</xdr:rowOff>
    </xdr:from>
    <xdr:to>
      <xdr:col>28</xdr:col>
      <xdr:colOff>0</xdr:colOff>
      <xdr:row>153</xdr:row>
      <xdr:rowOff>12700</xdr:rowOff>
    </xdr:to>
    <xdr:cxnSp macro="">
      <xdr:nvCxnSpPr>
        <xdr:cNvPr id="35" name="直線矢印コネクタ 34"/>
        <xdr:cNvCxnSpPr/>
      </xdr:nvCxnSpPr>
      <xdr:spPr>
        <a:xfrm flipH="1">
          <a:off x="4267200" y="34925000"/>
          <a:ext cx="142240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157</xdr:row>
      <xdr:rowOff>12700</xdr:rowOff>
    </xdr:from>
    <xdr:to>
      <xdr:col>21</xdr:col>
      <xdr:colOff>0</xdr:colOff>
      <xdr:row>160</xdr:row>
      <xdr:rowOff>12700</xdr:rowOff>
    </xdr:to>
    <xdr:cxnSp macro="">
      <xdr:nvCxnSpPr>
        <xdr:cNvPr id="36" name="直線矢印コネクタ 35"/>
        <xdr:cNvCxnSpPr/>
      </xdr:nvCxnSpPr>
      <xdr:spPr>
        <a:xfrm>
          <a:off x="4267200" y="37414200"/>
          <a:ext cx="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153</xdr:row>
      <xdr:rowOff>12700</xdr:rowOff>
    </xdr:from>
    <xdr:to>
      <xdr:col>39</xdr:col>
      <xdr:colOff>0</xdr:colOff>
      <xdr:row>154</xdr:row>
      <xdr:rowOff>12700</xdr:rowOff>
    </xdr:to>
    <xdr:sp macro="" textlink="">
      <xdr:nvSpPr>
        <xdr:cNvPr id="42" name="テキスト ボックス 41"/>
        <xdr:cNvSpPr txBox="1"/>
      </xdr:nvSpPr>
      <xdr:spPr>
        <a:xfrm>
          <a:off x="6299200" y="359918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間接補助</a:t>
          </a:r>
          <a:r>
            <a:rPr kumimoji="1" lang="en-US" altLang="ja-JP" sz="1050"/>
            <a:t>】</a:t>
          </a:r>
          <a:endParaRPr kumimoji="1" lang="ja-JP" altLang="en-US" sz="1050"/>
        </a:p>
      </xdr:txBody>
    </xdr:sp>
    <xdr:clientData/>
  </xdr:twoCellAnchor>
  <xdr:twoCellAnchor>
    <xdr:from>
      <xdr:col>31</xdr:col>
      <xdr:colOff>0</xdr:colOff>
      <xdr:row>154</xdr:row>
      <xdr:rowOff>12700</xdr:rowOff>
    </xdr:from>
    <xdr:to>
      <xdr:col>39</xdr:col>
      <xdr:colOff>0</xdr:colOff>
      <xdr:row>156</xdr:row>
      <xdr:rowOff>12700</xdr:rowOff>
    </xdr:to>
    <xdr:sp macro="" textlink="">
      <xdr:nvSpPr>
        <xdr:cNvPr id="43" name="テキスト ボックス 42"/>
        <xdr:cNvSpPr txBox="1"/>
      </xdr:nvSpPr>
      <xdr:spPr>
        <a:xfrm>
          <a:off x="6299200" y="363474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Ｃ．肥薩おれんじ鉄道株式会社</a:t>
          </a:r>
          <a:endParaRPr kumimoji="1" lang="en-US" altLang="ja-JP" sz="1050"/>
        </a:p>
        <a:p>
          <a:pPr algn="ctr"/>
          <a:r>
            <a:rPr kumimoji="1" lang="ja-JP" altLang="en-US" sz="1050"/>
            <a:t>５６百万円</a:t>
          </a:r>
        </a:p>
      </xdr:txBody>
    </xdr:sp>
    <xdr:clientData/>
  </xdr:twoCellAnchor>
  <xdr:twoCellAnchor>
    <xdr:from>
      <xdr:col>28</xdr:col>
      <xdr:colOff>0</xdr:colOff>
      <xdr:row>150</xdr:row>
      <xdr:rowOff>12700</xdr:rowOff>
    </xdr:from>
    <xdr:to>
      <xdr:col>35</xdr:col>
      <xdr:colOff>0</xdr:colOff>
      <xdr:row>153</xdr:row>
      <xdr:rowOff>12700</xdr:rowOff>
    </xdr:to>
    <xdr:cxnSp macro="">
      <xdr:nvCxnSpPr>
        <xdr:cNvPr id="45" name="直線矢印コネクタ 44"/>
        <xdr:cNvCxnSpPr/>
      </xdr:nvCxnSpPr>
      <xdr:spPr>
        <a:xfrm>
          <a:off x="5689600" y="34925000"/>
          <a:ext cx="142240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156</xdr:row>
      <xdr:rowOff>12700</xdr:rowOff>
    </xdr:from>
    <xdr:to>
      <xdr:col>40</xdr:col>
      <xdr:colOff>0</xdr:colOff>
      <xdr:row>157</xdr:row>
      <xdr:rowOff>12700</xdr:rowOff>
    </xdr:to>
    <xdr:sp macro="" textlink="">
      <xdr:nvSpPr>
        <xdr:cNvPr id="48" name="テキスト ボックス 47"/>
        <xdr:cNvSpPr txBox="1"/>
      </xdr:nvSpPr>
      <xdr:spPr>
        <a:xfrm>
          <a:off x="6096000" y="37058600"/>
          <a:ext cx="2032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ja-JP" sz="1050">
              <a:solidFill>
                <a:schemeClr val="dk1"/>
              </a:solidFill>
              <a:effectLst/>
              <a:latin typeface="+mn-lt"/>
              <a:ea typeface="+mn-ea"/>
              <a:cs typeface="+mn-cs"/>
            </a:rPr>
            <a:t>公共空間整備事業</a:t>
          </a:r>
          <a:endParaRPr kumimoji="1" lang="en-US" altLang="ja-JP" sz="1050"/>
        </a:p>
      </xdr:txBody>
    </xdr:sp>
    <xdr:clientData/>
  </xdr:twoCellAnchor>
  <xdr:twoCellAnchor>
    <xdr:from>
      <xdr:col>35</xdr:col>
      <xdr:colOff>0</xdr:colOff>
      <xdr:row>157</xdr:row>
      <xdr:rowOff>12700</xdr:rowOff>
    </xdr:from>
    <xdr:to>
      <xdr:col>35</xdr:col>
      <xdr:colOff>0</xdr:colOff>
      <xdr:row>160</xdr:row>
      <xdr:rowOff>12700</xdr:rowOff>
    </xdr:to>
    <xdr:cxnSp macro="">
      <xdr:nvCxnSpPr>
        <xdr:cNvPr id="50" name="直線矢印コネクタ 49"/>
        <xdr:cNvCxnSpPr/>
      </xdr:nvCxnSpPr>
      <xdr:spPr>
        <a:xfrm>
          <a:off x="7112000" y="37414200"/>
          <a:ext cx="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160</xdr:row>
      <xdr:rowOff>12700</xdr:rowOff>
    </xdr:from>
    <xdr:to>
      <xdr:col>39</xdr:col>
      <xdr:colOff>0</xdr:colOff>
      <xdr:row>161</xdr:row>
      <xdr:rowOff>12700</xdr:rowOff>
    </xdr:to>
    <xdr:sp macro="" textlink="">
      <xdr:nvSpPr>
        <xdr:cNvPr id="51" name="テキスト ボックス 50"/>
        <xdr:cNvSpPr txBox="1"/>
      </xdr:nvSpPr>
      <xdr:spPr>
        <a:xfrm>
          <a:off x="6299200" y="384810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随意契約</a:t>
          </a:r>
          <a:r>
            <a:rPr kumimoji="1" lang="en-US" altLang="ja-JP" sz="1050"/>
            <a:t>】</a:t>
          </a:r>
          <a:endParaRPr kumimoji="1" lang="ja-JP" altLang="en-US" sz="1050"/>
        </a:p>
      </xdr:txBody>
    </xdr:sp>
    <xdr:clientData/>
  </xdr:twoCellAnchor>
  <xdr:twoCellAnchor>
    <xdr:from>
      <xdr:col>31</xdr:col>
      <xdr:colOff>0</xdr:colOff>
      <xdr:row>161</xdr:row>
      <xdr:rowOff>12700</xdr:rowOff>
    </xdr:from>
    <xdr:to>
      <xdr:col>39</xdr:col>
      <xdr:colOff>0</xdr:colOff>
      <xdr:row>163</xdr:row>
      <xdr:rowOff>12700</xdr:rowOff>
    </xdr:to>
    <xdr:sp macro="" textlink="">
      <xdr:nvSpPr>
        <xdr:cNvPr id="52" name="テキスト ボックス 51"/>
        <xdr:cNvSpPr txBox="1"/>
      </xdr:nvSpPr>
      <xdr:spPr>
        <a:xfrm>
          <a:off x="6299200" y="388366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Ｅ．民間（２箇所）</a:t>
          </a:r>
          <a:endParaRPr kumimoji="1" lang="en-US" altLang="ja-JP" sz="1050"/>
        </a:p>
        <a:p>
          <a:pPr algn="ctr"/>
          <a:r>
            <a:rPr kumimoji="1" lang="ja-JP" altLang="en-US" sz="1050"/>
            <a:t>５６百万円</a:t>
          </a:r>
        </a:p>
      </xdr:txBody>
    </xdr:sp>
    <xdr:clientData/>
  </xdr:twoCellAnchor>
  <xdr:twoCellAnchor>
    <xdr:from>
      <xdr:col>28</xdr:col>
      <xdr:colOff>0</xdr:colOff>
      <xdr:row>149</xdr:row>
      <xdr:rowOff>0</xdr:rowOff>
    </xdr:from>
    <xdr:to>
      <xdr:col>28</xdr:col>
      <xdr:colOff>0</xdr:colOff>
      <xdr:row>150</xdr:row>
      <xdr:rowOff>0</xdr:rowOff>
    </xdr:to>
    <xdr:cxnSp macro="">
      <xdr:nvCxnSpPr>
        <xdr:cNvPr id="53" name="直線コネクタ 52"/>
        <xdr:cNvCxnSpPr/>
      </xdr:nvCxnSpPr>
      <xdr:spPr>
        <a:xfrm>
          <a:off x="5689600" y="34556700"/>
          <a:ext cx="0" cy="35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60" zoomScaleNormal="8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8" t="s">
        <v>375</v>
      </c>
      <c r="AR2" s="98"/>
      <c r="AS2" s="59" t="str">
        <f>IF(OR(AQ2="　", AQ2=""), "", "-")</f>
        <v/>
      </c>
      <c r="AT2" s="99">
        <v>265</v>
      </c>
      <c r="AU2" s="99"/>
      <c r="AV2" s="60" t="str">
        <f>IF(AW2="", "", "-")</f>
        <v/>
      </c>
      <c r="AW2" s="103"/>
      <c r="AX2" s="103"/>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418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377</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95</v>
      </c>
      <c r="H5" s="317"/>
      <c r="I5" s="317"/>
      <c r="J5" s="317"/>
      <c r="K5" s="317"/>
      <c r="L5" s="317"/>
      <c r="M5" s="318" t="s">
        <v>92</v>
      </c>
      <c r="N5" s="319"/>
      <c r="O5" s="319"/>
      <c r="P5" s="319"/>
      <c r="Q5" s="319"/>
      <c r="R5" s="320"/>
      <c r="S5" s="321" t="s">
        <v>97</v>
      </c>
      <c r="T5" s="317"/>
      <c r="U5" s="317"/>
      <c r="V5" s="317"/>
      <c r="W5" s="317"/>
      <c r="X5" s="322"/>
      <c r="Y5" s="499" t="s">
        <v>3</v>
      </c>
      <c r="Z5" s="500"/>
      <c r="AA5" s="500"/>
      <c r="AB5" s="500"/>
      <c r="AC5" s="500"/>
      <c r="AD5" s="501"/>
      <c r="AE5" s="502" t="s">
        <v>378</v>
      </c>
      <c r="AF5" s="503"/>
      <c r="AG5" s="503"/>
      <c r="AH5" s="503"/>
      <c r="AI5" s="503"/>
      <c r="AJ5" s="503"/>
      <c r="AK5" s="503"/>
      <c r="AL5" s="503"/>
      <c r="AM5" s="503"/>
      <c r="AN5" s="503"/>
      <c r="AO5" s="503"/>
      <c r="AP5" s="504"/>
      <c r="AQ5" s="505" t="s">
        <v>443</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403</v>
      </c>
      <c r="AF6" s="517"/>
      <c r="AG6" s="517"/>
      <c r="AH6" s="517"/>
      <c r="AI6" s="517"/>
      <c r="AJ6" s="517"/>
      <c r="AK6" s="517"/>
      <c r="AL6" s="517"/>
      <c r="AM6" s="517"/>
      <c r="AN6" s="517"/>
      <c r="AO6" s="517"/>
      <c r="AP6" s="517"/>
      <c r="AQ6" s="116"/>
      <c r="AR6" s="116"/>
      <c r="AS6" s="116"/>
      <c r="AT6" s="116"/>
      <c r="AU6" s="116"/>
      <c r="AV6" s="116"/>
      <c r="AW6" s="116"/>
      <c r="AX6" s="518"/>
    </row>
    <row r="7" spans="1:50" ht="57" customHeight="1" x14ac:dyDescent="0.15">
      <c r="A7" s="438" t="s">
        <v>25</v>
      </c>
      <c r="B7" s="439"/>
      <c r="C7" s="439"/>
      <c r="D7" s="439"/>
      <c r="E7" s="439"/>
      <c r="F7" s="439"/>
      <c r="G7" s="440" t="s">
        <v>446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380</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424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402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補助、その他</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3"/>
    </row>
    <row r="13" spans="1:50" ht="21" customHeight="1" x14ac:dyDescent="0.15">
      <c r="A13" s="453"/>
      <c r="B13" s="454"/>
      <c r="C13" s="454"/>
      <c r="D13" s="454"/>
      <c r="E13" s="454"/>
      <c r="F13" s="455"/>
      <c r="G13" s="464" t="s">
        <v>7</v>
      </c>
      <c r="H13" s="465"/>
      <c r="I13" s="470" t="s">
        <v>8</v>
      </c>
      <c r="J13" s="471"/>
      <c r="K13" s="471"/>
      <c r="L13" s="471"/>
      <c r="M13" s="471"/>
      <c r="N13" s="471"/>
      <c r="O13" s="472"/>
      <c r="P13" s="63" t="s">
        <v>381</v>
      </c>
      <c r="Q13" s="64"/>
      <c r="R13" s="64"/>
      <c r="S13" s="64"/>
      <c r="T13" s="64"/>
      <c r="U13" s="64"/>
      <c r="V13" s="65"/>
      <c r="W13" s="63" t="s">
        <v>381</v>
      </c>
      <c r="X13" s="64"/>
      <c r="Y13" s="64"/>
      <c r="Z13" s="64"/>
      <c r="AA13" s="64"/>
      <c r="AB13" s="64"/>
      <c r="AC13" s="65"/>
      <c r="AD13" s="63" t="s">
        <v>381</v>
      </c>
      <c r="AE13" s="64"/>
      <c r="AF13" s="64"/>
      <c r="AG13" s="64"/>
      <c r="AH13" s="64"/>
      <c r="AI13" s="64"/>
      <c r="AJ13" s="65"/>
      <c r="AK13" s="63" t="s">
        <v>381</v>
      </c>
      <c r="AL13" s="64"/>
      <c r="AM13" s="64"/>
      <c r="AN13" s="64"/>
      <c r="AO13" s="64"/>
      <c r="AP13" s="64"/>
      <c r="AQ13" s="65"/>
      <c r="AR13" s="653" t="s">
        <v>381</v>
      </c>
      <c r="AS13" s="654"/>
      <c r="AT13" s="654"/>
      <c r="AU13" s="654"/>
      <c r="AV13" s="654"/>
      <c r="AW13" s="654"/>
      <c r="AX13" s="655"/>
    </row>
    <row r="14" spans="1:50" ht="21" customHeight="1" x14ac:dyDescent="0.15">
      <c r="A14" s="453"/>
      <c r="B14" s="454"/>
      <c r="C14" s="454"/>
      <c r="D14" s="454"/>
      <c r="E14" s="454"/>
      <c r="F14" s="455"/>
      <c r="G14" s="466"/>
      <c r="H14" s="467"/>
      <c r="I14" s="333" t="s">
        <v>9</v>
      </c>
      <c r="J14" s="461"/>
      <c r="K14" s="461"/>
      <c r="L14" s="461"/>
      <c r="M14" s="461"/>
      <c r="N14" s="461"/>
      <c r="O14" s="462"/>
      <c r="P14" s="63" t="s">
        <v>381</v>
      </c>
      <c r="Q14" s="64"/>
      <c r="R14" s="64"/>
      <c r="S14" s="64"/>
      <c r="T14" s="64"/>
      <c r="U14" s="64"/>
      <c r="V14" s="65"/>
      <c r="W14" s="63">
        <v>351</v>
      </c>
      <c r="X14" s="64"/>
      <c r="Y14" s="64"/>
      <c r="Z14" s="64"/>
      <c r="AA14" s="64"/>
      <c r="AB14" s="64"/>
      <c r="AC14" s="65"/>
      <c r="AD14" s="63" t="s">
        <v>381</v>
      </c>
      <c r="AE14" s="64"/>
      <c r="AF14" s="64"/>
      <c r="AG14" s="64"/>
      <c r="AH14" s="64"/>
      <c r="AI14" s="64"/>
      <c r="AJ14" s="65"/>
      <c r="AK14" s="63" t="s">
        <v>381</v>
      </c>
      <c r="AL14" s="64"/>
      <c r="AM14" s="64"/>
      <c r="AN14" s="64"/>
      <c r="AO14" s="64"/>
      <c r="AP14" s="64"/>
      <c r="AQ14" s="65"/>
      <c r="AR14" s="651"/>
      <c r="AS14" s="651"/>
      <c r="AT14" s="651"/>
      <c r="AU14" s="651"/>
      <c r="AV14" s="651"/>
      <c r="AW14" s="651"/>
      <c r="AX14" s="652"/>
    </row>
    <row r="15" spans="1:50" ht="21" customHeight="1" x14ac:dyDescent="0.15">
      <c r="A15" s="453"/>
      <c r="B15" s="454"/>
      <c r="C15" s="454"/>
      <c r="D15" s="454"/>
      <c r="E15" s="454"/>
      <c r="F15" s="455"/>
      <c r="G15" s="466"/>
      <c r="H15" s="467"/>
      <c r="I15" s="333" t="s">
        <v>62</v>
      </c>
      <c r="J15" s="334"/>
      <c r="K15" s="334"/>
      <c r="L15" s="334"/>
      <c r="M15" s="334"/>
      <c r="N15" s="334"/>
      <c r="O15" s="335"/>
      <c r="P15" s="63" t="s">
        <v>382</v>
      </c>
      <c r="Q15" s="64"/>
      <c r="R15" s="64"/>
      <c r="S15" s="64"/>
      <c r="T15" s="64"/>
      <c r="U15" s="64"/>
      <c r="V15" s="65"/>
      <c r="W15" s="63" t="s">
        <v>381</v>
      </c>
      <c r="X15" s="64"/>
      <c r="Y15" s="64"/>
      <c r="Z15" s="64"/>
      <c r="AA15" s="64"/>
      <c r="AB15" s="64"/>
      <c r="AC15" s="65"/>
      <c r="AD15" s="63">
        <v>220</v>
      </c>
      <c r="AE15" s="64"/>
      <c r="AF15" s="64"/>
      <c r="AG15" s="64"/>
      <c r="AH15" s="64"/>
      <c r="AI15" s="64"/>
      <c r="AJ15" s="65"/>
      <c r="AK15" s="63" t="s">
        <v>381</v>
      </c>
      <c r="AL15" s="64"/>
      <c r="AM15" s="64"/>
      <c r="AN15" s="64"/>
      <c r="AO15" s="64"/>
      <c r="AP15" s="64"/>
      <c r="AQ15" s="65"/>
      <c r="AR15" s="63" t="s">
        <v>383</v>
      </c>
      <c r="AS15" s="64"/>
      <c r="AT15" s="64"/>
      <c r="AU15" s="64"/>
      <c r="AV15" s="64"/>
      <c r="AW15" s="64"/>
      <c r="AX15" s="650"/>
    </row>
    <row r="16" spans="1:50" ht="21" customHeight="1" x14ac:dyDescent="0.15">
      <c r="A16" s="453"/>
      <c r="B16" s="454"/>
      <c r="C16" s="454"/>
      <c r="D16" s="454"/>
      <c r="E16" s="454"/>
      <c r="F16" s="455"/>
      <c r="G16" s="466"/>
      <c r="H16" s="467"/>
      <c r="I16" s="333" t="s">
        <v>63</v>
      </c>
      <c r="J16" s="334"/>
      <c r="K16" s="334"/>
      <c r="L16" s="334"/>
      <c r="M16" s="334"/>
      <c r="N16" s="334"/>
      <c r="O16" s="335"/>
      <c r="P16" s="63" t="s">
        <v>383</v>
      </c>
      <c r="Q16" s="64"/>
      <c r="R16" s="64"/>
      <c r="S16" s="64"/>
      <c r="T16" s="64"/>
      <c r="U16" s="64"/>
      <c r="V16" s="65"/>
      <c r="W16" s="63">
        <v>-220</v>
      </c>
      <c r="X16" s="64"/>
      <c r="Y16" s="64"/>
      <c r="Z16" s="64"/>
      <c r="AA16" s="64"/>
      <c r="AB16" s="64"/>
      <c r="AC16" s="65"/>
      <c r="AD16" s="63" t="s">
        <v>381</v>
      </c>
      <c r="AE16" s="64"/>
      <c r="AF16" s="64"/>
      <c r="AG16" s="64"/>
      <c r="AH16" s="64"/>
      <c r="AI16" s="64"/>
      <c r="AJ16" s="65"/>
      <c r="AK16" s="63" t="s">
        <v>383</v>
      </c>
      <c r="AL16" s="64"/>
      <c r="AM16" s="64"/>
      <c r="AN16" s="64"/>
      <c r="AO16" s="64"/>
      <c r="AP16" s="64"/>
      <c r="AQ16" s="65"/>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3" t="s">
        <v>383</v>
      </c>
      <c r="Q17" s="64"/>
      <c r="R17" s="64"/>
      <c r="S17" s="64"/>
      <c r="T17" s="64"/>
      <c r="U17" s="64"/>
      <c r="V17" s="65"/>
      <c r="W17" s="63" t="s">
        <v>381</v>
      </c>
      <c r="X17" s="64"/>
      <c r="Y17" s="64"/>
      <c r="Z17" s="64"/>
      <c r="AA17" s="64"/>
      <c r="AB17" s="64"/>
      <c r="AC17" s="65"/>
      <c r="AD17" s="63" t="s">
        <v>381</v>
      </c>
      <c r="AE17" s="64"/>
      <c r="AF17" s="64"/>
      <c r="AG17" s="64"/>
      <c r="AH17" s="64"/>
      <c r="AI17" s="64"/>
      <c r="AJ17" s="65"/>
      <c r="AK17" s="63" t="s">
        <v>381</v>
      </c>
      <c r="AL17" s="64"/>
      <c r="AM17" s="64"/>
      <c r="AN17" s="64"/>
      <c r="AO17" s="64"/>
      <c r="AP17" s="64"/>
      <c r="AQ17" s="65"/>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131</v>
      </c>
      <c r="X18" s="307"/>
      <c r="Y18" s="307"/>
      <c r="Z18" s="307"/>
      <c r="AA18" s="307"/>
      <c r="AB18" s="307"/>
      <c r="AC18" s="308"/>
      <c r="AD18" s="306">
        <f t="shared" ref="AD18" si="0">SUM(AD13:AJ17)</f>
        <v>220</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3" t="s">
        <v>381</v>
      </c>
      <c r="Q19" s="64"/>
      <c r="R19" s="64"/>
      <c r="S19" s="64"/>
      <c r="T19" s="64"/>
      <c r="U19" s="64"/>
      <c r="V19" s="65"/>
      <c r="W19" s="63">
        <v>131</v>
      </c>
      <c r="X19" s="64"/>
      <c r="Y19" s="64"/>
      <c r="Z19" s="64"/>
      <c r="AA19" s="64"/>
      <c r="AB19" s="64"/>
      <c r="AC19" s="65"/>
      <c r="AD19" s="63">
        <v>215</v>
      </c>
      <c r="AE19" s="64"/>
      <c r="AF19" s="64"/>
      <c r="AG19" s="64"/>
      <c r="AH19" s="64"/>
      <c r="AI19" s="64"/>
      <c r="AJ19" s="65"/>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f>IF(W18=0, "-", W19/W18)</f>
        <v>1</v>
      </c>
      <c r="X20" s="311"/>
      <c r="Y20" s="311"/>
      <c r="Z20" s="311"/>
      <c r="AA20" s="311"/>
      <c r="AB20" s="311"/>
      <c r="AC20" s="311"/>
      <c r="AD20" s="311">
        <f>IF(AD18=0, "-", AD19/AD18)</f>
        <v>0.97727272727272729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92"/>
      <c r="Z21" s="78"/>
      <c r="AA21" s="79"/>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0"/>
      <c r="Z22" s="271"/>
      <c r="AA22" s="272"/>
      <c r="AB22" s="131"/>
      <c r="AC22" s="126"/>
      <c r="AD22" s="127"/>
      <c r="AE22" s="132"/>
      <c r="AF22" s="125"/>
      <c r="AG22" s="125"/>
      <c r="AH22" s="125"/>
      <c r="AI22" s="276"/>
      <c r="AJ22" s="132"/>
      <c r="AK22" s="125"/>
      <c r="AL22" s="125"/>
      <c r="AM22" s="125"/>
      <c r="AN22" s="276"/>
      <c r="AO22" s="132"/>
      <c r="AP22" s="125"/>
      <c r="AQ22" s="125"/>
      <c r="AR22" s="125"/>
      <c r="AS22" s="276"/>
      <c r="AT22" s="58"/>
      <c r="AU22" s="102">
        <v>29</v>
      </c>
      <c r="AV22" s="102"/>
      <c r="AW22" s="100" t="s">
        <v>355</v>
      </c>
      <c r="AX22" s="101"/>
    </row>
    <row r="23" spans="1:50" ht="29.25" customHeight="1" x14ac:dyDescent="0.15">
      <c r="A23" s="208"/>
      <c r="B23" s="206"/>
      <c r="C23" s="206"/>
      <c r="D23" s="206"/>
      <c r="E23" s="206"/>
      <c r="F23" s="207"/>
      <c r="G23" s="312" t="s">
        <v>425</v>
      </c>
      <c r="H23" s="279"/>
      <c r="I23" s="279"/>
      <c r="J23" s="279"/>
      <c r="K23" s="279"/>
      <c r="L23" s="279"/>
      <c r="M23" s="279"/>
      <c r="N23" s="279"/>
      <c r="O23" s="280"/>
      <c r="P23" s="173" t="s">
        <v>384</v>
      </c>
      <c r="Q23" s="174"/>
      <c r="R23" s="174"/>
      <c r="S23" s="174"/>
      <c r="T23" s="174"/>
      <c r="U23" s="174"/>
      <c r="V23" s="174"/>
      <c r="W23" s="174"/>
      <c r="X23" s="175"/>
      <c r="Y23" s="284" t="s">
        <v>14</v>
      </c>
      <c r="Z23" s="285"/>
      <c r="AA23" s="286"/>
      <c r="AB23" s="646" t="s">
        <v>385</v>
      </c>
      <c r="AC23" s="287"/>
      <c r="AD23" s="287"/>
      <c r="AE23" s="85">
        <v>436978</v>
      </c>
      <c r="AF23" s="86"/>
      <c r="AG23" s="86"/>
      <c r="AH23" s="86"/>
      <c r="AI23" s="87"/>
      <c r="AJ23" s="85">
        <v>587136</v>
      </c>
      <c r="AK23" s="86"/>
      <c r="AL23" s="86"/>
      <c r="AM23" s="86"/>
      <c r="AN23" s="87"/>
      <c r="AO23" s="85">
        <v>520253</v>
      </c>
      <c r="AP23" s="86"/>
      <c r="AQ23" s="86"/>
      <c r="AR23" s="86"/>
      <c r="AS23" s="87"/>
      <c r="AT23" s="218"/>
      <c r="AU23" s="218"/>
      <c r="AV23" s="218"/>
      <c r="AW23" s="218"/>
      <c r="AX23" s="219"/>
    </row>
    <row r="24" spans="1:50" ht="29.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7" t="s">
        <v>65</v>
      </c>
      <c r="Z24" s="113"/>
      <c r="AA24" s="163"/>
      <c r="AB24" s="326" t="s">
        <v>385</v>
      </c>
      <c r="AC24" s="277"/>
      <c r="AD24" s="277"/>
      <c r="AE24" s="85" t="s">
        <v>383</v>
      </c>
      <c r="AF24" s="86"/>
      <c r="AG24" s="86"/>
      <c r="AH24" s="86"/>
      <c r="AI24" s="87"/>
      <c r="AJ24" s="85">
        <v>469000</v>
      </c>
      <c r="AK24" s="86"/>
      <c r="AL24" s="86"/>
      <c r="AM24" s="86"/>
      <c r="AN24" s="87"/>
      <c r="AO24" s="85">
        <v>472000</v>
      </c>
      <c r="AP24" s="86"/>
      <c r="AQ24" s="86"/>
      <c r="AR24" s="86"/>
      <c r="AS24" s="87"/>
      <c r="AT24" s="85">
        <v>481000</v>
      </c>
      <c r="AU24" s="86"/>
      <c r="AV24" s="86"/>
      <c r="AW24" s="86"/>
      <c r="AX24" s="88"/>
    </row>
    <row r="25" spans="1:50" ht="29.25" customHeight="1" x14ac:dyDescent="0.15">
      <c r="A25" s="656"/>
      <c r="B25" s="657"/>
      <c r="C25" s="657"/>
      <c r="D25" s="657"/>
      <c r="E25" s="657"/>
      <c r="F25" s="658"/>
      <c r="G25" s="313"/>
      <c r="H25" s="314"/>
      <c r="I25" s="314"/>
      <c r="J25" s="314"/>
      <c r="K25" s="314"/>
      <c r="L25" s="314"/>
      <c r="M25" s="314"/>
      <c r="N25" s="314"/>
      <c r="O25" s="315"/>
      <c r="P25" s="176"/>
      <c r="Q25" s="176"/>
      <c r="R25" s="176"/>
      <c r="S25" s="176"/>
      <c r="T25" s="176"/>
      <c r="U25" s="176"/>
      <c r="V25" s="176"/>
      <c r="W25" s="176"/>
      <c r="X25" s="177"/>
      <c r="Y25" s="112" t="s">
        <v>15</v>
      </c>
      <c r="Z25" s="113"/>
      <c r="AA25" s="163"/>
      <c r="AB25" s="668" t="s">
        <v>359</v>
      </c>
      <c r="AC25" s="255"/>
      <c r="AD25" s="255"/>
      <c r="AE25" s="85" t="s">
        <v>383</v>
      </c>
      <c r="AF25" s="86"/>
      <c r="AG25" s="86"/>
      <c r="AH25" s="86"/>
      <c r="AI25" s="87"/>
      <c r="AJ25" s="85">
        <v>122</v>
      </c>
      <c r="AK25" s="86"/>
      <c r="AL25" s="86"/>
      <c r="AM25" s="86"/>
      <c r="AN25" s="87"/>
      <c r="AO25" s="85">
        <v>110</v>
      </c>
      <c r="AP25" s="86"/>
      <c r="AQ25" s="86"/>
      <c r="AR25" s="86"/>
      <c r="AS25" s="87"/>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92"/>
      <c r="Z26" s="78"/>
      <c r="AA26" s="79"/>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0"/>
      <c r="Z27" s="271"/>
      <c r="AA27" s="272"/>
      <c r="AB27" s="131"/>
      <c r="AC27" s="126"/>
      <c r="AD27" s="127"/>
      <c r="AE27" s="132"/>
      <c r="AF27" s="125"/>
      <c r="AG27" s="125"/>
      <c r="AH27" s="125"/>
      <c r="AI27" s="276"/>
      <c r="AJ27" s="132"/>
      <c r="AK27" s="125"/>
      <c r="AL27" s="125"/>
      <c r="AM27" s="125"/>
      <c r="AN27" s="276"/>
      <c r="AO27" s="132"/>
      <c r="AP27" s="125"/>
      <c r="AQ27" s="125"/>
      <c r="AR27" s="125"/>
      <c r="AS27" s="276"/>
      <c r="AT27" s="58"/>
      <c r="AU27" s="102"/>
      <c r="AV27" s="102"/>
      <c r="AW27" s="100" t="s">
        <v>355</v>
      </c>
      <c r="AX27" s="101"/>
    </row>
    <row r="28" spans="1:50" ht="22.5" hidden="1" customHeight="1" x14ac:dyDescent="0.15">
      <c r="A28" s="208"/>
      <c r="B28" s="206"/>
      <c r="C28" s="206"/>
      <c r="D28" s="206"/>
      <c r="E28" s="206"/>
      <c r="F28" s="207"/>
      <c r="G28" s="312"/>
      <c r="H28" s="279"/>
      <c r="I28" s="279"/>
      <c r="J28" s="279"/>
      <c r="K28" s="279"/>
      <c r="L28" s="279"/>
      <c r="M28" s="279"/>
      <c r="N28" s="279"/>
      <c r="O28" s="280"/>
      <c r="P28" s="173"/>
      <c r="Q28" s="174"/>
      <c r="R28" s="174"/>
      <c r="S28" s="174"/>
      <c r="T28" s="174"/>
      <c r="U28" s="174"/>
      <c r="V28" s="174"/>
      <c r="W28" s="174"/>
      <c r="X28" s="175"/>
      <c r="Y28" s="284" t="s">
        <v>14</v>
      </c>
      <c r="Z28" s="285"/>
      <c r="AA28" s="286"/>
      <c r="AB28" s="287"/>
      <c r="AC28" s="287"/>
      <c r="AD28" s="287"/>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7" t="s">
        <v>65</v>
      </c>
      <c r="Z29" s="113"/>
      <c r="AA29" s="163"/>
      <c r="AB29" s="277"/>
      <c r="AC29" s="277"/>
      <c r="AD29" s="277"/>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56"/>
      <c r="B30" s="657"/>
      <c r="C30" s="657"/>
      <c r="D30" s="657"/>
      <c r="E30" s="657"/>
      <c r="F30" s="658"/>
      <c r="G30" s="313"/>
      <c r="H30" s="314"/>
      <c r="I30" s="314"/>
      <c r="J30" s="314"/>
      <c r="K30" s="314"/>
      <c r="L30" s="314"/>
      <c r="M30" s="314"/>
      <c r="N30" s="314"/>
      <c r="O30" s="315"/>
      <c r="P30" s="176"/>
      <c r="Q30" s="176"/>
      <c r="R30" s="176"/>
      <c r="S30" s="176"/>
      <c r="T30" s="176"/>
      <c r="U30" s="176"/>
      <c r="V30" s="176"/>
      <c r="W30" s="176"/>
      <c r="X30" s="177"/>
      <c r="Y30" s="112" t="s">
        <v>15</v>
      </c>
      <c r="Z30" s="113"/>
      <c r="AA30" s="163"/>
      <c r="AB30" s="255" t="s">
        <v>16</v>
      </c>
      <c r="AC30" s="255"/>
      <c r="AD30" s="255"/>
      <c r="AE30" s="85"/>
      <c r="AF30" s="86"/>
      <c r="AG30" s="86"/>
      <c r="AH30" s="86"/>
      <c r="AI30" s="87"/>
      <c r="AJ30" s="85"/>
      <c r="AK30" s="86"/>
      <c r="AL30" s="86"/>
      <c r="AM30" s="86"/>
      <c r="AN30" s="87"/>
      <c r="AO30" s="85"/>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92"/>
      <c r="Z31" s="78"/>
      <c r="AA31" s="79"/>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0"/>
      <c r="Z32" s="271"/>
      <c r="AA32" s="272"/>
      <c r="AB32" s="131"/>
      <c r="AC32" s="126"/>
      <c r="AD32" s="127"/>
      <c r="AE32" s="132"/>
      <c r="AF32" s="125"/>
      <c r="AG32" s="125"/>
      <c r="AH32" s="125"/>
      <c r="AI32" s="276"/>
      <c r="AJ32" s="132"/>
      <c r="AK32" s="125"/>
      <c r="AL32" s="125"/>
      <c r="AM32" s="125"/>
      <c r="AN32" s="276"/>
      <c r="AO32" s="132"/>
      <c r="AP32" s="125"/>
      <c r="AQ32" s="125"/>
      <c r="AR32" s="125"/>
      <c r="AS32" s="276"/>
      <c r="AT32" s="58"/>
      <c r="AU32" s="102"/>
      <c r="AV32" s="102"/>
      <c r="AW32" s="100" t="s">
        <v>355</v>
      </c>
      <c r="AX32" s="101"/>
    </row>
    <row r="33" spans="1:50" ht="22.5" hidden="1" customHeight="1" x14ac:dyDescent="0.15">
      <c r="A33" s="208"/>
      <c r="B33" s="206"/>
      <c r="C33" s="206"/>
      <c r="D33" s="206"/>
      <c r="E33" s="206"/>
      <c r="F33" s="207"/>
      <c r="G33" s="278"/>
      <c r="H33" s="279"/>
      <c r="I33" s="279"/>
      <c r="J33" s="279"/>
      <c r="K33" s="279"/>
      <c r="L33" s="279"/>
      <c r="M33" s="279"/>
      <c r="N33" s="279"/>
      <c r="O33" s="280"/>
      <c r="P33" s="173"/>
      <c r="Q33" s="174"/>
      <c r="R33" s="174"/>
      <c r="S33" s="174"/>
      <c r="T33" s="174"/>
      <c r="U33" s="174"/>
      <c r="V33" s="174"/>
      <c r="W33" s="174"/>
      <c r="X33" s="175"/>
      <c r="Y33" s="284" t="s">
        <v>14</v>
      </c>
      <c r="Z33" s="285"/>
      <c r="AA33" s="286"/>
      <c r="AB33" s="287"/>
      <c r="AC33" s="287"/>
      <c r="AD33" s="287"/>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7" t="s">
        <v>65</v>
      </c>
      <c r="Z34" s="113"/>
      <c r="AA34" s="163"/>
      <c r="AB34" s="277"/>
      <c r="AC34" s="277"/>
      <c r="AD34" s="277"/>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6"/>
      <c r="B35" s="657"/>
      <c r="C35" s="657"/>
      <c r="D35" s="657"/>
      <c r="E35" s="657"/>
      <c r="F35" s="658"/>
      <c r="G35" s="313"/>
      <c r="H35" s="314"/>
      <c r="I35" s="314"/>
      <c r="J35" s="314"/>
      <c r="K35" s="314"/>
      <c r="L35" s="314"/>
      <c r="M35" s="314"/>
      <c r="N35" s="314"/>
      <c r="O35" s="315"/>
      <c r="P35" s="176"/>
      <c r="Q35" s="176"/>
      <c r="R35" s="176"/>
      <c r="S35" s="176"/>
      <c r="T35" s="176"/>
      <c r="U35" s="176"/>
      <c r="V35" s="176"/>
      <c r="W35" s="176"/>
      <c r="X35" s="177"/>
      <c r="Y35" s="112" t="s">
        <v>15</v>
      </c>
      <c r="Z35" s="113"/>
      <c r="AA35" s="163"/>
      <c r="AB35" s="255" t="s">
        <v>16</v>
      </c>
      <c r="AC35" s="255"/>
      <c r="AD35" s="255"/>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92"/>
      <c r="Z36" s="78"/>
      <c r="AA36" s="79"/>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0"/>
      <c r="Z37" s="271"/>
      <c r="AA37" s="272"/>
      <c r="AB37" s="131"/>
      <c r="AC37" s="126"/>
      <c r="AD37" s="127"/>
      <c r="AE37" s="132"/>
      <c r="AF37" s="125"/>
      <c r="AG37" s="125"/>
      <c r="AH37" s="125"/>
      <c r="AI37" s="276"/>
      <c r="AJ37" s="132"/>
      <c r="AK37" s="125"/>
      <c r="AL37" s="125"/>
      <c r="AM37" s="125"/>
      <c r="AN37" s="276"/>
      <c r="AO37" s="132"/>
      <c r="AP37" s="125"/>
      <c r="AQ37" s="125"/>
      <c r="AR37" s="125"/>
      <c r="AS37" s="276"/>
      <c r="AT37" s="58"/>
      <c r="AU37" s="102"/>
      <c r="AV37" s="102"/>
      <c r="AW37" s="100" t="s">
        <v>355</v>
      </c>
      <c r="AX37" s="101"/>
    </row>
    <row r="38" spans="1:50" ht="22.5" hidden="1" customHeight="1" x14ac:dyDescent="0.15">
      <c r="A38" s="208"/>
      <c r="B38" s="206"/>
      <c r="C38" s="206"/>
      <c r="D38" s="206"/>
      <c r="E38" s="206"/>
      <c r="F38" s="207"/>
      <c r="G38" s="278"/>
      <c r="H38" s="279"/>
      <c r="I38" s="279"/>
      <c r="J38" s="279"/>
      <c r="K38" s="279"/>
      <c r="L38" s="279"/>
      <c r="M38" s="279"/>
      <c r="N38" s="279"/>
      <c r="O38" s="280"/>
      <c r="P38" s="174"/>
      <c r="Q38" s="174"/>
      <c r="R38" s="174"/>
      <c r="S38" s="174"/>
      <c r="T38" s="174"/>
      <c r="U38" s="174"/>
      <c r="V38" s="174"/>
      <c r="W38" s="174"/>
      <c r="X38" s="175"/>
      <c r="Y38" s="284" t="s">
        <v>14</v>
      </c>
      <c r="Z38" s="285"/>
      <c r="AA38" s="286"/>
      <c r="AB38" s="287"/>
      <c r="AC38" s="287"/>
      <c r="AD38" s="287"/>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7" t="s">
        <v>65</v>
      </c>
      <c r="Z39" s="113"/>
      <c r="AA39" s="163"/>
      <c r="AB39" s="277"/>
      <c r="AC39" s="277"/>
      <c r="AD39" s="277"/>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6"/>
      <c r="B40" s="657"/>
      <c r="C40" s="657"/>
      <c r="D40" s="657"/>
      <c r="E40" s="657"/>
      <c r="F40" s="658"/>
      <c r="G40" s="313"/>
      <c r="H40" s="314"/>
      <c r="I40" s="314"/>
      <c r="J40" s="314"/>
      <c r="K40" s="314"/>
      <c r="L40" s="314"/>
      <c r="M40" s="314"/>
      <c r="N40" s="314"/>
      <c r="O40" s="315"/>
      <c r="P40" s="176"/>
      <c r="Q40" s="176"/>
      <c r="R40" s="176"/>
      <c r="S40" s="176"/>
      <c r="T40" s="176"/>
      <c r="U40" s="176"/>
      <c r="V40" s="176"/>
      <c r="W40" s="176"/>
      <c r="X40" s="177"/>
      <c r="Y40" s="112" t="s">
        <v>15</v>
      </c>
      <c r="Z40" s="113"/>
      <c r="AA40" s="163"/>
      <c r="AB40" s="255" t="s">
        <v>16</v>
      </c>
      <c r="AC40" s="255"/>
      <c r="AD40" s="255"/>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92"/>
      <c r="Z41" s="78"/>
      <c r="AA41" s="79"/>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0"/>
      <c r="Z42" s="271"/>
      <c r="AA42" s="272"/>
      <c r="AB42" s="131"/>
      <c r="AC42" s="126"/>
      <c r="AD42" s="127"/>
      <c r="AE42" s="132"/>
      <c r="AF42" s="125"/>
      <c r="AG42" s="125"/>
      <c r="AH42" s="125"/>
      <c r="AI42" s="276"/>
      <c r="AJ42" s="132"/>
      <c r="AK42" s="125"/>
      <c r="AL42" s="125"/>
      <c r="AM42" s="125"/>
      <c r="AN42" s="276"/>
      <c r="AO42" s="132"/>
      <c r="AP42" s="125"/>
      <c r="AQ42" s="125"/>
      <c r="AR42" s="125"/>
      <c r="AS42" s="276"/>
      <c r="AT42" s="58"/>
      <c r="AU42" s="102"/>
      <c r="AV42" s="102"/>
      <c r="AW42" s="100" t="s">
        <v>355</v>
      </c>
      <c r="AX42" s="101"/>
    </row>
    <row r="43" spans="1:50" ht="22.5" hidden="1" customHeight="1" x14ac:dyDescent="0.15">
      <c r="A43" s="208"/>
      <c r="B43" s="206"/>
      <c r="C43" s="206"/>
      <c r="D43" s="206"/>
      <c r="E43" s="206"/>
      <c r="F43" s="207"/>
      <c r="G43" s="278"/>
      <c r="H43" s="279"/>
      <c r="I43" s="279"/>
      <c r="J43" s="279"/>
      <c r="K43" s="279"/>
      <c r="L43" s="279"/>
      <c r="M43" s="279"/>
      <c r="N43" s="279"/>
      <c r="O43" s="280"/>
      <c r="P43" s="174"/>
      <c r="Q43" s="174"/>
      <c r="R43" s="174"/>
      <c r="S43" s="174"/>
      <c r="T43" s="174"/>
      <c r="U43" s="174"/>
      <c r="V43" s="174"/>
      <c r="W43" s="174"/>
      <c r="X43" s="175"/>
      <c r="Y43" s="284" t="s">
        <v>14</v>
      </c>
      <c r="Z43" s="285"/>
      <c r="AA43" s="286"/>
      <c r="AB43" s="287"/>
      <c r="AC43" s="287"/>
      <c r="AD43" s="287"/>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7" t="s">
        <v>65</v>
      </c>
      <c r="Z44" s="113"/>
      <c r="AA44" s="163"/>
      <c r="AB44" s="277"/>
      <c r="AC44" s="277"/>
      <c r="AD44" s="277"/>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5"/>
      <c r="AF45" s="86"/>
      <c r="AG45" s="86"/>
      <c r="AH45" s="86"/>
      <c r="AI45" s="87"/>
      <c r="AJ45" s="85"/>
      <c r="AK45" s="86"/>
      <c r="AL45" s="86"/>
      <c r="AM45" s="86"/>
      <c r="AN45" s="87"/>
      <c r="AO45" s="85"/>
      <c r="AP45" s="86"/>
      <c r="AQ45" s="86"/>
      <c r="AR45" s="86"/>
      <c r="AS45" s="87"/>
      <c r="AT45" s="259"/>
      <c r="AU45" s="260"/>
      <c r="AV45" s="260"/>
      <c r="AW45" s="260"/>
      <c r="AX45" s="261"/>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6" t="s">
        <v>320</v>
      </c>
      <c r="B47" s="671" t="s">
        <v>317</v>
      </c>
      <c r="C47" s="228"/>
      <c r="D47" s="228"/>
      <c r="E47" s="228"/>
      <c r="F47" s="229"/>
      <c r="G47" s="608" t="s">
        <v>311</v>
      </c>
      <c r="H47" s="608"/>
      <c r="I47" s="608"/>
      <c r="J47" s="608"/>
      <c r="K47" s="608"/>
      <c r="L47" s="608"/>
      <c r="M47" s="608"/>
      <c r="N47" s="608"/>
      <c r="O47" s="608"/>
      <c r="P47" s="608"/>
      <c r="Q47" s="608"/>
      <c r="R47" s="608"/>
      <c r="S47" s="608"/>
      <c r="T47" s="608"/>
      <c r="U47" s="608"/>
      <c r="V47" s="608"/>
      <c r="W47" s="608"/>
      <c r="X47" s="608"/>
      <c r="Y47" s="608"/>
      <c r="Z47" s="608"/>
      <c r="AA47" s="676"/>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6"/>
      <c r="B48" s="671"/>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6"/>
      <c r="B49" s="671"/>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1"/>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2"/>
    </row>
    <row r="50" spans="1:50" ht="22.5" hidden="1" customHeight="1" x14ac:dyDescent="0.15">
      <c r="A50" s="226"/>
      <c r="B50" s="671"/>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3"/>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4"/>
    </row>
    <row r="51" spans="1:50" ht="22.5" hidden="1" customHeight="1" x14ac:dyDescent="0.15">
      <c r="A51" s="226"/>
      <c r="B51" s="672"/>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5"/>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6"/>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74"/>
      <c r="I54" s="174"/>
      <c r="J54" s="174"/>
      <c r="K54" s="174"/>
      <c r="L54" s="174"/>
      <c r="M54" s="174"/>
      <c r="N54" s="174"/>
      <c r="O54" s="175"/>
      <c r="P54" s="173"/>
      <c r="Q54" s="246"/>
      <c r="R54" s="246"/>
      <c r="S54" s="246"/>
      <c r="T54" s="246"/>
      <c r="U54" s="246"/>
      <c r="V54" s="246"/>
      <c r="W54" s="246"/>
      <c r="X54" s="247"/>
      <c r="Y54" s="252" t="s">
        <v>86</v>
      </c>
      <c r="Z54" s="253"/>
      <c r="AA54" s="254"/>
      <c r="AB54" s="359"/>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4"/>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76"/>
      <c r="I56" s="176"/>
      <c r="J56" s="176"/>
      <c r="K56" s="176"/>
      <c r="L56" s="176"/>
      <c r="M56" s="176"/>
      <c r="N56" s="176"/>
      <c r="O56" s="177"/>
      <c r="P56" s="250"/>
      <c r="Q56" s="250"/>
      <c r="R56" s="250"/>
      <c r="S56" s="250"/>
      <c r="T56" s="250"/>
      <c r="U56" s="250"/>
      <c r="V56" s="250"/>
      <c r="W56" s="250"/>
      <c r="X56" s="251"/>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74"/>
      <c r="I59" s="174"/>
      <c r="J59" s="174"/>
      <c r="K59" s="174"/>
      <c r="L59" s="174"/>
      <c r="M59" s="174"/>
      <c r="N59" s="174"/>
      <c r="O59" s="175"/>
      <c r="P59" s="173"/>
      <c r="Q59" s="246"/>
      <c r="R59" s="246"/>
      <c r="S59" s="246"/>
      <c r="T59" s="246"/>
      <c r="U59" s="246"/>
      <c r="V59" s="246"/>
      <c r="W59" s="246"/>
      <c r="X59" s="247"/>
      <c r="Y59" s="252" t="s">
        <v>86</v>
      </c>
      <c r="Z59" s="253"/>
      <c r="AA59" s="254"/>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76"/>
      <c r="I61" s="176"/>
      <c r="J61" s="176"/>
      <c r="K61" s="176"/>
      <c r="L61" s="176"/>
      <c r="M61" s="176"/>
      <c r="N61" s="176"/>
      <c r="O61" s="177"/>
      <c r="P61" s="250"/>
      <c r="Q61" s="250"/>
      <c r="R61" s="250"/>
      <c r="S61" s="250"/>
      <c r="T61" s="250"/>
      <c r="U61" s="250"/>
      <c r="V61" s="250"/>
      <c r="W61" s="250"/>
      <c r="X61" s="251"/>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74"/>
      <c r="I64" s="174"/>
      <c r="J64" s="174"/>
      <c r="K64" s="174"/>
      <c r="L64" s="174"/>
      <c r="M64" s="174"/>
      <c r="N64" s="174"/>
      <c r="O64" s="175"/>
      <c r="P64" s="173"/>
      <c r="Q64" s="246"/>
      <c r="R64" s="246"/>
      <c r="S64" s="246"/>
      <c r="T64" s="246"/>
      <c r="U64" s="246"/>
      <c r="V64" s="246"/>
      <c r="W64" s="246"/>
      <c r="X64" s="247"/>
      <c r="Y64" s="252" t="s">
        <v>86</v>
      </c>
      <c r="Z64" s="253"/>
      <c r="AA64" s="254"/>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76"/>
      <c r="I66" s="176"/>
      <c r="J66" s="176"/>
      <c r="K66" s="176"/>
      <c r="L66" s="176"/>
      <c r="M66" s="176"/>
      <c r="N66" s="176"/>
      <c r="O66" s="177"/>
      <c r="P66" s="250"/>
      <c r="Q66" s="250"/>
      <c r="R66" s="250"/>
      <c r="S66" s="250"/>
      <c r="T66" s="250"/>
      <c r="U66" s="250"/>
      <c r="V66" s="250"/>
      <c r="W66" s="250"/>
      <c r="X66" s="251"/>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8"/>
      <c r="AA67" s="79"/>
      <c r="AB67" s="112" t="s">
        <v>12</v>
      </c>
      <c r="AC67" s="113"/>
      <c r="AD67" s="163"/>
      <c r="AE67" s="645" t="s">
        <v>69</v>
      </c>
      <c r="AF67" s="110"/>
      <c r="AG67" s="110"/>
      <c r="AH67" s="110"/>
      <c r="AI67" s="110"/>
      <c r="AJ67" s="645" t="s">
        <v>70</v>
      </c>
      <c r="AK67" s="110"/>
      <c r="AL67" s="110"/>
      <c r="AM67" s="110"/>
      <c r="AN67" s="110"/>
      <c r="AO67" s="645" t="s">
        <v>71</v>
      </c>
      <c r="AP67" s="110"/>
      <c r="AQ67" s="110"/>
      <c r="AR67" s="110"/>
      <c r="AS67" s="110"/>
      <c r="AT67" s="168" t="s">
        <v>74</v>
      </c>
      <c r="AU67" s="169"/>
      <c r="AV67" s="169"/>
      <c r="AW67" s="169"/>
      <c r="AX67" s="170"/>
    </row>
    <row r="68" spans="1:60" ht="39" customHeight="1" x14ac:dyDescent="0.15">
      <c r="A68" s="184"/>
      <c r="B68" s="185"/>
      <c r="C68" s="185"/>
      <c r="D68" s="185"/>
      <c r="E68" s="185"/>
      <c r="F68" s="186"/>
      <c r="G68" s="173" t="s">
        <v>419</v>
      </c>
      <c r="H68" s="174"/>
      <c r="I68" s="174"/>
      <c r="J68" s="174"/>
      <c r="K68" s="174"/>
      <c r="L68" s="174"/>
      <c r="M68" s="174"/>
      <c r="N68" s="174"/>
      <c r="O68" s="174"/>
      <c r="P68" s="174"/>
      <c r="Q68" s="174"/>
      <c r="R68" s="174"/>
      <c r="S68" s="174"/>
      <c r="T68" s="174"/>
      <c r="U68" s="174"/>
      <c r="V68" s="174"/>
      <c r="W68" s="174"/>
      <c r="X68" s="175"/>
      <c r="Y68" s="323" t="s">
        <v>66</v>
      </c>
      <c r="Z68" s="324"/>
      <c r="AA68" s="325"/>
      <c r="AB68" s="178" t="s">
        <v>417</v>
      </c>
      <c r="AC68" s="179"/>
      <c r="AD68" s="180"/>
      <c r="AE68" s="85">
        <v>32503</v>
      </c>
      <c r="AF68" s="86"/>
      <c r="AG68" s="86"/>
      <c r="AH68" s="86"/>
      <c r="AI68" s="87"/>
      <c r="AJ68" s="85">
        <v>30317</v>
      </c>
      <c r="AK68" s="86"/>
      <c r="AL68" s="86"/>
      <c r="AM68" s="86"/>
      <c r="AN68" s="87"/>
      <c r="AO68" s="85">
        <v>14227</v>
      </c>
      <c r="AP68" s="86"/>
      <c r="AQ68" s="86"/>
      <c r="AR68" s="86"/>
      <c r="AS68" s="87"/>
      <c r="AT68" s="197"/>
      <c r="AU68" s="197"/>
      <c r="AV68" s="197"/>
      <c r="AW68" s="197"/>
      <c r="AX68" s="198"/>
      <c r="AY68" s="10"/>
      <c r="AZ68" s="10"/>
      <c r="BA68" s="10"/>
      <c r="BB68" s="10"/>
      <c r="BC68" s="10"/>
    </row>
    <row r="69" spans="1:60" ht="39" customHeight="1" x14ac:dyDescent="0.15">
      <c r="A69" s="187"/>
      <c r="B69" s="188"/>
      <c r="C69" s="188"/>
      <c r="D69" s="188"/>
      <c r="E69" s="188"/>
      <c r="F69" s="189"/>
      <c r="G69" s="176"/>
      <c r="H69" s="176"/>
      <c r="I69" s="176"/>
      <c r="J69" s="176"/>
      <c r="K69" s="176"/>
      <c r="L69" s="176"/>
      <c r="M69" s="176"/>
      <c r="N69" s="176"/>
      <c r="O69" s="176"/>
      <c r="P69" s="176"/>
      <c r="Q69" s="176"/>
      <c r="R69" s="176"/>
      <c r="S69" s="176"/>
      <c r="T69" s="176"/>
      <c r="U69" s="176"/>
      <c r="V69" s="176"/>
      <c r="W69" s="176"/>
      <c r="X69" s="177"/>
      <c r="Y69" s="199" t="s">
        <v>67</v>
      </c>
      <c r="Z69" s="147"/>
      <c r="AA69" s="148"/>
      <c r="AB69" s="202" t="s">
        <v>417</v>
      </c>
      <c r="AC69" s="203"/>
      <c r="AD69" s="204"/>
      <c r="AE69" s="85">
        <v>32000</v>
      </c>
      <c r="AF69" s="86"/>
      <c r="AG69" s="86"/>
      <c r="AH69" s="86"/>
      <c r="AI69" s="87"/>
      <c r="AJ69" s="85">
        <v>32000</v>
      </c>
      <c r="AK69" s="86"/>
      <c r="AL69" s="86"/>
      <c r="AM69" s="86"/>
      <c r="AN69" s="87"/>
      <c r="AO69" s="85">
        <v>15000</v>
      </c>
      <c r="AP69" s="86"/>
      <c r="AQ69" s="86"/>
      <c r="AR69" s="86"/>
      <c r="AS69" s="87"/>
      <c r="AT69" s="85" t="s">
        <v>451</v>
      </c>
      <c r="AU69" s="86"/>
      <c r="AV69" s="86"/>
      <c r="AW69" s="86"/>
      <c r="AX69" s="88"/>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8"/>
      <c r="AA70" s="79"/>
      <c r="AB70" s="112" t="s">
        <v>12</v>
      </c>
      <c r="AC70" s="113"/>
      <c r="AD70" s="163"/>
      <c r="AE70" s="167" t="s">
        <v>69</v>
      </c>
      <c r="AF70" s="162"/>
      <c r="AG70" s="162"/>
      <c r="AH70" s="162"/>
      <c r="AI70" s="193"/>
      <c r="AJ70" s="167" t="s">
        <v>70</v>
      </c>
      <c r="AK70" s="162"/>
      <c r="AL70" s="162"/>
      <c r="AM70" s="162"/>
      <c r="AN70" s="193"/>
      <c r="AO70" s="167" t="s">
        <v>71</v>
      </c>
      <c r="AP70" s="162"/>
      <c r="AQ70" s="162"/>
      <c r="AR70" s="162"/>
      <c r="AS70" s="193"/>
      <c r="AT70" s="168" t="s">
        <v>74</v>
      </c>
      <c r="AU70" s="169"/>
      <c r="AV70" s="169"/>
      <c r="AW70" s="169"/>
      <c r="AX70" s="170"/>
    </row>
    <row r="71" spans="1:60" ht="22.5" hidden="1" customHeight="1" x14ac:dyDescent="0.15">
      <c r="A71" s="184"/>
      <c r="B71" s="185"/>
      <c r="C71" s="185"/>
      <c r="D71" s="185"/>
      <c r="E71" s="185"/>
      <c r="F71" s="186"/>
      <c r="G71" s="174"/>
      <c r="H71" s="174"/>
      <c r="I71" s="174"/>
      <c r="J71" s="174"/>
      <c r="K71" s="174"/>
      <c r="L71" s="174"/>
      <c r="M71" s="174"/>
      <c r="N71" s="174"/>
      <c r="O71" s="174"/>
      <c r="P71" s="174"/>
      <c r="Q71" s="174"/>
      <c r="R71" s="174"/>
      <c r="S71" s="174"/>
      <c r="T71" s="174"/>
      <c r="U71" s="174"/>
      <c r="V71" s="174"/>
      <c r="W71" s="174"/>
      <c r="X71" s="175"/>
      <c r="Y71" s="194" t="s">
        <v>66</v>
      </c>
      <c r="Z71" s="195"/>
      <c r="AA71" s="196"/>
      <c r="AB71" s="178"/>
      <c r="AC71" s="179"/>
      <c r="AD71" s="180"/>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7"/>
      <c r="B72" s="188"/>
      <c r="C72" s="188"/>
      <c r="D72" s="188"/>
      <c r="E72" s="188"/>
      <c r="F72" s="189"/>
      <c r="G72" s="176"/>
      <c r="H72" s="176"/>
      <c r="I72" s="176"/>
      <c r="J72" s="176"/>
      <c r="K72" s="176"/>
      <c r="L72" s="176"/>
      <c r="M72" s="176"/>
      <c r="N72" s="176"/>
      <c r="O72" s="176"/>
      <c r="P72" s="176"/>
      <c r="Q72" s="176"/>
      <c r="R72" s="176"/>
      <c r="S72" s="176"/>
      <c r="T72" s="176"/>
      <c r="U72" s="176"/>
      <c r="V72" s="176"/>
      <c r="W72" s="176"/>
      <c r="X72" s="177"/>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8"/>
      <c r="AA73" s="79"/>
      <c r="AB73" s="112" t="s">
        <v>12</v>
      </c>
      <c r="AC73" s="113"/>
      <c r="AD73" s="163"/>
      <c r="AE73" s="167" t="s">
        <v>69</v>
      </c>
      <c r="AF73" s="162"/>
      <c r="AG73" s="162"/>
      <c r="AH73" s="162"/>
      <c r="AI73" s="193"/>
      <c r="AJ73" s="167" t="s">
        <v>70</v>
      </c>
      <c r="AK73" s="162"/>
      <c r="AL73" s="162"/>
      <c r="AM73" s="162"/>
      <c r="AN73" s="193"/>
      <c r="AO73" s="167" t="s">
        <v>71</v>
      </c>
      <c r="AP73" s="162"/>
      <c r="AQ73" s="162"/>
      <c r="AR73" s="162"/>
      <c r="AS73" s="193"/>
      <c r="AT73" s="168" t="s">
        <v>74</v>
      </c>
      <c r="AU73" s="169"/>
      <c r="AV73" s="169"/>
      <c r="AW73" s="169"/>
      <c r="AX73" s="170"/>
    </row>
    <row r="74" spans="1:60" ht="22.5" hidden="1" customHeight="1" x14ac:dyDescent="0.15">
      <c r="A74" s="184"/>
      <c r="B74" s="185"/>
      <c r="C74" s="185"/>
      <c r="D74" s="185"/>
      <c r="E74" s="185"/>
      <c r="F74" s="186"/>
      <c r="G74" s="174"/>
      <c r="H74" s="174"/>
      <c r="I74" s="174"/>
      <c r="J74" s="174"/>
      <c r="K74" s="174"/>
      <c r="L74" s="174"/>
      <c r="M74" s="174"/>
      <c r="N74" s="174"/>
      <c r="O74" s="174"/>
      <c r="P74" s="174"/>
      <c r="Q74" s="174"/>
      <c r="R74" s="174"/>
      <c r="S74" s="174"/>
      <c r="T74" s="174"/>
      <c r="U74" s="174"/>
      <c r="V74" s="174"/>
      <c r="W74" s="174"/>
      <c r="X74" s="175"/>
      <c r="Y74" s="194" t="s">
        <v>66</v>
      </c>
      <c r="Z74" s="195"/>
      <c r="AA74" s="196"/>
      <c r="AB74" s="178"/>
      <c r="AC74" s="179"/>
      <c r="AD74" s="180"/>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7"/>
      <c r="B75" s="188"/>
      <c r="C75" s="188"/>
      <c r="D75" s="188"/>
      <c r="E75" s="188"/>
      <c r="F75" s="189"/>
      <c r="G75" s="176"/>
      <c r="H75" s="176"/>
      <c r="I75" s="176"/>
      <c r="J75" s="176"/>
      <c r="K75" s="176"/>
      <c r="L75" s="176"/>
      <c r="M75" s="176"/>
      <c r="N75" s="176"/>
      <c r="O75" s="176"/>
      <c r="P75" s="176"/>
      <c r="Q75" s="176"/>
      <c r="R75" s="176"/>
      <c r="S75" s="176"/>
      <c r="T75" s="176"/>
      <c r="U75" s="176"/>
      <c r="V75" s="176"/>
      <c r="W75" s="176"/>
      <c r="X75" s="177"/>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8"/>
      <c r="AA76" s="79"/>
      <c r="AB76" s="112" t="s">
        <v>12</v>
      </c>
      <c r="AC76" s="113"/>
      <c r="AD76" s="163"/>
      <c r="AE76" s="167" t="s">
        <v>69</v>
      </c>
      <c r="AF76" s="162"/>
      <c r="AG76" s="162"/>
      <c r="AH76" s="162"/>
      <c r="AI76" s="193"/>
      <c r="AJ76" s="167" t="s">
        <v>70</v>
      </c>
      <c r="AK76" s="162"/>
      <c r="AL76" s="162"/>
      <c r="AM76" s="162"/>
      <c r="AN76" s="193"/>
      <c r="AO76" s="167" t="s">
        <v>71</v>
      </c>
      <c r="AP76" s="162"/>
      <c r="AQ76" s="162"/>
      <c r="AR76" s="162"/>
      <c r="AS76" s="193"/>
      <c r="AT76" s="168" t="s">
        <v>74</v>
      </c>
      <c r="AU76" s="169"/>
      <c r="AV76" s="169"/>
      <c r="AW76" s="169"/>
      <c r="AX76" s="170"/>
    </row>
    <row r="77" spans="1:60" ht="22.5" hidden="1" customHeight="1" x14ac:dyDescent="0.15">
      <c r="A77" s="184"/>
      <c r="B77" s="185"/>
      <c r="C77" s="185"/>
      <c r="D77" s="185"/>
      <c r="E77" s="185"/>
      <c r="F77" s="186"/>
      <c r="G77" s="174"/>
      <c r="H77" s="174"/>
      <c r="I77" s="174"/>
      <c r="J77" s="174"/>
      <c r="K77" s="174"/>
      <c r="L77" s="174"/>
      <c r="M77" s="174"/>
      <c r="N77" s="174"/>
      <c r="O77" s="174"/>
      <c r="P77" s="174"/>
      <c r="Q77" s="174"/>
      <c r="R77" s="174"/>
      <c r="S77" s="174"/>
      <c r="T77" s="174"/>
      <c r="U77" s="174"/>
      <c r="V77" s="174"/>
      <c r="W77" s="174"/>
      <c r="X77" s="175"/>
      <c r="Y77" s="194" t="s">
        <v>66</v>
      </c>
      <c r="Z77" s="195"/>
      <c r="AA77" s="196"/>
      <c r="AB77" s="178"/>
      <c r="AC77" s="179"/>
      <c r="AD77" s="180"/>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7"/>
      <c r="B78" s="188"/>
      <c r="C78" s="188"/>
      <c r="D78" s="188"/>
      <c r="E78" s="188"/>
      <c r="F78" s="189"/>
      <c r="G78" s="176"/>
      <c r="H78" s="176"/>
      <c r="I78" s="176"/>
      <c r="J78" s="176"/>
      <c r="K78" s="176"/>
      <c r="L78" s="176"/>
      <c r="M78" s="176"/>
      <c r="N78" s="176"/>
      <c r="O78" s="176"/>
      <c r="P78" s="176"/>
      <c r="Q78" s="176"/>
      <c r="R78" s="176"/>
      <c r="S78" s="176"/>
      <c r="T78" s="176"/>
      <c r="U78" s="176"/>
      <c r="V78" s="176"/>
      <c r="W78" s="176"/>
      <c r="X78" s="177"/>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8"/>
      <c r="AA79" s="79"/>
      <c r="AB79" s="112" t="s">
        <v>12</v>
      </c>
      <c r="AC79" s="113"/>
      <c r="AD79" s="163"/>
      <c r="AE79" s="167" t="s">
        <v>69</v>
      </c>
      <c r="AF79" s="162"/>
      <c r="AG79" s="162"/>
      <c r="AH79" s="162"/>
      <c r="AI79" s="193"/>
      <c r="AJ79" s="167" t="s">
        <v>70</v>
      </c>
      <c r="AK79" s="162"/>
      <c r="AL79" s="162"/>
      <c r="AM79" s="162"/>
      <c r="AN79" s="193"/>
      <c r="AO79" s="167" t="s">
        <v>71</v>
      </c>
      <c r="AP79" s="162"/>
      <c r="AQ79" s="162"/>
      <c r="AR79" s="162"/>
      <c r="AS79" s="193"/>
      <c r="AT79" s="168" t="s">
        <v>74</v>
      </c>
      <c r="AU79" s="169"/>
      <c r="AV79" s="169"/>
      <c r="AW79" s="169"/>
      <c r="AX79" s="170"/>
    </row>
    <row r="80" spans="1:60" ht="22.5" hidden="1" customHeight="1" x14ac:dyDescent="0.15">
      <c r="A80" s="184"/>
      <c r="B80" s="185"/>
      <c r="C80" s="185"/>
      <c r="D80" s="185"/>
      <c r="E80" s="185"/>
      <c r="F80" s="186"/>
      <c r="G80" s="174"/>
      <c r="H80" s="174"/>
      <c r="I80" s="174"/>
      <c r="J80" s="174"/>
      <c r="K80" s="174"/>
      <c r="L80" s="174"/>
      <c r="M80" s="174"/>
      <c r="N80" s="174"/>
      <c r="O80" s="174"/>
      <c r="P80" s="174"/>
      <c r="Q80" s="174"/>
      <c r="R80" s="174"/>
      <c r="S80" s="174"/>
      <c r="T80" s="174"/>
      <c r="U80" s="174"/>
      <c r="V80" s="174"/>
      <c r="W80" s="174"/>
      <c r="X80" s="175"/>
      <c r="Y80" s="194" t="s">
        <v>66</v>
      </c>
      <c r="Z80" s="195"/>
      <c r="AA80" s="196"/>
      <c r="AB80" s="178"/>
      <c r="AC80" s="179"/>
      <c r="AD80" s="180"/>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7"/>
      <c r="B81" s="188"/>
      <c r="C81" s="188"/>
      <c r="D81" s="188"/>
      <c r="E81" s="188"/>
      <c r="F81" s="189"/>
      <c r="G81" s="176"/>
      <c r="H81" s="176"/>
      <c r="I81" s="176"/>
      <c r="J81" s="176"/>
      <c r="K81" s="176"/>
      <c r="L81" s="176"/>
      <c r="M81" s="176"/>
      <c r="N81" s="176"/>
      <c r="O81" s="176"/>
      <c r="P81" s="176"/>
      <c r="Q81" s="176"/>
      <c r="R81" s="176"/>
      <c r="S81" s="176"/>
      <c r="T81" s="176"/>
      <c r="U81" s="176"/>
      <c r="V81" s="176"/>
      <c r="W81" s="176"/>
      <c r="X81" s="177"/>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73" t="s">
        <v>436</v>
      </c>
      <c r="H83" s="174"/>
      <c r="I83" s="174"/>
      <c r="J83" s="174"/>
      <c r="K83" s="174"/>
      <c r="L83" s="174"/>
      <c r="M83" s="174"/>
      <c r="N83" s="174"/>
      <c r="O83" s="174"/>
      <c r="P83" s="174"/>
      <c r="Q83" s="174"/>
      <c r="R83" s="174"/>
      <c r="S83" s="174"/>
      <c r="T83" s="174"/>
      <c r="U83" s="174"/>
      <c r="V83" s="174"/>
      <c r="W83" s="174"/>
      <c r="X83" s="175"/>
      <c r="Y83" s="138" t="s">
        <v>17</v>
      </c>
      <c r="Z83" s="139"/>
      <c r="AA83" s="140"/>
      <c r="AB83" s="178" t="s">
        <v>430</v>
      </c>
      <c r="AC83" s="179"/>
      <c r="AD83" s="180"/>
      <c r="AE83" s="144" t="s">
        <v>438</v>
      </c>
      <c r="AF83" s="145"/>
      <c r="AG83" s="145"/>
      <c r="AH83" s="145"/>
      <c r="AI83" s="145"/>
      <c r="AJ83" s="144">
        <v>223</v>
      </c>
      <c r="AK83" s="145"/>
      <c r="AL83" s="145"/>
      <c r="AM83" s="145"/>
      <c r="AN83" s="145"/>
      <c r="AO83" s="144">
        <v>407</v>
      </c>
      <c r="AP83" s="145"/>
      <c r="AQ83" s="145"/>
      <c r="AR83" s="145"/>
      <c r="AS83" s="145"/>
      <c r="AT83" s="85" t="s">
        <v>437</v>
      </c>
      <c r="AU83" s="86"/>
      <c r="AV83" s="86"/>
      <c r="AW83" s="86"/>
      <c r="AX83" s="88"/>
    </row>
    <row r="84" spans="1:60" ht="47.1" customHeight="1" x14ac:dyDescent="0.15">
      <c r="A84" s="122"/>
      <c r="B84" s="123"/>
      <c r="C84" s="123"/>
      <c r="D84" s="123"/>
      <c r="E84" s="123"/>
      <c r="F84" s="124"/>
      <c r="G84" s="176"/>
      <c r="H84" s="176"/>
      <c r="I84" s="176"/>
      <c r="J84" s="176"/>
      <c r="K84" s="176"/>
      <c r="L84" s="176"/>
      <c r="M84" s="176"/>
      <c r="N84" s="176"/>
      <c r="O84" s="176"/>
      <c r="P84" s="176"/>
      <c r="Q84" s="176"/>
      <c r="R84" s="176"/>
      <c r="S84" s="176"/>
      <c r="T84" s="176"/>
      <c r="U84" s="176"/>
      <c r="V84" s="176"/>
      <c r="W84" s="176"/>
      <c r="X84" s="177"/>
      <c r="Y84" s="146" t="s">
        <v>59</v>
      </c>
      <c r="Z84" s="147"/>
      <c r="AA84" s="148"/>
      <c r="AB84" s="178" t="s">
        <v>449</v>
      </c>
      <c r="AC84" s="179"/>
      <c r="AD84" s="180"/>
      <c r="AE84" s="149" t="s">
        <v>433</v>
      </c>
      <c r="AF84" s="150"/>
      <c r="AG84" s="150"/>
      <c r="AH84" s="150"/>
      <c r="AI84" s="151"/>
      <c r="AJ84" s="149" t="s">
        <v>439</v>
      </c>
      <c r="AK84" s="150"/>
      <c r="AL84" s="150"/>
      <c r="AM84" s="150"/>
      <c r="AN84" s="151"/>
      <c r="AO84" s="149" t="s">
        <v>440</v>
      </c>
      <c r="AP84" s="150"/>
      <c r="AQ84" s="150"/>
      <c r="AR84" s="150"/>
      <c r="AS84" s="151"/>
      <c r="AT84" s="149" t="s">
        <v>437</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381</v>
      </c>
      <c r="D98" s="404"/>
      <c r="E98" s="404"/>
      <c r="F98" s="404"/>
      <c r="G98" s="404"/>
      <c r="H98" s="404"/>
      <c r="I98" s="404"/>
      <c r="J98" s="404"/>
      <c r="K98" s="405"/>
      <c r="L98" s="63" t="s">
        <v>383</v>
      </c>
      <c r="M98" s="64"/>
      <c r="N98" s="64"/>
      <c r="O98" s="64"/>
      <c r="P98" s="64"/>
      <c r="Q98" s="65"/>
      <c r="R98" s="63" t="s">
        <v>383</v>
      </c>
      <c r="S98" s="64"/>
      <c r="T98" s="64"/>
      <c r="U98" s="64"/>
      <c r="V98" s="64"/>
      <c r="W98" s="65"/>
      <c r="X98" s="659" t="s">
        <v>381</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8"/>
      <c r="B99" s="369"/>
      <c r="C99" s="153"/>
      <c r="D99" s="154"/>
      <c r="E99" s="154"/>
      <c r="F99" s="154"/>
      <c r="G99" s="154"/>
      <c r="H99" s="154"/>
      <c r="I99" s="154"/>
      <c r="J99" s="154"/>
      <c r="K99" s="155"/>
      <c r="L99" s="63"/>
      <c r="M99" s="64"/>
      <c r="N99" s="64"/>
      <c r="O99" s="64"/>
      <c r="P99" s="64"/>
      <c r="Q99" s="65"/>
      <c r="R99" s="63"/>
      <c r="S99" s="64"/>
      <c r="T99" s="64"/>
      <c r="U99" s="64"/>
      <c r="V99" s="64"/>
      <c r="W99" s="65"/>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8"/>
      <c r="B100" s="369"/>
      <c r="C100" s="153"/>
      <c r="D100" s="154"/>
      <c r="E100" s="154"/>
      <c r="F100" s="154"/>
      <c r="G100" s="154"/>
      <c r="H100" s="154"/>
      <c r="I100" s="154"/>
      <c r="J100" s="154"/>
      <c r="K100" s="155"/>
      <c r="L100" s="63"/>
      <c r="M100" s="64"/>
      <c r="N100" s="64"/>
      <c r="O100" s="64"/>
      <c r="P100" s="64"/>
      <c r="Q100" s="65"/>
      <c r="R100" s="63"/>
      <c r="S100" s="64"/>
      <c r="T100" s="64"/>
      <c r="U100" s="64"/>
      <c r="V100" s="64"/>
      <c r="W100" s="65"/>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8"/>
      <c r="B101" s="369"/>
      <c r="C101" s="153"/>
      <c r="D101" s="154"/>
      <c r="E101" s="154"/>
      <c r="F101" s="154"/>
      <c r="G101" s="154"/>
      <c r="H101" s="154"/>
      <c r="I101" s="154"/>
      <c r="J101" s="154"/>
      <c r="K101" s="155"/>
      <c r="L101" s="63"/>
      <c r="M101" s="64"/>
      <c r="N101" s="64"/>
      <c r="O101" s="64"/>
      <c r="P101" s="64"/>
      <c r="Q101" s="65"/>
      <c r="R101" s="63"/>
      <c r="S101" s="64"/>
      <c r="T101" s="64"/>
      <c r="U101" s="64"/>
      <c r="V101" s="64"/>
      <c r="W101" s="65"/>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8"/>
      <c r="B102" s="369"/>
      <c r="C102" s="153"/>
      <c r="D102" s="154"/>
      <c r="E102" s="154"/>
      <c r="F102" s="154"/>
      <c r="G102" s="154"/>
      <c r="H102" s="154"/>
      <c r="I102" s="154"/>
      <c r="J102" s="154"/>
      <c r="K102" s="155"/>
      <c r="L102" s="63"/>
      <c r="M102" s="64"/>
      <c r="N102" s="64"/>
      <c r="O102" s="64"/>
      <c r="P102" s="64"/>
      <c r="Q102" s="65"/>
      <c r="R102" s="63"/>
      <c r="S102" s="64"/>
      <c r="T102" s="64"/>
      <c r="U102" s="64"/>
      <c r="V102" s="64"/>
      <c r="W102" s="65"/>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8"/>
      <c r="B103" s="369"/>
      <c r="C103" s="372"/>
      <c r="D103" s="373"/>
      <c r="E103" s="373"/>
      <c r="F103" s="373"/>
      <c r="G103" s="373"/>
      <c r="H103" s="373"/>
      <c r="I103" s="373"/>
      <c r="J103" s="373"/>
      <c r="K103" s="374"/>
      <c r="L103" s="63"/>
      <c r="M103" s="64"/>
      <c r="N103" s="64"/>
      <c r="O103" s="64"/>
      <c r="P103" s="64"/>
      <c r="Q103" s="65"/>
      <c r="R103" s="63"/>
      <c r="S103" s="64"/>
      <c r="T103" s="64"/>
      <c r="U103" s="64"/>
      <c r="V103" s="64"/>
      <c r="W103" s="65"/>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6" t="s">
        <v>38</v>
      </c>
      <c r="AH107" s="585"/>
      <c r="AI107" s="585"/>
      <c r="AJ107" s="585"/>
      <c r="AK107" s="585"/>
      <c r="AL107" s="585"/>
      <c r="AM107" s="585"/>
      <c r="AN107" s="585"/>
      <c r="AO107" s="585"/>
      <c r="AP107" s="585"/>
      <c r="AQ107" s="585"/>
      <c r="AR107" s="585"/>
      <c r="AS107" s="585"/>
      <c r="AT107" s="585"/>
      <c r="AU107" s="585"/>
      <c r="AV107" s="585"/>
      <c r="AW107" s="585"/>
      <c r="AX107" s="617"/>
    </row>
    <row r="108" spans="1:50" ht="60"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1" t="s">
        <v>379</v>
      </c>
      <c r="AE108" s="592"/>
      <c r="AF108" s="592"/>
      <c r="AG108" s="588" t="s">
        <v>444</v>
      </c>
      <c r="AH108" s="589"/>
      <c r="AI108" s="589"/>
      <c r="AJ108" s="589"/>
      <c r="AK108" s="589"/>
      <c r="AL108" s="589"/>
      <c r="AM108" s="589"/>
      <c r="AN108" s="589"/>
      <c r="AO108" s="589"/>
      <c r="AP108" s="589"/>
      <c r="AQ108" s="589"/>
      <c r="AR108" s="589"/>
      <c r="AS108" s="589"/>
      <c r="AT108" s="589"/>
      <c r="AU108" s="589"/>
      <c r="AV108" s="589"/>
      <c r="AW108" s="589"/>
      <c r="AX108" s="590"/>
    </row>
    <row r="109" spans="1:50" ht="54"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379</v>
      </c>
      <c r="AE109" s="432"/>
      <c r="AF109" s="432"/>
      <c r="AG109" s="294" t="s">
        <v>426</v>
      </c>
      <c r="AH109" s="295"/>
      <c r="AI109" s="295"/>
      <c r="AJ109" s="295"/>
      <c r="AK109" s="295"/>
      <c r="AL109" s="295"/>
      <c r="AM109" s="295"/>
      <c r="AN109" s="295"/>
      <c r="AO109" s="295"/>
      <c r="AP109" s="295"/>
      <c r="AQ109" s="295"/>
      <c r="AR109" s="295"/>
      <c r="AS109" s="295"/>
      <c r="AT109" s="295"/>
      <c r="AU109" s="295"/>
      <c r="AV109" s="295"/>
      <c r="AW109" s="295"/>
      <c r="AX109" s="296"/>
    </row>
    <row r="110" spans="1:50" ht="54"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379</v>
      </c>
      <c r="AE110" s="575"/>
      <c r="AF110" s="575"/>
      <c r="AG110" s="520" t="s">
        <v>427</v>
      </c>
      <c r="AH110" s="176"/>
      <c r="AI110" s="176"/>
      <c r="AJ110" s="176"/>
      <c r="AK110" s="176"/>
      <c r="AL110" s="176"/>
      <c r="AM110" s="176"/>
      <c r="AN110" s="176"/>
      <c r="AO110" s="176"/>
      <c r="AP110" s="176"/>
      <c r="AQ110" s="176"/>
      <c r="AR110" s="176"/>
      <c r="AS110" s="176"/>
      <c r="AT110" s="176"/>
      <c r="AU110" s="176"/>
      <c r="AV110" s="176"/>
      <c r="AW110" s="176"/>
      <c r="AX110" s="521"/>
    </row>
    <row r="111" spans="1:50" ht="36"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379</v>
      </c>
      <c r="AE111" s="428"/>
      <c r="AF111" s="428"/>
      <c r="AG111" s="291" t="s">
        <v>428</v>
      </c>
      <c r="AH111" s="292"/>
      <c r="AI111" s="292"/>
      <c r="AJ111" s="292"/>
      <c r="AK111" s="292"/>
      <c r="AL111" s="292"/>
      <c r="AM111" s="292"/>
      <c r="AN111" s="292"/>
      <c r="AO111" s="292"/>
      <c r="AP111" s="292"/>
      <c r="AQ111" s="292"/>
      <c r="AR111" s="292"/>
      <c r="AS111" s="292"/>
      <c r="AT111" s="292"/>
      <c r="AU111" s="292"/>
      <c r="AV111" s="292"/>
      <c r="AW111" s="292"/>
      <c r="AX111" s="293"/>
    </row>
    <row r="112" spans="1:50" ht="36"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379</v>
      </c>
      <c r="AE112" s="432"/>
      <c r="AF112" s="432"/>
      <c r="AG112" s="294" t="s">
        <v>432</v>
      </c>
      <c r="AH112" s="295"/>
      <c r="AI112" s="295"/>
      <c r="AJ112" s="295"/>
      <c r="AK112" s="295"/>
      <c r="AL112" s="295"/>
      <c r="AM112" s="295"/>
      <c r="AN112" s="295"/>
      <c r="AO112" s="295"/>
      <c r="AP112" s="295"/>
      <c r="AQ112" s="295"/>
      <c r="AR112" s="295"/>
      <c r="AS112" s="295"/>
      <c r="AT112" s="295"/>
      <c r="AU112" s="295"/>
      <c r="AV112" s="295"/>
      <c r="AW112" s="295"/>
      <c r="AX112" s="296"/>
    </row>
    <row r="113" spans="1:64" ht="36"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379</v>
      </c>
      <c r="AE113" s="432"/>
      <c r="AF113" s="432"/>
      <c r="AG113" s="294" t="s">
        <v>442</v>
      </c>
      <c r="AH113" s="295"/>
      <c r="AI113" s="295"/>
      <c r="AJ113" s="295"/>
      <c r="AK113" s="295"/>
      <c r="AL113" s="295"/>
      <c r="AM113" s="295"/>
      <c r="AN113" s="295"/>
      <c r="AO113" s="295"/>
      <c r="AP113" s="295"/>
      <c r="AQ113" s="295"/>
      <c r="AR113" s="295"/>
      <c r="AS113" s="295"/>
      <c r="AT113" s="295"/>
      <c r="AU113" s="295"/>
      <c r="AV113" s="295"/>
      <c r="AW113" s="295"/>
      <c r="AX113" s="296"/>
    </row>
    <row r="114" spans="1:64" ht="18"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379</v>
      </c>
      <c r="AE114" s="432"/>
      <c r="AF114" s="432"/>
      <c r="AG114" s="294" t="s">
        <v>429</v>
      </c>
      <c r="AH114" s="295"/>
      <c r="AI114" s="295"/>
      <c r="AJ114" s="295"/>
      <c r="AK114" s="295"/>
      <c r="AL114" s="295"/>
      <c r="AM114" s="295"/>
      <c r="AN114" s="295"/>
      <c r="AO114" s="295"/>
      <c r="AP114" s="295"/>
      <c r="AQ114" s="295"/>
      <c r="AR114" s="295"/>
      <c r="AS114" s="295"/>
      <c r="AT114" s="295"/>
      <c r="AU114" s="295"/>
      <c r="AV114" s="295"/>
      <c r="AW114" s="295"/>
      <c r="AX114" s="296"/>
    </row>
    <row r="115" spans="1:64" ht="36"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379</v>
      </c>
      <c r="AE115" s="432"/>
      <c r="AF115" s="432"/>
      <c r="AG115" s="294" t="s">
        <v>448</v>
      </c>
      <c r="AH115" s="295"/>
      <c r="AI115" s="295"/>
      <c r="AJ115" s="295"/>
      <c r="AK115" s="295"/>
      <c r="AL115" s="295"/>
      <c r="AM115" s="295"/>
      <c r="AN115" s="295"/>
      <c r="AO115" s="295"/>
      <c r="AP115" s="295"/>
      <c r="AQ115" s="295"/>
      <c r="AR115" s="295"/>
      <c r="AS115" s="295"/>
      <c r="AT115" s="295"/>
      <c r="AU115" s="295"/>
      <c r="AV115" s="295"/>
      <c r="AW115" s="295"/>
      <c r="AX115" s="296"/>
    </row>
    <row r="116" spans="1:64" ht="18"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0" t="s">
        <v>386</v>
      </c>
      <c r="AE116" s="621"/>
      <c r="AF116" s="621"/>
      <c r="AG116" s="356" t="s">
        <v>433</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6"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379</v>
      </c>
      <c r="AE117" s="575"/>
      <c r="AF117" s="584"/>
      <c r="AG117" s="294" t="s">
        <v>450</v>
      </c>
      <c r="AH117" s="295"/>
      <c r="AI117" s="295"/>
      <c r="AJ117" s="295"/>
      <c r="AK117" s="295"/>
      <c r="AL117" s="295"/>
      <c r="AM117" s="295"/>
      <c r="AN117" s="295"/>
      <c r="AO117" s="295"/>
      <c r="AP117" s="295"/>
      <c r="AQ117" s="295"/>
      <c r="AR117" s="295"/>
      <c r="AS117" s="295"/>
      <c r="AT117" s="295"/>
      <c r="AU117" s="295"/>
      <c r="AV117" s="295"/>
      <c r="AW117" s="295"/>
      <c r="AX117" s="296"/>
      <c r="BG117" s="10"/>
      <c r="BH117" s="10"/>
      <c r="BI117" s="10"/>
      <c r="BJ117" s="10"/>
    </row>
    <row r="118" spans="1:64" ht="36" customHeight="1" x14ac:dyDescent="0.15">
      <c r="A118" s="539" t="s">
        <v>47</v>
      </c>
      <c r="B118" s="576"/>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7" t="s">
        <v>379</v>
      </c>
      <c r="AE118" s="428"/>
      <c r="AF118" s="625"/>
      <c r="AG118" s="291" t="s">
        <v>434</v>
      </c>
      <c r="AH118" s="292"/>
      <c r="AI118" s="292"/>
      <c r="AJ118" s="292"/>
      <c r="AK118" s="292"/>
      <c r="AL118" s="292"/>
      <c r="AM118" s="292"/>
      <c r="AN118" s="292"/>
      <c r="AO118" s="292"/>
      <c r="AP118" s="292"/>
      <c r="AQ118" s="292"/>
      <c r="AR118" s="292"/>
      <c r="AS118" s="292"/>
      <c r="AT118" s="292"/>
      <c r="AU118" s="292"/>
      <c r="AV118" s="292"/>
      <c r="AW118" s="292"/>
      <c r="AX118" s="293"/>
    </row>
    <row r="119" spans="1:64" ht="6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3" t="s">
        <v>379</v>
      </c>
      <c r="AE119" s="594"/>
      <c r="AF119" s="594"/>
      <c r="AG119" s="294" t="s">
        <v>447</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379</v>
      </c>
      <c r="AE120" s="432"/>
      <c r="AF120" s="432"/>
      <c r="AG120" s="294" t="s">
        <v>445</v>
      </c>
      <c r="AH120" s="295"/>
      <c r="AI120" s="295"/>
      <c r="AJ120" s="295"/>
      <c r="AK120" s="295"/>
      <c r="AL120" s="295"/>
      <c r="AM120" s="295"/>
      <c r="AN120" s="295"/>
      <c r="AO120" s="295"/>
      <c r="AP120" s="295"/>
      <c r="AQ120" s="295"/>
      <c r="AR120" s="295"/>
      <c r="AS120" s="295"/>
      <c r="AT120" s="295"/>
      <c r="AU120" s="295"/>
      <c r="AV120" s="295"/>
      <c r="AW120" s="295"/>
      <c r="AX120" s="296"/>
    </row>
    <row r="121" spans="1:64" ht="36"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379</v>
      </c>
      <c r="AE121" s="432"/>
      <c r="AF121" s="432"/>
      <c r="AG121" s="520" t="s">
        <v>435</v>
      </c>
      <c r="AH121" s="176"/>
      <c r="AI121" s="176"/>
      <c r="AJ121" s="176"/>
      <c r="AK121" s="176"/>
      <c r="AL121" s="176"/>
      <c r="AM121" s="176"/>
      <c r="AN121" s="176"/>
      <c r="AO121" s="176"/>
      <c r="AP121" s="176"/>
      <c r="AQ121" s="176"/>
      <c r="AR121" s="176"/>
      <c r="AS121" s="176"/>
      <c r="AT121" s="176"/>
      <c r="AU121" s="176"/>
      <c r="AV121" s="176"/>
      <c r="AW121" s="176"/>
      <c r="AX121" s="521"/>
    </row>
    <row r="122" spans="1:64" ht="33.6" customHeight="1" x14ac:dyDescent="0.15">
      <c r="A122" s="610" t="s">
        <v>80</v>
      </c>
      <c r="B122" s="611"/>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386</v>
      </c>
      <c r="AE122" s="428"/>
      <c r="AF122" s="428"/>
      <c r="AG122" s="566" t="s">
        <v>381</v>
      </c>
      <c r="AH122" s="174"/>
      <c r="AI122" s="174"/>
      <c r="AJ122" s="174"/>
      <c r="AK122" s="174"/>
      <c r="AL122" s="174"/>
      <c r="AM122" s="174"/>
      <c r="AN122" s="174"/>
      <c r="AO122" s="174"/>
      <c r="AP122" s="174"/>
      <c r="AQ122" s="174"/>
      <c r="AR122" s="174"/>
      <c r="AS122" s="174"/>
      <c r="AT122" s="174"/>
      <c r="AU122" s="174"/>
      <c r="AV122" s="174"/>
      <c r="AW122" s="174"/>
      <c r="AX122" s="567"/>
    </row>
    <row r="123" spans="1:64" ht="15.75" customHeight="1" x14ac:dyDescent="0.15">
      <c r="A123" s="612"/>
      <c r="B123" s="613"/>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2"/>
      <c r="B124" s="613"/>
      <c r="C124" s="626" t="s">
        <v>381</v>
      </c>
      <c r="D124" s="627"/>
      <c r="E124" s="627"/>
      <c r="F124" s="627"/>
      <c r="G124" s="627"/>
      <c r="H124" s="627"/>
      <c r="I124" s="627"/>
      <c r="J124" s="627"/>
      <c r="K124" s="627"/>
      <c r="L124" s="627"/>
      <c r="M124" s="627"/>
      <c r="N124" s="627"/>
      <c r="O124" s="628"/>
      <c r="P124" s="635" t="s">
        <v>381</v>
      </c>
      <c r="Q124" s="635"/>
      <c r="R124" s="635"/>
      <c r="S124" s="636"/>
      <c r="T124" s="618" t="s">
        <v>383</v>
      </c>
      <c r="U124" s="295"/>
      <c r="V124" s="295"/>
      <c r="W124" s="295"/>
      <c r="X124" s="295"/>
      <c r="Y124" s="295"/>
      <c r="Z124" s="295"/>
      <c r="AA124" s="295"/>
      <c r="AB124" s="295"/>
      <c r="AC124" s="295"/>
      <c r="AD124" s="295"/>
      <c r="AE124" s="295"/>
      <c r="AF124" s="619"/>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4"/>
      <c r="B125" s="615"/>
      <c r="C125" s="629" t="s">
        <v>381</v>
      </c>
      <c r="D125" s="630"/>
      <c r="E125" s="630"/>
      <c r="F125" s="630"/>
      <c r="G125" s="630"/>
      <c r="H125" s="630"/>
      <c r="I125" s="630"/>
      <c r="J125" s="630"/>
      <c r="K125" s="630"/>
      <c r="L125" s="630"/>
      <c r="M125" s="630"/>
      <c r="N125" s="630"/>
      <c r="O125" s="631"/>
      <c r="P125" s="637" t="s">
        <v>381</v>
      </c>
      <c r="Q125" s="637"/>
      <c r="R125" s="637"/>
      <c r="S125" s="638"/>
      <c r="T125" s="424" t="s">
        <v>383</v>
      </c>
      <c r="U125" s="425"/>
      <c r="V125" s="425"/>
      <c r="W125" s="425"/>
      <c r="X125" s="425"/>
      <c r="Y125" s="425"/>
      <c r="Z125" s="425"/>
      <c r="AA125" s="425"/>
      <c r="AB125" s="425"/>
      <c r="AC125" s="425"/>
      <c r="AD125" s="425"/>
      <c r="AE125" s="425"/>
      <c r="AF125" s="426"/>
      <c r="AG125" s="570"/>
      <c r="AH125" s="176"/>
      <c r="AI125" s="176"/>
      <c r="AJ125" s="176"/>
      <c r="AK125" s="176"/>
      <c r="AL125" s="176"/>
      <c r="AM125" s="176"/>
      <c r="AN125" s="176"/>
      <c r="AO125" s="176"/>
      <c r="AP125" s="176"/>
      <c r="AQ125" s="176"/>
      <c r="AR125" s="176"/>
      <c r="AS125" s="176"/>
      <c r="AT125" s="176"/>
      <c r="AU125" s="176"/>
      <c r="AV125" s="176"/>
      <c r="AW125" s="176"/>
      <c r="AX125" s="521"/>
    </row>
    <row r="126" spans="1:64" ht="66" customHeight="1" x14ac:dyDescent="0.15">
      <c r="A126" s="539" t="s">
        <v>58</v>
      </c>
      <c r="B126" s="540"/>
      <c r="C126" s="382" t="s">
        <v>64</v>
      </c>
      <c r="D126" s="562"/>
      <c r="E126" s="562"/>
      <c r="F126" s="563"/>
      <c r="G126" s="533" t="s">
        <v>404</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0" customHeight="1" thickBot="1" x14ac:dyDescent="0.2">
      <c r="A127" s="541"/>
      <c r="B127" s="542"/>
      <c r="C127" s="351" t="s">
        <v>68</v>
      </c>
      <c r="D127" s="352"/>
      <c r="E127" s="352"/>
      <c r="F127" s="353"/>
      <c r="G127" s="354" t="s">
        <v>423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9.75" customHeight="1" thickBot="1" x14ac:dyDescent="0.2">
      <c r="A129" s="561" t="s">
        <v>452</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69.75" customHeight="1" thickBot="1" x14ac:dyDescent="0.2">
      <c r="A131" s="536" t="s">
        <v>454</v>
      </c>
      <c r="B131" s="537"/>
      <c r="C131" s="537"/>
      <c r="D131" s="537"/>
      <c r="E131" s="538"/>
      <c r="F131" s="555" t="s">
        <v>455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05" customHeight="1" thickBot="1" x14ac:dyDescent="0.2">
      <c r="A133" s="421" t="s">
        <v>453</v>
      </c>
      <c r="B133" s="422"/>
      <c r="C133" s="422"/>
      <c r="D133" s="422"/>
      <c r="E133" s="423"/>
      <c r="F133" s="558" t="s">
        <v>456</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34.5" customHeight="1" thickBot="1" x14ac:dyDescent="0.2">
      <c r="A135" s="595" t="s">
        <v>382</v>
      </c>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382</v>
      </c>
      <c r="H137" s="409"/>
      <c r="I137" s="409"/>
      <c r="J137" s="409"/>
      <c r="K137" s="409"/>
      <c r="L137" s="409"/>
      <c r="M137" s="409"/>
      <c r="N137" s="409"/>
      <c r="O137" s="409"/>
      <c r="P137" s="410"/>
      <c r="Q137" s="395" t="s">
        <v>225</v>
      </c>
      <c r="R137" s="395"/>
      <c r="S137" s="395"/>
      <c r="T137" s="395"/>
      <c r="U137" s="395"/>
      <c r="V137" s="395"/>
      <c r="W137" s="408" t="s">
        <v>382</v>
      </c>
      <c r="X137" s="409"/>
      <c r="Y137" s="409"/>
      <c r="Z137" s="409"/>
      <c r="AA137" s="409"/>
      <c r="AB137" s="409"/>
      <c r="AC137" s="409"/>
      <c r="AD137" s="409"/>
      <c r="AE137" s="409"/>
      <c r="AF137" s="410"/>
      <c r="AG137" s="395" t="s">
        <v>226</v>
      </c>
      <c r="AH137" s="395"/>
      <c r="AI137" s="395"/>
      <c r="AJ137" s="395"/>
      <c r="AK137" s="395"/>
      <c r="AL137" s="395"/>
      <c r="AM137" s="391" t="s">
        <v>382</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382</v>
      </c>
      <c r="H138" s="412"/>
      <c r="I138" s="412"/>
      <c r="J138" s="412"/>
      <c r="K138" s="412"/>
      <c r="L138" s="412"/>
      <c r="M138" s="412"/>
      <c r="N138" s="412"/>
      <c r="O138" s="412"/>
      <c r="P138" s="413"/>
      <c r="Q138" s="397" t="s">
        <v>228</v>
      </c>
      <c r="R138" s="397"/>
      <c r="S138" s="397"/>
      <c r="T138" s="397"/>
      <c r="U138" s="397"/>
      <c r="V138" s="397"/>
      <c r="W138" s="411">
        <v>275</v>
      </c>
      <c r="X138" s="412"/>
      <c r="Y138" s="412"/>
      <c r="Z138" s="412"/>
      <c r="AA138" s="412"/>
      <c r="AB138" s="412"/>
      <c r="AC138" s="412"/>
      <c r="AD138" s="412"/>
      <c r="AE138" s="412"/>
      <c r="AF138" s="413"/>
      <c r="AG138" s="564"/>
      <c r="AH138" s="565"/>
      <c r="AI138" s="565"/>
      <c r="AJ138" s="565"/>
      <c r="AK138" s="565"/>
      <c r="AL138" s="565"/>
      <c r="AM138" s="598"/>
      <c r="AN138" s="599"/>
      <c r="AO138" s="599"/>
      <c r="AP138" s="599"/>
      <c r="AQ138" s="599"/>
      <c r="AR138" s="599"/>
      <c r="AS138" s="599"/>
      <c r="AT138" s="599"/>
      <c r="AU138" s="599"/>
      <c r="AV138" s="600"/>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62"/>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62"/>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62"/>
      <c r="S166" s="62"/>
      <c r="T166" s="62"/>
      <c r="U166" s="62"/>
      <c r="V166" s="62"/>
      <c r="W166" s="62"/>
      <c r="X166" s="62"/>
      <c r="Y166" s="62"/>
      <c r="Z166" s="62"/>
      <c r="AA166" s="62"/>
      <c r="AB166" s="62"/>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62"/>
      <c r="AH167" s="62"/>
      <c r="AI167" s="62"/>
      <c r="AJ167" s="62"/>
      <c r="AK167" s="62"/>
      <c r="AL167" s="62"/>
      <c r="AM167" s="62"/>
      <c r="AN167" s="62"/>
      <c r="AO167" s="62"/>
      <c r="AP167" s="62"/>
      <c r="AQ167" s="62"/>
      <c r="AR167" s="62"/>
      <c r="AS167" s="62"/>
      <c r="AT167" s="62"/>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62"/>
      <c r="AH168" s="62"/>
      <c r="AI168" s="62"/>
      <c r="AJ168" s="62"/>
      <c r="AK168" s="62"/>
      <c r="AL168" s="62"/>
      <c r="AM168" s="62"/>
      <c r="AN168" s="62"/>
      <c r="AO168" s="62"/>
      <c r="AP168" s="62"/>
      <c r="AQ168" s="62"/>
      <c r="AR168" s="62"/>
      <c r="AS168" s="62"/>
      <c r="AT168" s="62"/>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4"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387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413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8"/>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75" customHeight="1" x14ac:dyDescent="0.15">
      <c r="A180" s="118"/>
      <c r="B180" s="528"/>
      <c r="C180" s="528"/>
      <c r="D180" s="528"/>
      <c r="E180" s="528"/>
      <c r="F180" s="529"/>
      <c r="G180" s="89" t="s">
        <v>390</v>
      </c>
      <c r="H180" s="90"/>
      <c r="I180" s="90"/>
      <c r="J180" s="90"/>
      <c r="K180" s="91"/>
      <c r="L180" s="92" t="s">
        <v>397</v>
      </c>
      <c r="M180" s="93"/>
      <c r="N180" s="93"/>
      <c r="O180" s="93"/>
      <c r="P180" s="93"/>
      <c r="Q180" s="93"/>
      <c r="R180" s="93"/>
      <c r="S180" s="93"/>
      <c r="T180" s="93"/>
      <c r="U180" s="93"/>
      <c r="V180" s="93"/>
      <c r="W180" s="93"/>
      <c r="X180" s="94"/>
      <c r="Y180" s="95">
        <v>215</v>
      </c>
      <c r="Z180" s="96"/>
      <c r="AA180" s="96"/>
      <c r="AB180" s="97"/>
      <c r="AC180" s="89"/>
      <c r="AD180" s="90"/>
      <c r="AE180" s="90"/>
      <c r="AF180" s="90"/>
      <c r="AG180" s="91"/>
      <c r="AH180" s="92" t="s">
        <v>416</v>
      </c>
      <c r="AI180" s="93"/>
      <c r="AJ180" s="93"/>
      <c r="AK180" s="93"/>
      <c r="AL180" s="93"/>
      <c r="AM180" s="93"/>
      <c r="AN180" s="93"/>
      <c r="AO180" s="93"/>
      <c r="AP180" s="93"/>
      <c r="AQ180" s="93"/>
      <c r="AR180" s="93"/>
      <c r="AS180" s="93"/>
      <c r="AT180" s="94"/>
      <c r="AU180" s="95">
        <v>46</v>
      </c>
      <c r="AV180" s="96"/>
      <c r="AW180" s="96"/>
      <c r="AX180" s="390"/>
    </row>
    <row r="181" spans="1:50" ht="24.75" customHeight="1" x14ac:dyDescent="0.15">
      <c r="A181" s="118"/>
      <c r="B181" s="528"/>
      <c r="C181" s="528"/>
      <c r="D181" s="528"/>
      <c r="E181" s="528"/>
      <c r="F181" s="529"/>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28"/>
      <c r="C182" s="528"/>
      <c r="D182" s="528"/>
      <c r="E182" s="528"/>
      <c r="F182" s="529"/>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28"/>
      <c r="C183" s="528"/>
      <c r="D183" s="528"/>
      <c r="E183" s="528"/>
      <c r="F183" s="52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28"/>
      <c r="C184" s="528"/>
      <c r="D184" s="528"/>
      <c r="E184" s="528"/>
      <c r="F184" s="52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28"/>
      <c r="C185" s="528"/>
      <c r="D185" s="528"/>
      <c r="E185" s="528"/>
      <c r="F185" s="52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8"/>
      <c r="C186" s="528"/>
      <c r="D186" s="528"/>
      <c r="E186" s="528"/>
      <c r="F186" s="52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8"/>
      <c r="C187" s="528"/>
      <c r="D187" s="528"/>
      <c r="E187" s="528"/>
      <c r="F187" s="52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8"/>
      <c r="C188" s="528"/>
      <c r="D188" s="528"/>
      <c r="E188" s="528"/>
      <c r="F188" s="52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28"/>
      <c r="C189" s="528"/>
      <c r="D189" s="528"/>
      <c r="E189" s="528"/>
      <c r="F189" s="52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28"/>
      <c r="C190" s="528"/>
      <c r="D190" s="528"/>
      <c r="E190" s="528"/>
      <c r="F190" s="529"/>
      <c r="G190" s="75" t="s">
        <v>22</v>
      </c>
      <c r="H190" s="76"/>
      <c r="I190" s="76"/>
      <c r="J190" s="76"/>
      <c r="K190" s="76"/>
      <c r="L190" s="77"/>
      <c r="M190" s="78"/>
      <c r="N190" s="78"/>
      <c r="O190" s="78"/>
      <c r="P190" s="78"/>
      <c r="Q190" s="78"/>
      <c r="R190" s="78"/>
      <c r="S190" s="78"/>
      <c r="T190" s="78"/>
      <c r="U190" s="78"/>
      <c r="V190" s="78"/>
      <c r="W190" s="78"/>
      <c r="X190" s="79"/>
      <c r="Y190" s="80">
        <f>SUM(Y180:AB189)</f>
        <v>215</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46</v>
      </c>
      <c r="AV190" s="81"/>
      <c r="AW190" s="81"/>
      <c r="AX190" s="83"/>
    </row>
    <row r="191" spans="1:50" ht="30" customHeight="1" x14ac:dyDescent="0.15">
      <c r="A191" s="118"/>
      <c r="B191" s="528"/>
      <c r="C191" s="528"/>
      <c r="D191" s="528"/>
      <c r="E191" s="528"/>
      <c r="F191" s="529"/>
      <c r="G191" s="378" t="s">
        <v>388</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8"/>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30" customHeight="1" x14ac:dyDescent="0.15">
      <c r="A193" s="118"/>
      <c r="B193" s="528"/>
      <c r="C193" s="528"/>
      <c r="D193" s="528"/>
      <c r="E193" s="528"/>
      <c r="F193" s="529"/>
      <c r="G193" s="89" t="s">
        <v>391</v>
      </c>
      <c r="H193" s="90"/>
      <c r="I193" s="90"/>
      <c r="J193" s="90"/>
      <c r="K193" s="91"/>
      <c r="L193" s="92" t="s">
        <v>393</v>
      </c>
      <c r="M193" s="93"/>
      <c r="N193" s="93"/>
      <c r="O193" s="93"/>
      <c r="P193" s="93"/>
      <c r="Q193" s="93"/>
      <c r="R193" s="93"/>
      <c r="S193" s="93"/>
      <c r="T193" s="93"/>
      <c r="U193" s="93"/>
      <c r="V193" s="93"/>
      <c r="W193" s="93"/>
      <c r="X193" s="94"/>
      <c r="Y193" s="95">
        <v>6</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0"/>
    </row>
    <row r="194" spans="1:50" ht="30" customHeight="1" x14ac:dyDescent="0.15">
      <c r="A194" s="118"/>
      <c r="B194" s="528"/>
      <c r="C194" s="528"/>
      <c r="D194" s="528"/>
      <c r="E194" s="528"/>
      <c r="F194" s="529"/>
      <c r="G194" s="66" t="s">
        <v>392</v>
      </c>
      <c r="H194" s="67"/>
      <c r="I194" s="67"/>
      <c r="J194" s="67"/>
      <c r="K194" s="68"/>
      <c r="L194" s="69" t="s">
        <v>394</v>
      </c>
      <c r="M194" s="70"/>
      <c r="N194" s="70"/>
      <c r="O194" s="70"/>
      <c r="P194" s="70"/>
      <c r="Q194" s="70"/>
      <c r="R194" s="70"/>
      <c r="S194" s="70"/>
      <c r="T194" s="70"/>
      <c r="U194" s="70"/>
      <c r="V194" s="70"/>
      <c r="W194" s="70"/>
      <c r="X194" s="71"/>
      <c r="Y194" s="72">
        <v>153</v>
      </c>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28"/>
      <c r="C195" s="528"/>
      <c r="D195" s="528"/>
      <c r="E195" s="528"/>
      <c r="F195" s="52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28"/>
      <c r="C196" s="528"/>
      <c r="D196" s="528"/>
      <c r="E196" s="528"/>
      <c r="F196" s="52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28"/>
      <c r="C197" s="528"/>
      <c r="D197" s="528"/>
      <c r="E197" s="528"/>
      <c r="F197" s="52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28"/>
      <c r="C198" s="528"/>
      <c r="D198" s="528"/>
      <c r="E198" s="528"/>
      <c r="F198" s="52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8"/>
      <c r="C199" s="528"/>
      <c r="D199" s="528"/>
      <c r="E199" s="528"/>
      <c r="F199" s="52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8"/>
      <c r="C200" s="528"/>
      <c r="D200" s="528"/>
      <c r="E200" s="528"/>
      <c r="F200" s="52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8"/>
      <c r="C201" s="528"/>
      <c r="D201" s="528"/>
      <c r="E201" s="528"/>
      <c r="F201" s="52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28"/>
      <c r="C202" s="528"/>
      <c r="D202" s="528"/>
      <c r="E202" s="528"/>
      <c r="F202" s="52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28"/>
      <c r="C203" s="528"/>
      <c r="D203" s="528"/>
      <c r="E203" s="528"/>
      <c r="F203" s="529"/>
      <c r="G203" s="75" t="s">
        <v>22</v>
      </c>
      <c r="H203" s="76"/>
      <c r="I203" s="76"/>
      <c r="J203" s="76"/>
      <c r="K203" s="76"/>
      <c r="L203" s="77"/>
      <c r="M203" s="78"/>
      <c r="N203" s="78"/>
      <c r="O203" s="78"/>
      <c r="P203" s="78"/>
      <c r="Q203" s="78"/>
      <c r="R203" s="78"/>
      <c r="S203" s="78"/>
      <c r="T203" s="78"/>
      <c r="U203" s="78"/>
      <c r="V203" s="78"/>
      <c r="W203" s="78"/>
      <c r="X203" s="79"/>
      <c r="Y203" s="80">
        <f>SUM(Y193:AB202)</f>
        <v>159</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28"/>
      <c r="C204" s="528"/>
      <c r="D204" s="528"/>
      <c r="E204" s="528"/>
      <c r="F204" s="529"/>
      <c r="G204" s="378" t="s">
        <v>389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8"/>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30" customHeight="1" x14ac:dyDescent="0.15">
      <c r="A206" s="118"/>
      <c r="B206" s="528"/>
      <c r="C206" s="528"/>
      <c r="D206" s="528"/>
      <c r="E206" s="528"/>
      <c r="F206" s="529"/>
      <c r="G206" s="89" t="s">
        <v>391</v>
      </c>
      <c r="H206" s="90"/>
      <c r="I206" s="90"/>
      <c r="J206" s="90"/>
      <c r="K206" s="91"/>
      <c r="L206" s="92" t="s">
        <v>393</v>
      </c>
      <c r="M206" s="93"/>
      <c r="N206" s="93"/>
      <c r="O206" s="93"/>
      <c r="P206" s="93"/>
      <c r="Q206" s="93"/>
      <c r="R206" s="93"/>
      <c r="S206" s="93"/>
      <c r="T206" s="93"/>
      <c r="U206" s="93"/>
      <c r="V206" s="93"/>
      <c r="W206" s="93"/>
      <c r="X206" s="94"/>
      <c r="Y206" s="95">
        <v>5</v>
      </c>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0"/>
    </row>
    <row r="207" spans="1:50" ht="30" customHeight="1" x14ac:dyDescent="0.15">
      <c r="A207" s="118"/>
      <c r="B207" s="528"/>
      <c r="C207" s="528"/>
      <c r="D207" s="528"/>
      <c r="E207" s="528"/>
      <c r="F207" s="529"/>
      <c r="G207" s="66" t="s">
        <v>392</v>
      </c>
      <c r="H207" s="67"/>
      <c r="I207" s="67"/>
      <c r="J207" s="67"/>
      <c r="K207" s="68"/>
      <c r="L207" s="69" t="s">
        <v>394</v>
      </c>
      <c r="M207" s="70"/>
      <c r="N207" s="70"/>
      <c r="O207" s="70"/>
      <c r="P207" s="70"/>
      <c r="Q207" s="70"/>
      <c r="R207" s="70"/>
      <c r="S207" s="70"/>
      <c r="T207" s="70"/>
      <c r="U207" s="70"/>
      <c r="V207" s="70"/>
      <c r="W207" s="70"/>
      <c r="X207" s="71"/>
      <c r="Y207" s="72">
        <v>50</v>
      </c>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30" customHeight="1" x14ac:dyDescent="0.15">
      <c r="A208" s="118"/>
      <c r="B208" s="528"/>
      <c r="C208" s="528"/>
      <c r="D208" s="528"/>
      <c r="E208" s="528"/>
      <c r="F208" s="529"/>
      <c r="G208" s="66" t="s">
        <v>395</v>
      </c>
      <c r="H208" s="67"/>
      <c r="I208" s="67"/>
      <c r="J208" s="67"/>
      <c r="K208" s="68"/>
      <c r="L208" s="69" t="s">
        <v>398</v>
      </c>
      <c r="M208" s="70"/>
      <c r="N208" s="70"/>
      <c r="O208" s="70"/>
      <c r="P208" s="70"/>
      <c r="Q208" s="70"/>
      <c r="R208" s="70"/>
      <c r="S208" s="70"/>
      <c r="T208" s="70"/>
      <c r="U208" s="70"/>
      <c r="V208" s="70"/>
      <c r="W208" s="70"/>
      <c r="X208" s="71"/>
      <c r="Y208" s="72">
        <v>1</v>
      </c>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8"/>
      <c r="B209" s="528"/>
      <c r="C209" s="528"/>
      <c r="D209" s="528"/>
      <c r="E209" s="528"/>
      <c r="F209" s="52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8"/>
      <c r="B210" s="528"/>
      <c r="C210" s="528"/>
      <c r="D210" s="528"/>
      <c r="E210" s="528"/>
      <c r="F210" s="52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28"/>
      <c r="C211" s="528"/>
      <c r="D211" s="528"/>
      <c r="E211" s="528"/>
      <c r="F211" s="52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28"/>
      <c r="C212" s="528"/>
      <c r="D212" s="528"/>
      <c r="E212" s="528"/>
      <c r="F212" s="52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8"/>
      <c r="C213" s="528"/>
      <c r="D213" s="528"/>
      <c r="E213" s="528"/>
      <c r="F213" s="52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8"/>
      <c r="C214" s="528"/>
      <c r="D214" s="528"/>
      <c r="E214" s="528"/>
      <c r="F214" s="52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28"/>
      <c r="C215" s="528"/>
      <c r="D215" s="528"/>
      <c r="E215" s="528"/>
      <c r="F215" s="52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28"/>
      <c r="C216" s="528"/>
      <c r="D216" s="528"/>
      <c r="E216" s="528"/>
      <c r="F216" s="529"/>
      <c r="G216" s="75" t="s">
        <v>22</v>
      </c>
      <c r="H216" s="76"/>
      <c r="I216" s="76"/>
      <c r="J216" s="76"/>
      <c r="K216" s="76"/>
      <c r="L216" s="77"/>
      <c r="M216" s="78"/>
      <c r="N216" s="78"/>
      <c r="O216" s="78"/>
      <c r="P216" s="78"/>
      <c r="Q216" s="78"/>
      <c r="R216" s="78"/>
      <c r="S216" s="78"/>
      <c r="T216" s="78"/>
      <c r="U216" s="78"/>
      <c r="V216" s="78"/>
      <c r="W216" s="78"/>
      <c r="X216" s="79"/>
      <c r="Y216" s="80">
        <f>SUM(Y206:AB215)</f>
        <v>56</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28"/>
      <c r="C217" s="528"/>
      <c r="D217" s="528"/>
      <c r="E217" s="528"/>
      <c r="F217" s="529"/>
      <c r="G217" s="378" t="s">
        <v>405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8"/>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75" customHeight="1" x14ac:dyDescent="0.15">
      <c r="A219" s="118"/>
      <c r="B219" s="528"/>
      <c r="C219" s="528"/>
      <c r="D219" s="528"/>
      <c r="E219" s="528"/>
      <c r="F219" s="529"/>
      <c r="G219" s="89"/>
      <c r="H219" s="90"/>
      <c r="I219" s="90"/>
      <c r="J219" s="90"/>
      <c r="K219" s="91"/>
      <c r="L219" s="92" t="s">
        <v>416</v>
      </c>
      <c r="M219" s="93"/>
      <c r="N219" s="93"/>
      <c r="O219" s="93"/>
      <c r="P219" s="93"/>
      <c r="Q219" s="93"/>
      <c r="R219" s="93"/>
      <c r="S219" s="93"/>
      <c r="T219" s="93"/>
      <c r="U219" s="93"/>
      <c r="V219" s="93"/>
      <c r="W219" s="93"/>
      <c r="X219" s="94"/>
      <c r="Y219" s="95">
        <v>59</v>
      </c>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0"/>
    </row>
    <row r="220" spans="1:50" ht="24.75" customHeight="1" x14ac:dyDescent="0.15">
      <c r="A220" s="118"/>
      <c r="B220" s="528"/>
      <c r="C220" s="528"/>
      <c r="D220" s="528"/>
      <c r="E220" s="528"/>
      <c r="F220" s="52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28"/>
      <c r="C221" s="528"/>
      <c r="D221" s="528"/>
      <c r="E221" s="528"/>
      <c r="F221" s="52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18"/>
      <c r="B222" s="528"/>
      <c r="C222" s="528"/>
      <c r="D222" s="528"/>
      <c r="E222" s="528"/>
      <c r="F222" s="52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x14ac:dyDescent="0.15">
      <c r="A223" s="118"/>
      <c r="B223" s="528"/>
      <c r="C223" s="528"/>
      <c r="D223" s="528"/>
      <c r="E223" s="528"/>
      <c r="F223" s="52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28"/>
      <c r="C224" s="528"/>
      <c r="D224" s="528"/>
      <c r="E224" s="528"/>
      <c r="F224" s="52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28"/>
      <c r="C225" s="528"/>
      <c r="D225" s="528"/>
      <c r="E225" s="528"/>
      <c r="F225" s="52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8"/>
      <c r="C226" s="528"/>
      <c r="D226" s="528"/>
      <c r="E226" s="528"/>
      <c r="F226" s="52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8"/>
      <c r="C227" s="528"/>
      <c r="D227" s="528"/>
      <c r="E227" s="528"/>
      <c r="F227" s="52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28"/>
      <c r="C228" s="528"/>
      <c r="D228" s="528"/>
      <c r="E228" s="528"/>
      <c r="F228" s="52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28"/>
      <c r="C229" s="528"/>
      <c r="D229" s="528"/>
      <c r="E229" s="528"/>
      <c r="F229" s="529"/>
      <c r="G229" s="75" t="s">
        <v>22</v>
      </c>
      <c r="H229" s="76"/>
      <c r="I229" s="76"/>
      <c r="J229" s="76"/>
      <c r="K229" s="76"/>
      <c r="L229" s="77"/>
      <c r="M229" s="78"/>
      <c r="N229" s="78"/>
      <c r="O229" s="78"/>
      <c r="P229" s="78"/>
      <c r="Q229" s="78"/>
      <c r="R229" s="78"/>
      <c r="S229" s="78"/>
      <c r="T229" s="78"/>
      <c r="U229" s="78"/>
      <c r="V229" s="78"/>
      <c r="W229" s="78"/>
      <c r="X229" s="79"/>
      <c r="Y229" s="80">
        <f>SUM(Y219:AB228)</f>
        <v>59</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396</v>
      </c>
      <c r="D236" s="105"/>
      <c r="E236" s="105"/>
      <c r="F236" s="105"/>
      <c r="G236" s="105"/>
      <c r="H236" s="105"/>
      <c r="I236" s="105"/>
      <c r="J236" s="105"/>
      <c r="K236" s="105"/>
      <c r="L236" s="105"/>
      <c r="M236" s="109" t="s">
        <v>399</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215</v>
      </c>
      <c r="AL236" s="107"/>
      <c r="AM236" s="107"/>
      <c r="AN236" s="107"/>
      <c r="AO236" s="107"/>
      <c r="AP236" s="108"/>
      <c r="AQ236" s="109" t="s">
        <v>382</v>
      </c>
      <c r="AR236" s="105"/>
      <c r="AS236" s="105"/>
      <c r="AT236" s="105"/>
      <c r="AU236" s="106" t="s">
        <v>381</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365</v>
      </c>
      <c r="D268" s="110"/>
      <c r="E268" s="110"/>
      <c r="F268" s="110"/>
      <c r="G268" s="110"/>
      <c r="H268" s="110"/>
      <c r="I268" s="110"/>
      <c r="J268" s="110"/>
      <c r="K268" s="110"/>
      <c r="L268" s="110"/>
      <c r="M268" s="110" t="s">
        <v>366</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367</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400</v>
      </c>
      <c r="D269" s="105"/>
      <c r="E269" s="105"/>
      <c r="F269" s="105"/>
      <c r="G269" s="105"/>
      <c r="H269" s="105"/>
      <c r="I269" s="105"/>
      <c r="J269" s="105"/>
      <c r="K269" s="105"/>
      <c r="L269" s="105"/>
      <c r="M269" s="109" t="s">
        <v>399</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159</v>
      </c>
      <c r="AL269" s="107"/>
      <c r="AM269" s="107"/>
      <c r="AN269" s="107"/>
      <c r="AO269" s="107"/>
      <c r="AP269" s="108"/>
      <c r="AQ269" s="109" t="s">
        <v>382</v>
      </c>
      <c r="AR269" s="105"/>
      <c r="AS269" s="105"/>
      <c r="AT269" s="105"/>
      <c r="AU269" s="106" t="s">
        <v>381</v>
      </c>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365</v>
      </c>
      <c r="D301" s="110"/>
      <c r="E301" s="110"/>
      <c r="F301" s="110"/>
      <c r="G301" s="110"/>
      <c r="H301" s="110"/>
      <c r="I301" s="110"/>
      <c r="J301" s="110"/>
      <c r="K301" s="110"/>
      <c r="L301" s="110"/>
      <c r="M301" s="110" t="s">
        <v>366</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367</v>
      </c>
      <c r="AL301" s="110"/>
      <c r="AM301" s="110"/>
      <c r="AN301" s="110"/>
      <c r="AO301" s="110"/>
      <c r="AP301" s="110"/>
      <c r="AQ301" s="110" t="s">
        <v>23</v>
      </c>
      <c r="AR301" s="110"/>
      <c r="AS301" s="110"/>
      <c r="AT301" s="110"/>
      <c r="AU301" s="112" t="s">
        <v>24</v>
      </c>
      <c r="AV301" s="113"/>
      <c r="AW301" s="113"/>
      <c r="AX301" s="114"/>
    </row>
    <row r="302" spans="1:50" ht="24" customHeight="1" x14ac:dyDescent="0.15">
      <c r="A302" s="104">
        <v>1</v>
      </c>
      <c r="B302" s="104">
        <v>1</v>
      </c>
      <c r="C302" s="109" t="s">
        <v>401</v>
      </c>
      <c r="D302" s="105"/>
      <c r="E302" s="105"/>
      <c r="F302" s="105"/>
      <c r="G302" s="105"/>
      <c r="H302" s="105"/>
      <c r="I302" s="105"/>
      <c r="J302" s="105"/>
      <c r="K302" s="105"/>
      <c r="L302" s="105"/>
      <c r="M302" s="109" t="s">
        <v>399</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56</v>
      </c>
      <c r="AL302" s="107"/>
      <c r="AM302" s="107"/>
      <c r="AN302" s="107"/>
      <c r="AO302" s="107"/>
      <c r="AP302" s="108"/>
      <c r="AQ302" s="109" t="s">
        <v>382</v>
      </c>
      <c r="AR302" s="105"/>
      <c r="AS302" s="105"/>
      <c r="AT302" s="105"/>
      <c r="AU302" s="106" t="s">
        <v>381</v>
      </c>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4"/>
      <c r="B334" s="104"/>
      <c r="C334" s="110" t="s">
        <v>365</v>
      </c>
      <c r="D334" s="110"/>
      <c r="E334" s="110"/>
      <c r="F334" s="110"/>
      <c r="G334" s="110"/>
      <c r="H334" s="110"/>
      <c r="I334" s="110"/>
      <c r="J334" s="110"/>
      <c r="K334" s="110"/>
      <c r="L334" s="110"/>
      <c r="M334" s="110" t="s">
        <v>366</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367</v>
      </c>
      <c r="AL334" s="110"/>
      <c r="AM334" s="110"/>
      <c r="AN334" s="110"/>
      <c r="AO334" s="110"/>
      <c r="AP334" s="110"/>
      <c r="AQ334" s="110" t="s">
        <v>23</v>
      </c>
      <c r="AR334" s="110"/>
      <c r="AS334" s="110"/>
      <c r="AT334" s="110"/>
      <c r="AU334" s="112" t="s">
        <v>24</v>
      </c>
      <c r="AV334" s="113"/>
      <c r="AW334" s="113"/>
      <c r="AX334" s="114"/>
    </row>
    <row r="335" spans="1:50" ht="24" customHeight="1" x14ac:dyDescent="0.15">
      <c r="A335" s="104">
        <v>1</v>
      </c>
      <c r="B335" s="104">
        <v>1</v>
      </c>
      <c r="C335" s="109" t="s">
        <v>406</v>
      </c>
      <c r="D335" s="105"/>
      <c r="E335" s="105"/>
      <c r="F335" s="105"/>
      <c r="G335" s="105"/>
      <c r="H335" s="105"/>
      <c r="I335" s="105"/>
      <c r="J335" s="105"/>
      <c r="K335" s="105"/>
      <c r="L335" s="105"/>
      <c r="M335" s="109" t="s">
        <v>441</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59</v>
      </c>
      <c r="AL335" s="107"/>
      <c r="AM335" s="107"/>
      <c r="AN335" s="107"/>
      <c r="AO335" s="107"/>
      <c r="AP335" s="108"/>
      <c r="AQ335" s="109">
        <v>8</v>
      </c>
      <c r="AR335" s="105"/>
      <c r="AS335" s="105"/>
      <c r="AT335" s="105"/>
      <c r="AU335" s="106" t="s">
        <v>381</v>
      </c>
      <c r="AV335" s="107"/>
      <c r="AW335" s="107"/>
      <c r="AX335" s="108"/>
    </row>
    <row r="336" spans="1:50" ht="24" customHeight="1" x14ac:dyDescent="0.15">
      <c r="A336" s="104">
        <v>2</v>
      </c>
      <c r="B336" s="104">
        <v>1</v>
      </c>
      <c r="C336" s="109" t="s">
        <v>411</v>
      </c>
      <c r="D336" s="105"/>
      <c r="E336" s="105"/>
      <c r="F336" s="105"/>
      <c r="G336" s="105"/>
      <c r="H336" s="105"/>
      <c r="I336" s="105"/>
      <c r="J336" s="105"/>
      <c r="K336" s="105"/>
      <c r="L336" s="105"/>
      <c r="M336" s="109" t="s">
        <v>420</v>
      </c>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v>49</v>
      </c>
      <c r="AL336" s="107"/>
      <c r="AM336" s="107"/>
      <c r="AN336" s="107"/>
      <c r="AO336" s="107"/>
      <c r="AP336" s="108"/>
      <c r="AQ336" s="109">
        <v>3</v>
      </c>
      <c r="AR336" s="105"/>
      <c r="AS336" s="105"/>
      <c r="AT336" s="105"/>
      <c r="AU336" s="106" t="s">
        <v>381</v>
      </c>
      <c r="AV336" s="107"/>
      <c r="AW336" s="107"/>
      <c r="AX336" s="108"/>
    </row>
    <row r="337" spans="1:50" ht="24" customHeight="1" x14ac:dyDescent="0.15">
      <c r="A337" s="104">
        <v>3</v>
      </c>
      <c r="B337" s="104">
        <v>1</v>
      </c>
      <c r="C337" s="109" t="s">
        <v>407</v>
      </c>
      <c r="D337" s="105"/>
      <c r="E337" s="105"/>
      <c r="F337" s="105"/>
      <c r="G337" s="105"/>
      <c r="H337" s="105"/>
      <c r="I337" s="105"/>
      <c r="J337" s="105"/>
      <c r="K337" s="105"/>
      <c r="L337" s="105"/>
      <c r="M337" s="109" t="s">
        <v>420</v>
      </c>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v>34</v>
      </c>
      <c r="AL337" s="107"/>
      <c r="AM337" s="107"/>
      <c r="AN337" s="107"/>
      <c r="AO337" s="107"/>
      <c r="AP337" s="108"/>
      <c r="AQ337" s="109">
        <v>9</v>
      </c>
      <c r="AR337" s="105"/>
      <c r="AS337" s="105"/>
      <c r="AT337" s="105"/>
      <c r="AU337" s="106" t="s">
        <v>381</v>
      </c>
      <c r="AV337" s="107"/>
      <c r="AW337" s="107"/>
      <c r="AX337" s="108"/>
    </row>
    <row r="338" spans="1:50" ht="24" customHeight="1" x14ac:dyDescent="0.15">
      <c r="A338" s="104">
        <v>4</v>
      </c>
      <c r="B338" s="104">
        <v>1</v>
      </c>
      <c r="C338" s="109" t="s">
        <v>408</v>
      </c>
      <c r="D338" s="105"/>
      <c r="E338" s="105"/>
      <c r="F338" s="105"/>
      <c r="G338" s="105"/>
      <c r="H338" s="105"/>
      <c r="I338" s="105"/>
      <c r="J338" s="105"/>
      <c r="K338" s="105"/>
      <c r="L338" s="105"/>
      <c r="M338" s="109" t="s">
        <v>398</v>
      </c>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v>11</v>
      </c>
      <c r="AL338" s="107"/>
      <c r="AM338" s="107"/>
      <c r="AN338" s="107"/>
      <c r="AO338" s="107"/>
      <c r="AP338" s="108"/>
      <c r="AQ338" s="109">
        <v>11</v>
      </c>
      <c r="AR338" s="105"/>
      <c r="AS338" s="105"/>
      <c r="AT338" s="105"/>
      <c r="AU338" s="106" t="s">
        <v>381</v>
      </c>
      <c r="AV338" s="107"/>
      <c r="AW338" s="107"/>
      <c r="AX338" s="108"/>
    </row>
    <row r="339" spans="1:50" ht="24" customHeight="1" x14ac:dyDescent="0.15">
      <c r="A339" s="104">
        <v>5</v>
      </c>
      <c r="B339" s="104">
        <v>1</v>
      </c>
      <c r="C339" s="109" t="s">
        <v>409</v>
      </c>
      <c r="D339" s="105"/>
      <c r="E339" s="105"/>
      <c r="F339" s="105"/>
      <c r="G339" s="105"/>
      <c r="H339" s="105"/>
      <c r="I339" s="105"/>
      <c r="J339" s="105"/>
      <c r="K339" s="105"/>
      <c r="L339" s="105"/>
      <c r="M339" s="109" t="s">
        <v>421</v>
      </c>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v>4</v>
      </c>
      <c r="AL339" s="107"/>
      <c r="AM339" s="107"/>
      <c r="AN339" s="107"/>
      <c r="AO339" s="107"/>
      <c r="AP339" s="108"/>
      <c r="AQ339" s="109" t="s">
        <v>431</v>
      </c>
      <c r="AR339" s="105"/>
      <c r="AS339" s="105"/>
      <c r="AT339" s="105"/>
      <c r="AU339" s="106" t="s">
        <v>381</v>
      </c>
      <c r="AV339" s="107"/>
      <c r="AW339" s="107"/>
      <c r="AX339" s="108"/>
    </row>
    <row r="340" spans="1:50" ht="24" customHeight="1" x14ac:dyDescent="0.15">
      <c r="A340" s="104">
        <v>6</v>
      </c>
      <c r="B340" s="104">
        <v>1</v>
      </c>
      <c r="C340" s="109" t="s">
        <v>410</v>
      </c>
      <c r="D340" s="105"/>
      <c r="E340" s="105"/>
      <c r="F340" s="105"/>
      <c r="G340" s="105"/>
      <c r="H340" s="105"/>
      <c r="I340" s="105"/>
      <c r="J340" s="105"/>
      <c r="K340" s="105"/>
      <c r="L340" s="105"/>
      <c r="M340" s="109" t="s">
        <v>398</v>
      </c>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v>1</v>
      </c>
      <c r="AL340" s="107"/>
      <c r="AM340" s="107"/>
      <c r="AN340" s="107"/>
      <c r="AO340" s="107"/>
      <c r="AP340" s="108"/>
      <c r="AQ340" s="109">
        <v>1</v>
      </c>
      <c r="AR340" s="105"/>
      <c r="AS340" s="105"/>
      <c r="AT340" s="105"/>
      <c r="AU340" s="106" t="s">
        <v>381</v>
      </c>
      <c r="AV340" s="107"/>
      <c r="AW340" s="107"/>
      <c r="AX340" s="108"/>
    </row>
    <row r="341" spans="1:50" ht="24" customHeight="1" x14ac:dyDescent="0.15">
      <c r="A341" s="104">
        <v>7</v>
      </c>
      <c r="B341" s="104">
        <v>1</v>
      </c>
      <c r="C341" s="109" t="s">
        <v>412</v>
      </c>
      <c r="D341" s="105"/>
      <c r="E341" s="105"/>
      <c r="F341" s="105"/>
      <c r="G341" s="105"/>
      <c r="H341" s="105"/>
      <c r="I341" s="105"/>
      <c r="J341" s="105"/>
      <c r="K341" s="105"/>
      <c r="L341" s="105"/>
      <c r="M341" s="109" t="s">
        <v>422</v>
      </c>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v>1</v>
      </c>
      <c r="AL341" s="107"/>
      <c r="AM341" s="107"/>
      <c r="AN341" s="107"/>
      <c r="AO341" s="107"/>
      <c r="AP341" s="108"/>
      <c r="AQ341" s="109" t="s">
        <v>431</v>
      </c>
      <c r="AR341" s="105"/>
      <c r="AS341" s="105"/>
      <c r="AT341" s="105"/>
      <c r="AU341" s="106" t="s">
        <v>381</v>
      </c>
      <c r="AV341" s="107"/>
      <c r="AW341" s="107"/>
      <c r="AX341" s="108"/>
    </row>
    <row r="342" spans="1:50" ht="24" hidden="1" customHeight="1" x14ac:dyDescent="0.15">
      <c r="A342" s="104">
        <v>8</v>
      </c>
      <c r="B342" s="104">
        <v>1</v>
      </c>
      <c r="C342" s="109"/>
      <c r="D342" s="105"/>
      <c r="E342" s="105"/>
      <c r="F342" s="105"/>
      <c r="G342" s="105"/>
      <c r="H342" s="105"/>
      <c r="I342" s="105"/>
      <c r="J342" s="105"/>
      <c r="K342" s="105"/>
      <c r="L342" s="105"/>
      <c r="M342" s="109"/>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9"/>
      <c r="D343" s="105"/>
      <c r="E343" s="105"/>
      <c r="F343" s="105"/>
      <c r="G343" s="105"/>
      <c r="H343" s="105"/>
      <c r="I343" s="105"/>
      <c r="J343" s="105"/>
      <c r="K343" s="105"/>
      <c r="L343" s="105"/>
      <c r="M343" s="109"/>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9"/>
      <c r="D344" s="105"/>
      <c r="E344" s="105"/>
      <c r="F344" s="105"/>
      <c r="G344" s="105"/>
      <c r="H344" s="105"/>
      <c r="I344" s="105"/>
      <c r="J344" s="105"/>
      <c r="K344" s="105"/>
      <c r="L344" s="105"/>
      <c r="M344" s="109"/>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4"/>
      <c r="B367" s="104"/>
      <c r="C367" s="110" t="s">
        <v>365</v>
      </c>
      <c r="D367" s="110"/>
      <c r="E367" s="110"/>
      <c r="F367" s="110"/>
      <c r="G367" s="110"/>
      <c r="H367" s="110"/>
      <c r="I367" s="110"/>
      <c r="J367" s="110"/>
      <c r="K367" s="110"/>
      <c r="L367" s="110"/>
      <c r="M367" s="110" t="s">
        <v>366</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367</v>
      </c>
      <c r="AL367" s="110"/>
      <c r="AM367" s="110"/>
      <c r="AN367" s="110"/>
      <c r="AO367" s="110"/>
      <c r="AP367" s="110"/>
      <c r="AQ367" s="110" t="s">
        <v>23</v>
      </c>
      <c r="AR367" s="110"/>
      <c r="AS367" s="110"/>
      <c r="AT367" s="110"/>
      <c r="AU367" s="112" t="s">
        <v>24</v>
      </c>
      <c r="AV367" s="113"/>
      <c r="AW367" s="113"/>
      <c r="AX367" s="114"/>
    </row>
    <row r="368" spans="1:50" ht="24" customHeight="1" x14ac:dyDescent="0.15">
      <c r="A368" s="104">
        <v>1</v>
      </c>
      <c r="B368" s="104">
        <v>1</v>
      </c>
      <c r="C368" s="109" t="s">
        <v>414</v>
      </c>
      <c r="D368" s="105"/>
      <c r="E368" s="105"/>
      <c r="F368" s="105"/>
      <c r="G368" s="105"/>
      <c r="H368" s="105"/>
      <c r="I368" s="105"/>
      <c r="J368" s="105"/>
      <c r="K368" s="105"/>
      <c r="L368" s="105"/>
      <c r="M368" s="109" t="s">
        <v>421</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46</v>
      </c>
      <c r="AL368" s="107"/>
      <c r="AM368" s="107"/>
      <c r="AN368" s="107"/>
      <c r="AO368" s="107"/>
      <c r="AP368" s="108"/>
      <c r="AQ368" s="109" t="s">
        <v>431</v>
      </c>
      <c r="AR368" s="105"/>
      <c r="AS368" s="105"/>
      <c r="AT368" s="105"/>
      <c r="AU368" s="106" t="s">
        <v>381</v>
      </c>
      <c r="AV368" s="107"/>
      <c r="AW368" s="107"/>
      <c r="AX368" s="108"/>
    </row>
    <row r="369" spans="1:50" ht="24" customHeight="1" x14ac:dyDescent="0.15">
      <c r="A369" s="104">
        <v>2</v>
      </c>
      <c r="B369" s="104">
        <v>1</v>
      </c>
      <c r="C369" s="109" t="s">
        <v>415</v>
      </c>
      <c r="D369" s="105"/>
      <c r="E369" s="105"/>
      <c r="F369" s="105"/>
      <c r="G369" s="105"/>
      <c r="H369" s="105"/>
      <c r="I369" s="105"/>
      <c r="J369" s="105"/>
      <c r="K369" s="105"/>
      <c r="L369" s="105"/>
      <c r="M369" s="109" t="s">
        <v>421</v>
      </c>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v>10</v>
      </c>
      <c r="AL369" s="107"/>
      <c r="AM369" s="107"/>
      <c r="AN369" s="107"/>
      <c r="AO369" s="107"/>
      <c r="AP369" s="108"/>
      <c r="AQ369" s="109" t="s">
        <v>431</v>
      </c>
      <c r="AR369" s="105"/>
      <c r="AS369" s="105"/>
      <c r="AT369" s="105"/>
      <c r="AU369" s="106" t="s">
        <v>381</v>
      </c>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365</v>
      </c>
      <c r="D400" s="110"/>
      <c r="E400" s="110"/>
      <c r="F400" s="110"/>
      <c r="G400" s="110"/>
      <c r="H400" s="110"/>
      <c r="I400" s="110"/>
      <c r="J400" s="110"/>
      <c r="K400" s="110"/>
      <c r="L400" s="110"/>
      <c r="M400" s="110" t="s">
        <v>366</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367</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365</v>
      </c>
      <c r="D433" s="110"/>
      <c r="E433" s="110"/>
      <c r="F433" s="110"/>
      <c r="G433" s="110"/>
      <c r="H433" s="110"/>
      <c r="I433" s="110"/>
      <c r="J433" s="110"/>
      <c r="K433" s="110"/>
      <c r="L433" s="110"/>
      <c r="M433" s="110" t="s">
        <v>366</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367</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365</v>
      </c>
      <c r="D466" s="110"/>
      <c r="E466" s="110"/>
      <c r="F466" s="110"/>
      <c r="G466" s="110"/>
      <c r="H466" s="110"/>
      <c r="I466" s="110"/>
      <c r="J466" s="110"/>
      <c r="K466" s="110"/>
      <c r="L466" s="110"/>
      <c r="M466" s="110" t="s">
        <v>366</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367</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73">
      <formula>IF(RIGHT(TEXT(P14,"0.#"),1)=".",FALSE,TRUE)</formula>
    </cfRule>
    <cfRule type="expression" dxfId="208" priority="574">
      <formula>IF(RIGHT(TEXT(P14,"0.#"),1)=".",TRUE,FALSE)</formula>
    </cfRule>
  </conditionalFormatting>
  <conditionalFormatting sqref="AE23:AI23">
    <cfRule type="expression" dxfId="207" priority="563">
      <formula>IF(RIGHT(TEXT(AE23,"0.#"),1)=".",FALSE,TRUE)</formula>
    </cfRule>
    <cfRule type="expression" dxfId="206" priority="564">
      <formula>IF(RIGHT(TEXT(AE23,"0.#"),1)=".",TRUE,FALSE)</formula>
    </cfRule>
  </conditionalFormatting>
  <conditionalFormatting sqref="L99">
    <cfRule type="expression" dxfId="205" priority="455">
      <formula>IF(RIGHT(TEXT(L99,"0.#"),1)=".",FALSE,TRUE)</formula>
    </cfRule>
    <cfRule type="expression" dxfId="204" priority="456">
      <formula>IF(RIGHT(TEXT(L99,"0.#"),1)=".",TRUE,FALSE)</formula>
    </cfRule>
  </conditionalFormatting>
  <conditionalFormatting sqref="L104">
    <cfRule type="expression" dxfId="203" priority="453">
      <formula>IF(RIGHT(TEXT(L104,"0.#"),1)=".",FALSE,TRUE)</formula>
    </cfRule>
    <cfRule type="expression" dxfId="202" priority="454">
      <formula>IF(RIGHT(TEXT(L104,"0.#"),1)=".",TRUE,FALSE)</formula>
    </cfRule>
  </conditionalFormatting>
  <conditionalFormatting sqref="R104">
    <cfRule type="expression" dxfId="201" priority="451">
      <formula>IF(RIGHT(TEXT(R104,"0.#"),1)=".",FALSE,TRUE)</formula>
    </cfRule>
    <cfRule type="expression" dxfId="200" priority="452">
      <formula>IF(RIGHT(TEXT(R104,"0.#"),1)=".",TRUE,FALSE)</formula>
    </cfRule>
  </conditionalFormatting>
  <conditionalFormatting sqref="P18:AX18">
    <cfRule type="expression" dxfId="199" priority="449">
      <formula>IF(RIGHT(TEXT(P18,"0.#"),1)=".",FALSE,TRUE)</formula>
    </cfRule>
    <cfRule type="expression" dxfId="198" priority="450">
      <formula>IF(RIGHT(TEXT(P18,"0.#"),1)=".",TRUE,FALSE)</formula>
    </cfRule>
  </conditionalFormatting>
  <conditionalFormatting sqref="Y181">
    <cfRule type="expression" dxfId="197" priority="445">
      <formula>IF(RIGHT(TEXT(Y181,"0.#"),1)=".",FALSE,TRUE)</formula>
    </cfRule>
    <cfRule type="expression" dxfId="196" priority="446">
      <formula>IF(RIGHT(TEXT(Y181,"0.#"),1)=".",TRUE,FALSE)</formula>
    </cfRule>
  </conditionalFormatting>
  <conditionalFormatting sqref="Y190">
    <cfRule type="expression" dxfId="195" priority="441">
      <formula>IF(RIGHT(TEXT(Y190,"0.#"),1)=".",FALSE,TRUE)</formula>
    </cfRule>
    <cfRule type="expression" dxfId="194" priority="442">
      <formula>IF(RIGHT(TEXT(Y190,"0.#"),1)=".",TRUE,FALSE)</formula>
    </cfRule>
  </conditionalFormatting>
  <conditionalFormatting sqref="AK236">
    <cfRule type="expression" dxfId="193" priority="363">
      <formula>IF(RIGHT(TEXT(AK236,"0.#"),1)=".",FALSE,TRUE)</formula>
    </cfRule>
    <cfRule type="expression" dxfId="192" priority="364">
      <formula>IF(RIGHT(TEXT(AK236,"0.#"),1)=".",TRUE,FALSE)</formula>
    </cfRule>
  </conditionalFormatting>
  <conditionalFormatting sqref="AE54:AI54">
    <cfRule type="expression" dxfId="191" priority="313">
      <formula>IF(RIGHT(TEXT(AE54,"0.#"),1)=".",FALSE,TRUE)</formula>
    </cfRule>
    <cfRule type="expression" dxfId="190" priority="314">
      <formula>IF(RIGHT(TEXT(AE54,"0.#"),1)=".",TRUE,FALSE)</formula>
    </cfRule>
  </conditionalFormatting>
  <conditionalFormatting sqref="P16:AQ17 P15:AX15 P13:AX13">
    <cfRule type="expression" dxfId="189" priority="271">
      <formula>IF(RIGHT(TEXT(P13,"0.#"),1)=".",FALSE,TRUE)</formula>
    </cfRule>
    <cfRule type="expression" dxfId="188" priority="272">
      <formula>IF(RIGHT(TEXT(P13,"0.#"),1)=".",TRUE,FALSE)</formula>
    </cfRule>
  </conditionalFormatting>
  <conditionalFormatting sqref="P19:AJ19">
    <cfRule type="expression" dxfId="187" priority="269">
      <formula>IF(RIGHT(TEXT(P19,"0.#"),1)=".",FALSE,TRUE)</formula>
    </cfRule>
    <cfRule type="expression" dxfId="186" priority="270">
      <formula>IF(RIGHT(TEXT(P19,"0.#"),1)=".",TRUE,FALSE)</formula>
    </cfRule>
  </conditionalFormatting>
  <conditionalFormatting sqref="AE55:AX55 AJ54:AS54">
    <cfRule type="expression" dxfId="185" priority="265">
      <formula>IF(RIGHT(TEXT(AE54,"0.#"),1)=".",FALSE,TRUE)</formula>
    </cfRule>
    <cfRule type="expression" dxfId="184" priority="266">
      <formula>IF(RIGHT(TEXT(AE54,"0.#"),1)=".",TRUE,FALSE)</formula>
    </cfRule>
  </conditionalFormatting>
  <conditionalFormatting sqref="AE68:AS68">
    <cfRule type="expression" dxfId="183" priority="261">
      <formula>IF(RIGHT(TEXT(AE68,"0.#"),1)=".",FALSE,TRUE)</formula>
    </cfRule>
    <cfRule type="expression" dxfId="182" priority="262">
      <formula>IF(RIGHT(TEXT(AE68,"0.#"),1)=".",TRUE,FALSE)</formula>
    </cfRule>
  </conditionalFormatting>
  <conditionalFormatting sqref="AE95:AI95 AE92:AI92 AE89:AI89 AE86:AI86">
    <cfRule type="expression" dxfId="181" priority="259">
      <formula>IF(RIGHT(TEXT(AE86,"0.#"),1)=".",FALSE,TRUE)</formula>
    </cfRule>
    <cfRule type="expression" dxfId="180" priority="260">
      <formula>IF(RIGHT(TEXT(AE86,"0.#"),1)=".",TRUE,FALSE)</formula>
    </cfRule>
  </conditionalFormatting>
  <conditionalFormatting sqref="AJ95:AX95 AJ92:AX92 AJ89:AX89 AJ86:AX86">
    <cfRule type="expression" dxfId="179" priority="257">
      <formula>IF(RIGHT(TEXT(AJ86,"0.#"),1)=".",FALSE,TRUE)</formula>
    </cfRule>
    <cfRule type="expression" dxfId="178" priority="258">
      <formula>IF(RIGHT(TEXT(AJ86,"0.#"),1)=".",TRUE,FALSE)</formula>
    </cfRule>
  </conditionalFormatting>
  <conditionalFormatting sqref="L100:L103 L98">
    <cfRule type="expression" dxfId="177" priority="255">
      <formula>IF(RIGHT(TEXT(L98,"0.#"),1)=".",FALSE,TRUE)</formula>
    </cfRule>
    <cfRule type="expression" dxfId="176" priority="256">
      <formula>IF(RIGHT(TEXT(L98,"0.#"),1)=".",TRUE,FALSE)</formula>
    </cfRule>
  </conditionalFormatting>
  <conditionalFormatting sqref="R98">
    <cfRule type="expression" dxfId="175" priority="251">
      <formula>IF(RIGHT(TEXT(R98,"0.#"),1)=".",FALSE,TRUE)</formula>
    </cfRule>
    <cfRule type="expression" dxfId="174" priority="252">
      <formula>IF(RIGHT(TEXT(R98,"0.#"),1)=".",TRUE,FALSE)</formula>
    </cfRule>
  </conditionalFormatting>
  <conditionalFormatting sqref="R99:R103">
    <cfRule type="expression" dxfId="173" priority="249">
      <formula>IF(RIGHT(TEXT(R99,"0.#"),1)=".",FALSE,TRUE)</formula>
    </cfRule>
    <cfRule type="expression" dxfId="172" priority="250">
      <formula>IF(RIGHT(TEXT(R99,"0.#"),1)=".",TRUE,FALSE)</formula>
    </cfRule>
  </conditionalFormatting>
  <conditionalFormatting sqref="Y182:Y189 Y180">
    <cfRule type="expression" dxfId="171" priority="247">
      <formula>IF(RIGHT(TEXT(Y180,"0.#"),1)=".",FALSE,TRUE)</formula>
    </cfRule>
    <cfRule type="expression" dxfId="170" priority="248">
      <formula>IF(RIGHT(TEXT(Y180,"0.#"),1)=".",TRUE,FALSE)</formula>
    </cfRule>
  </conditionalFormatting>
  <conditionalFormatting sqref="AU181">
    <cfRule type="expression" dxfId="169" priority="245">
      <formula>IF(RIGHT(TEXT(AU181,"0.#"),1)=".",FALSE,TRUE)</formula>
    </cfRule>
    <cfRule type="expression" dxfId="168" priority="246">
      <formula>IF(RIGHT(TEXT(AU181,"0.#"),1)=".",TRUE,FALSE)</formula>
    </cfRule>
  </conditionalFormatting>
  <conditionalFormatting sqref="AU190">
    <cfRule type="expression" dxfId="167" priority="243">
      <formula>IF(RIGHT(TEXT(AU190,"0.#"),1)=".",FALSE,TRUE)</formula>
    </cfRule>
    <cfRule type="expression" dxfId="166" priority="244">
      <formula>IF(RIGHT(TEXT(AU190,"0.#"),1)=".",TRUE,FALSE)</formula>
    </cfRule>
  </conditionalFormatting>
  <conditionalFormatting sqref="AU182:AU189 AU180">
    <cfRule type="expression" dxfId="165" priority="241">
      <formula>IF(RIGHT(TEXT(AU180,"0.#"),1)=".",FALSE,TRUE)</formula>
    </cfRule>
    <cfRule type="expression" dxfId="164" priority="242">
      <formula>IF(RIGHT(TEXT(AU180,"0.#"),1)=".",TRUE,FALSE)</formula>
    </cfRule>
  </conditionalFormatting>
  <conditionalFormatting sqref="Y220 Y207 Y194">
    <cfRule type="expression" dxfId="163" priority="227">
      <formula>IF(RIGHT(TEXT(Y194,"0.#"),1)=".",FALSE,TRUE)</formula>
    </cfRule>
    <cfRule type="expression" dxfId="162" priority="228">
      <formula>IF(RIGHT(TEXT(Y194,"0.#"),1)=".",TRUE,FALSE)</formula>
    </cfRule>
  </conditionalFormatting>
  <conditionalFormatting sqref="Y229 Y216 Y203">
    <cfRule type="expression" dxfId="161" priority="225">
      <formula>IF(RIGHT(TEXT(Y203,"0.#"),1)=".",FALSE,TRUE)</formula>
    </cfRule>
    <cfRule type="expression" dxfId="160" priority="226">
      <formula>IF(RIGHT(TEXT(Y203,"0.#"),1)=".",TRUE,FALSE)</formula>
    </cfRule>
  </conditionalFormatting>
  <conditionalFormatting sqref="Y221:Y228 Y219 Y208:Y215 Y206 Y195:Y202 Y193">
    <cfRule type="expression" dxfId="159" priority="223">
      <formula>IF(RIGHT(TEXT(Y193,"0.#"),1)=".",FALSE,TRUE)</formula>
    </cfRule>
    <cfRule type="expression" dxfId="158" priority="224">
      <formula>IF(RIGHT(TEXT(Y193,"0.#"),1)=".",TRUE,FALSE)</formula>
    </cfRule>
  </conditionalFormatting>
  <conditionalFormatting sqref="AU220 AU207 AU194">
    <cfRule type="expression" dxfId="157" priority="221">
      <formula>IF(RIGHT(TEXT(AU194,"0.#"),1)=".",FALSE,TRUE)</formula>
    </cfRule>
    <cfRule type="expression" dxfId="156" priority="222">
      <formula>IF(RIGHT(TEXT(AU194,"0.#"),1)=".",TRUE,FALSE)</formula>
    </cfRule>
  </conditionalFormatting>
  <conditionalFormatting sqref="AU229 AU216 AU203">
    <cfRule type="expression" dxfId="155" priority="219">
      <formula>IF(RIGHT(TEXT(AU203,"0.#"),1)=".",FALSE,TRUE)</formula>
    </cfRule>
    <cfRule type="expression" dxfId="154" priority="220">
      <formula>IF(RIGHT(TEXT(AU203,"0.#"),1)=".",TRUE,FALSE)</formula>
    </cfRule>
  </conditionalFormatting>
  <conditionalFormatting sqref="AU221:AU228 AU219 AU208:AU215 AU206 AU195:AU202 AU193">
    <cfRule type="expression" dxfId="153" priority="217">
      <formula>IF(RIGHT(TEXT(AU193,"0.#"),1)=".",FALSE,TRUE)</formula>
    </cfRule>
    <cfRule type="expression" dxfId="152" priority="218">
      <formula>IF(RIGHT(TEXT(AU193,"0.#"),1)=".",TRUE,FALSE)</formula>
    </cfRule>
  </conditionalFormatting>
  <conditionalFormatting sqref="AE56:AI56">
    <cfRule type="expression" dxfId="151" priority="191">
      <formula>IF(AND(AE56&gt;=0, RIGHT(TEXT(AE56,"0.#"),1)&lt;&gt;"."),TRUE,FALSE)</formula>
    </cfRule>
    <cfRule type="expression" dxfId="150" priority="192">
      <formula>IF(AND(AE56&gt;=0, RIGHT(TEXT(AE56,"0.#"),1)="."),TRUE,FALSE)</formula>
    </cfRule>
    <cfRule type="expression" dxfId="149" priority="193">
      <formula>IF(AND(AE56&lt;0, RIGHT(TEXT(AE56,"0.#"),1)&lt;&gt;"."),TRUE,FALSE)</formula>
    </cfRule>
    <cfRule type="expression" dxfId="148" priority="194">
      <formula>IF(AND(AE56&lt;0, RIGHT(TEXT(AE56,"0.#"),1)="."),TRUE,FALSE)</formula>
    </cfRule>
  </conditionalFormatting>
  <conditionalFormatting sqref="AJ56:AS56">
    <cfRule type="expression" dxfId="147" priority="187">
      <formula>IF(AND(AJ56&gt;=0, RIGHT(TEXT(AJ56,"0.#"),1)&lt;&gt;"."),TRUE,FALSE)</formula>
    </cfRule>
    <cfRule type="expression" dxfId="146" priority="188">
      <formula>IF(AND(AJ56&gt;=0, RIGHT(TEXT(AJ56,"0.#"),1)="."),TRUE,FALSE)</formula>
    </cfRule>
    <cfRule type="expression" dxfId="145" priority="189">
      <formula>IF(AND(AJ56&lt;0, RIGHT(TEXT(AJ56,"0.#"),1)&lt;&gt;"."),TRUE,FALSE)</formula>
    </cfRule>
    <cfRule type="expression" dxfId="144" priority="190">
      <formula>IF(AND(AJ56&lt;0, RIGHT(TEXT(AJ56,"0.#"),1)="."),TRUE,FALSE)</formula>
    </cfRule>
  </conditionalFormatting>
  <conditionalFormatting sqref="AK237:AK265">
    <cfRule type="expression" dxfId="143" priority="175">
      <formula>IF(RIGHT(TEXT(AK237,"0.#"),1)=".",FALSE,TRUE)</formula>
    </cfRule>
    <cfRule type="expression" dxfId="142" priority="176">
      <formula>IF(RIGHT(TEXT(AK237,"0.#"),1)=".",TRUE,FALSE)</formula>
    </cfRule>
  </conditionalFormatting>
  <conditionalFormatting sqref="AU237:AX265">
    <cfRule type="expression" dxfId="141" priority="171">
      <formula>IF(AND(AU237&gt;=0, RIGHT(TEXT(AU237,"0.#"),1)&lt;&gt;"."),TRUE,FALSE)</formula>
    </cfRule>
    <cfRule type="expression" dxfId="140" priority="172">
      <formula>IF(AND(AU237&gt;=0, RIGHT(TEXT(AU237,"0.#"),1)="."),TRUE,FALSE)</formula>
    </cfRule>
    <cfRule type="expression" dxfId="139" priority="173">
      <formula>IF(AND(AU237&lt;0, RIGHT(TEXT(AU237,"0.#"),1)&lt;&gt;"."),TRUE,FALSE)</formula>
    </cfRule>
    <cfRule type="expression" dxfId="138" priority="174">
      <formula>IF(AND(AU237&lt;0, RIGHT(TEXT(AU237,"0.#"),1)="."),TRUE,FALSE)</formula>
    </cfRule>
  </conditionalFormatting>
  <conditionalFormatting sqref="AK269">
    <cfRule type="expression" dxfId="137" priority="169">
      <formula>IF(RIGHT(TEXT(AK269,"0.#"),1)=".",FALSE,TRUE)</formula>
    </cfRule>
    <cfRule type="expression" dxfId="136" priority="170">
      <formula>IF(RIGHT(TEXT(AK269,"0.#"),1)=".",TRUE,FALSE)</formula>
    </cfRule>
  </conditionalFormatting>
  <conditionalFormatting sqref="AK270:AK298">
    <cfRule type="expression" dxfId="135" priority="163">
      <formula>IF(RIGHT(TEXT(AK270,"0.#"),1)=".",FALSE,TRUE)</formula>
    </cfRule>
    <cfRule type="expression" dxfId="134" priority="164">
      <formula>IF(RIGHT(TEXT(AK270,"0.#"),1)=".",TRUE,FALSE)</formula>
    </cfRule>
  </conditionalFormatting>
  <conditionalFormatting sqref="AU270:AX298">
    <cfRule type="expression" dxfId="133" priority="159">
      <formula>IF(AND(AU270&gt;=0, RIGHT(TEXT(AU270,"0.#"),1)&lt;&gt;"."),TRUE,FALSE)</formula>
    </cfRule>
    <cfRule type="expression" dxfId="132" priority="160">
      <formula>IF(AND(AU270&gt;=0, RIGHT(TEXT(AU270,"0.#"),1)="."),TRUE,FALSE)</formula>
    </cfRule>
    <cfRule type="expression" dxfId="131" priority="161">
      <formula>IF(AND(AU270&lt;0, RIGHT(TEXT(AU270,"0.#"),1)&lt;&gt;"."),TRUE,FALSE)</formula>
    </cfRule>
    <cfRule type="expression" dxfId="130" priority="162">
      <formula>IF(AND(AU270&lt;0, RIGHT(TEXT(AU270,"0.#"),1)="."),TRUE,FALSE)</formula>
    </cfRule>
  </conditionalFormatting>
  <conditionalFormatting sqref="AK302">
    <cfRule type="expression" dxfId="129" priority="157">
      <formula>IF(RIGHT(TEXT(AK302,"0.#"),1)=".",FALSE,TRUE)</formula>
    </cfRule>
    <cfRule type="expression" dxfId="128" priority="158">
      <formula>IF(RIGHT(TEXT(AK302,"0.#"),1)=".",TRUE,FALSE)</formula>
    </cfRule>
  </conditionalFormatting>
  <conditionalFormatting sqref="AU302:AX302">
    <cfRule type="expression" dxfId="127" priority="153">
      <formula>IF(AND(AU302&gt;=0, RIGHT(TEXT(AU302,"0.#"),1)&lt;&gt;"."),TRUE,FALSE)</formula>
    </cfRule>
    <cfRule type="expression" dxfId="126" priority="154">
      <formula>IF(AND(AU302&gt;=0, RIGHT(TEXT(AU302,"0.#"),1)="."),TRUE,FALSE)</formula>
    </cfRule>
    <cfRule type="expression" dxfId="125" priority="155">
      <formula>IF(AND(AU302&lt;0, RIGHT(TEXT(AU302,"0.#"),1)&lt;&gt;"."),TRUE,FALSE)</formula>
    </cfRule>
    <cfRule type="expression" dxfId="124" priority="156">
      <formula>IF(AND(AU302&lt;0, RIGHT(TEXT(AU302,"0.#"),1)="."),TRUE,FALSE)</formula>
    </cfRule>
  </conditionalFormatting>
  <conditionalFormatting sqref="AK303:AK331">
    <cfRule type="expression" dxfId="123" priority="151">
      <formula>IF(RIGHT(TEXT(AK303,"0.#"),1)=".",FALSE,TRUE)</formula>
    </cfRule>
    <cfRule type="expression" dxfId="122" priority="152">
      <formula>IF(RIGHT(TEXT(AK303,"0.#"),1)=".",TRUE,FALSE)</formula>
    </cfRule>
  </conditionalFormatting>
  <conditionalFormatting sqref="AU303:AX331">
    <cfRule type="expression" dxfId="121" priority="147">
      <formula>IF(AND(AU303&gt;=0, RIGHT(TEXT(AU303,"0.#"),1)&lt;&gt;"."),TRUE,FALSE)</formula>
    </cfRule>
    <cfRule type="expression" dxfId="120" priority="148">
      <formula>IF(AND(AU303&gt;=0, RIGHT(TEXT(AU303,"0.#"),1)="."),TRUE,FALSE)</formula>
    </cfRule>
    <cfRule type="expression" dxfId="119" priority="149">
      <formula>IF(AND(AU303&lt;0, RIGHT(TEXT(AU303,"0.#"),1)&lt;&gt;"."),TRUE,FALSE)</formula>
    </cfRule>
    <cfRule type="expression" dxfId="118" priority="150">
      <formula>IF(AND(AU303&lt;0, RIGHT(TEXT(AU303,"0.#"),1)="."),TRUE,FALSE)</formula>
    </cfRule>
  </conditionalFormatting>
  <conditionalFormatting sqref="AK335">
    <cfRule type="expression" dxfId="117" priority="145">
      <formula>IF(RIGHT(TEXT(AK335,"0.#"),1)=".",FALSE,TRUE)</formula>
    </cfRule>
    <cfRule type="expression" dxfId="116" priority="146">
      <formula>IF(RIGHT(TEXT(AK335,"0.#"),1)=".",TRUE,FALSE)</formula>
    </cfRule>
  </conditionalFormatting>
  <conditionalFormatting sqref="AK345:AK364 AK341">
    <cfRule type="expression" dxfId="115" priority="139">
      <formula>IF(RIGHT(TEXT(AK341,"0.#"),1)=".",FALSE,TRUE)</formula>
    </cfRule>
    <cfRule type="expression" dxfId="114" priority="140">
      <formula>IF(RIGHT(TEXT(AK341,"0.#"),1)=".",TRUE,FALSE)</formula>
    </cfRule>
  </conditionalFormatting>
  <conditionalFormatting sqref="AU342:AX364">
    <cfRule type="expression" dxfId="113" priority="135">
      <formula>IF(AND(AU342&gt;=0, RIGHT(TEXT(AU342,"0.#"),1)&lt;&gt;"."),TRUE,FALSE)</formula>
    </cfRule>
    <cfRule type="expression" dxfId="112" priority="136">
      <formula>IF(AND(AU342&gt;=0, RIGHT(TEXT(AU342,"0.#"),1)="."),TRUE,FALSE)</formula>
    </cfRule>
    <cfRule type="expression" dxfId="111" priority="137">
      <formula>IF(AND(AU342&lt;0, RIGHT(TEXT(AU342,"0.#"),1)&lt;&gt;"."),TRUE,FALSE)</formula>
    </cfRule>
    <cfRule type="expression" dxfId="110" priority="138">
      <formula>IF(AND(AU342&lt;0, RIGHT(TEXT(AU342,"0.#"),1)="."),TRUE,FALSE)</formula>
    </cfRule>
  </conditionalFormatting>
  <conditionalFormatting sqref="AK368">
    <cfRule type="expression" dxfId="109" priority="133">
      <formula>IF(RIGHT(TEXT(AK368,"0.#"),1)=".",FALSE,TRUE)</formula>
    </cfRule>
    <cfRule type="expression" dxfId="108" priority="134">
      <formula>IF(RIGHT(TEXT(AK368,"0.#"),1)=".",TRUE,FALSE)</formula>
    </cfRule>
  </conditionalFormatting>
  <conditionalFormatting sqref="AK369:AK397">
    <cfRule type="expression" dxfId="107" priority="127">
      <formula>IF(RIGHT(TEXT(AK369,"0.#"),1)=".",FALSE,TRUE)</formula>
    </cfRule>
    <cfRule type="expression" dxfId="106" priority="128">
      <formula>IF(RIGHT(TEXT(AK369,"0.#"),1)=".",TRUE,FALSE)</formula>
    </cfRule>
  </conditionalFormatting>
  <conditionalFormatting sqref="AU370:AX397">
    <cfRule type="expression" dxfId="105" priority="123">
      <formula>IF(AND(AU370&gt;=0, RIGHT(TEXT(AU370,"0.#"),1)&lt;&gt;"."),TRUE,FALSE)</formula>
    </cfRule>
    <cfRule type="expression" dxfId="104" priority="124">
      <formula>IF(AND(AU370&gt;=0, RIGHT(TEXT(AU370,"0.#"),1)="."),TRUE,FALSE)</formula>
    </cfRule>
    <cfRule type="expression" dxfId="103" priority="125">
      <formula>IF(AND(AU370&lt;0, RIGHT(TEXT(AU370,"0.#"),1)&lt;&gt;"."),TRUE,FALSE)</formula>
    </cfRule>
    <cfRule type="expression" dxfId="102" priority="126">
      <formula>IF(AND(AU370&lt;0, RIGHT(TEXT(AU370,"0.#"),1)="."),TRUE,FALSE)</formula>
    </cfRule>
  </conditionalFormatting>
  <conditionalFormatting sqref="AK401">
    <cfRule type="expression" dxfId="101" priority="121">
      <formula>IF(RIGHT(TEXT(AK401,"0.#"),1)=".",FALSE,TRUE)</formula>
    </cfRule>
    <cfRule type="expression" dxfId="100" priority="122">
      <formula>IF(RIGHT(TEXT(AK401,"0.#"),1)=".",TRUE,FALSE)</formula>
    </cfRule>
  </conditionalFormatting>
  <conditionalFormatting sqref="AU401:AX401">
    <cfRule type="expression" dxfId="99" priority="117">
      <formula>IF(AND(AU401&gt;=0, RIGHT(TEXT(AU401,"0.#"),1)&lt;&gt;"."),TRUE,FALSE)</formula>
    </cfRule>
    <cfRule type="expression" dxfId="98" priority="118">
      <formula>IF(AND(AU401&gt;=0, RIGHT(TEXT(AU401,"0.#"),1)="."),TRUE,FALSE)</formula>
    </cfRule>
    <cfRule type="expression" dxfId="97" priority="119">
      <formula>IF(AND(AU401&lt;0, RIGHT(TEXT(AU401,"0.#"),1)&lt;&gt;"."),TRUE,FALSE)</formula>
    </cfRule>
    <cfRule type="expression" dxfId="96" priority="120">
      <formula>IF(AND(AU401&lt;0, RIGHT(TEXT(AU401,"0.#"),1)="."),TRUE,FALSE)</formula>
    </cfRule>
  </conditionalFormatting>
  <conditionalFormatting sqref="AK402:AK430">
    <cfRule type="expression" dxfId="95" priority="115">
      <formula>IF(RIGHT(TEXT(AK402,"0.#"),1)=".",FALSE,TRUE)</formula>
    </cfRule>
    <cfRule type="expression" dxfId="94" priority="116">
      <formula>IF(RIGHT(TEXT(AK402,"0.#"),1)=".",TRUE,FALSE)</formula>
    </cfRule>
  </conditionalFormatting>
  <conditionalFormatting sqref="AU402:AX430">
    <cfRule type="expression" dxfId="93" priority="111">
      <formula>IF(AND(AU402&gt;=0, RIGHT(TEXT(AU402,"0.#"),1)&lt;&gt;"."),TRUE,FALSE)</formula>
    </cfRule>
    <cfRule type="expression" dxfId="92" priority="112">
      <formula>IF(AND(AU402&gt;=0, RIGHT(TEXT(AU402,"0.#"),1)="."),TRUE,FALSE)</formula>
    </cfRule>
    <cfRule type="expression" dxfId="91" priority="113">
      <formula>IF(AND(AU402&lt;0, RIGHT(TEXT(AU402,"0.#"),1)&lt;&gt;"."),TRUE,FALSE)</formula>
    </cfRule>
    <cfRule type="expression" dxfId="90" priority="114">
      <formula>IF(AND(AU402&lt;0, RIGHT(TEXT(AU402,"0.#"),1)="."),TRUE,FALSE)</formula>
    </cfRule>
  </conditionalFormatting>
  <conditionalFormatting sqref="AK434">
    <cfRule type="expression" dxfId="89" priority="109">
      <formula>IF(RIGHT(TEXT(AK434,"0.#"),1)=".",FALSE,TRUE)</formula>
    </cfRule>
    <cfRule type="expression" dxfId="88" priority="110">
      <formula>IF(RIGHT(TEXT(AK434,"0.#"),1)=".",TRUE,FALSE)</formula>
    </cfRule>
  </conditionalFormatting>
  <conditionalFormatting sqref="AU434:AX434">
    <cfRule type="expression" dxfId="87" priority="105">
      <formula>IF(AND(AU434&gt;=0, RIGHT(TEXT(AU434,"0.#"),1)&lt;&gt;"."),TRUE,FALSE)</formula>
    </cfRule>
    <cfRule type="expression" dxfId="86" priority="106">
      <formula>IF(AND(AU434&gt;=0, RIGHT(TEXT(AU434,"0.#"),1)="."),TRUE,FALSE)</formula>
    </cfRule>
    <cfRule type="expression" dxfId="85" priority="107">
      <formula>IF(AND(AU434&lt;0, RIGHT(TEXT(AU434,"0.#"),1)&lt;&gt;"."),TRUE,FALSE)</formula>
    </cfRule>
    <cfRule type="expression" dxfId="84" priority="108">
      <formula>IF(AND(AU434&lt;0, RIGHT(TEXT(AU434,"0.#"),1)="."),TRUE,FALSE)</formula>
    </cfRule>
  </conditionalFormatting>
  <conditionalFormatting sqref="AK435:AK463">
    <cfRule type="expression" dxfId="83" priority="103">
      <formula>IF(RIGHT(TEXT(AK435,"0.#"),1)=".",FALSE,TRUE)</formula>
    </cfRule>
    <cfRule type="expression" dxfId="82" priority="104">
      <formula>IF(RIGHT(TEXT(AK435,"0.#"),1)=".",TRUE,FALSE)</formula>
    </cfRule>
  </conditionalFormatting>
  <conditionalFormatting sqref="AU435:AX463">
    <cfRule type="expression" dxfId="81" priority="99">
      <formula>IF(AND(AU435&gt;=0, RIGHT(TEXT(AU435,"0.#"),1)&lt;&gt;"."),TRUE,FALSE)</formula>
    </cfRule>
    <cfRule type="expression" dxfId="80" priority="100">
      <formula>IF(AND(AU435&gt;=0, RIGHT(TEXT(AU435,"0.#"),1)="."),TRUE,FALSE)</formula>
    </cfRule>
    <cfRule type="expression" dxfId="79" priority="101">
      <formula>IF(AND(AU435&lt;0, RIGHT(TEXT(AU435,"0.#"),1)&lt;&gt;"."),TRUE,FALSE)</formula>
    </cfRule>
    <cfRule type="expression" dxfId="78" priority="102">
      <formula>IF(AND(AU435&lt;0, RIGHT(TEXT(AU435,"0.#"),1)="."),TRUE,FALSE)</formula>
    </cfRule>
  </conditionalFormatting>
  <conditionalFormatting sqref="AK467">
    <cfRule type="expression" dxfId="77" priority="97">
      <formula>IF(RIGHT(TEXT(AK467,"0.#"),1)=".",FALSE,TRUE)</formula>
    </cfRule>
    <cfRule type="expression" dxfId="76" priority="98">
      <formula>IF(RIGHT(TEXT(AK467,"0.#"),1)=".",TRUE,FALSE)</formula>
    </cfRule>
  </conditionalFormatting>
  <conditionalFormatting sqref="AU467:AX467">
    <cfRule type="expression" dxfId="75" priority="93">
      <formula>IF(AND(AU467&gt;=0, RIGHT(TEXT(AU467,"0.#"),1)&lt;&gt;"."),TRUE,FALSE)</formula>
    </cfRule>
    <cfRule type="expression" dxfId="74" priority="94">
      <formula>IF(AND(AU467&gt;=0, RIGHT(TEXT(AU467,"0.#"),1)="."),TRUE,FALSE)</formula>
    </cfRule>
    <cfRule type="expression" dxfId="73" priority="95">
      <formula>IF(AND(AU467&lt;0, RIGHT(TEXT(AU467,"0.#"),1)&lt;&gt;"."),TRUE,FALSE)</formula>
    </cfRule>
    <cfRule type="expression" dxfId="72" priority="96">
      <formula>IF(AND(AU467&lt;0, RIGHT(TEXT(AU467,"0.#"),1)="."),TRUE,FALSE)</formula>
    </cfRule>
  </conditionalFormatting>
  <conditionalFormatting sqref="AK468:AK496">
    <cfRule type="expression" dxfId="71" priority="91">
      <formula>IF(RIGHT(TEXT(AK468,"0.#"),1)=".",FALSE,TRUE)</formula>
    </cfRule>
    <cfRule type="expression" dxfId="70" priority="92">
      <formula>IF(RIGHT(TEXT(AK468,"0.#"),1)=".",TRUE,FALSE)</formula>
    </cfRule>
  </conditionalFormatting>
  <conditionalFormatting sqref="AU468:AX496">
    <cfRule type="expression" dxfId="69" priority="87">
      <formula>IF(AND(AU468&gt;=0, RIGHT(TEXT(AU468,"0.#"),1)&lt;&gt;"."),TRUE,FALSE)</formula>
    </cfRule>
    <cfRule type="expression" dxfId="68" priority="88">
      <formula>IF(AND(AU468&gt;=0, RIGHT(TEXT(AU468,"0.#"),1)="."),TRUE,FALSE)</formula>
    </cfRule>
    <cfRule type="expression" dxfId="67" priority="89">
      <formula>IF(AND(AU468&lt;0, RIGHT(TEXT(AU468,"0.#"),1)&lt;&gt;"."),TRUE,FALSE)</formula>
    </cfRule>
    <cfRule type="expression" dxfId="66" priority="90">
      <formula>IF(AND(AU468&lt;0, RIGHT(TEXT(AU468,"0.#"),1)="."),TRUE,FALSE)</formula>
    </cfRule>
  </conditionalFormatting>
  <conditionalFormatting sqref="AE24:AX24 AJ23:AS23">
    <cfRule type="expression" dxfId="65" priority="85">
      <formula>IF(RIGHT(TEXT(AE23,"0.#"),1)=".",FALSE,TRUE)</formula>
    </cfRule>
    <cfRule type="expression" dxfId="64" priority="86">
      <formula>IF(RIGHT(TEXT(AE23,"0.#"),1)=".",TRUE,FALSE)</formula>
    </cfRule>
  </conditionalFormatting>
  <conditionalFormatting sqref="AJ25:AS25">
    <cfRule type="expression" dxfId="63" priority="73">
      <formula>IF(AND(AJ25&gt;=0, RIGHT(TEXT(AJ25,"0.#"),1)&lt;&gt;"."),TRUE,FALSE)</formula>
    </cfRule>
    <cfRule type="expression" dxfId="62" priority="74">
      <formula>IF(AND(AJ25&gt;=0, RIGHT(TEXT(AJ25,"0.#"),1)="."),TRUE,FALSE)</formula>
    </cfRule>
    <cfRule type="expression" dxfId="61" priority="75">
      <formula>IF(AND(AJ25&lt;0, RIGHT(TEXT(AJ25,"0.#"),1)&lt;&gt;"."),TRUE,FALSE)</formula>
    </cfRule>
    <cfRule type="expression" dxfId="60" priority="76">
      <formula>IF(AND(AJ25&lt;0, RIGHT(TEXT(AJ25,"0.#"),1)="."),TRUE,FALSE)</formula>
    </cfRule>
  </conditionalFormatting>
  <conditionalFormatting sqref="AU236:AX236">
    <cfRule type="expression" dxfId="59" priority="61">
      <formula>IF(AND(AU236&gt;=0, RIGHT(TEXT(AU236,"0.#"),1)&lt;&gt;"."),TRUE,FALSE)</formula>
    </cfRule>
    <cfRule type="expression" dxfId="58" priority="62">
      <formula>IF(AND(AU236&gt;=0, RIGHT(TEXT(AU236,"0.#"),1)="."),TRUE,FALSE)</formula>
    </cfRule>
    <cfRule type="expression" dxfId="57" priority="63">
      <formula>IF(AND(AU236&lt;0, RIGHT(TEXT(AU236,"0.#"),1)&lt;&gt;"."),TRUE,FALSE)</formula>
    </cfRule>
    <cfRule type="expression" dxfId="56" priority="64">
      <formula>IF(AND(AU236&lt;0, RIGHT(TEXT(AU236,"0.#"),1)="."),TRUE,FALSE)</formula>
    </cfRule>
  </conditionalFormatting>
  <conditionalFormatting sqref="AE43:AI43 AE38:AI38 AE33:AI33 AE28:AI28">
    <cfRule type="expression" dxfId="55" priority="59">
      <formula>IF(RIGHT(TEXT(AE28,"0.#"),1)=".",FALSE,TRUE)</formula>
    </cfRule>
    <cfRule type="expression" dxfId="54" priority="60">
      <formula>IF(RIGHT(TEXT(AE28,"0.#"),1)=".",TRUE,FALSE)</formula>
    </cfRule>
  </conditionalFormatting>
  <conditionalFormatting sqref="AE44:AX44 AJ43:AS43 AE39:AX39 AJ38:AS38 AE34:AX34 AJ33:AS33 AE29:AX29 AJ28:AS28">
    <cfRule type="expression" dxfId="53" priority="57">
      <formula>IF(RIGHT(TEXT(AE28,"0.#"),1)=".",FALSE,TRUE)</formula>
    </cfRule>
    <cfRule type="expression" dxfId="52" priority="58">
      <formula>IF(RIGHT(TEXT(AE28,"0.#"),1)=".",TRUE,FALSE)</formula>
    </cfRule>
  </conditionalFormatting>
  <conditionalFormatting sqref="AE45:AI45 AE40:AI40 AE35:AI35 AE30:AI30">
    <cfRule type="expression" dxfId="51" priority="53">
      <formula>IF(AND(AE30&gt;=0, RIGHT(TEXT(AE30,"0.#"),1)&lt;&gt;"."),TRUE,FALSE)</formula>
    </cfRule>
    <cfRule type="expression" dxfId="50" priority="54">
      <formula>IF(AND(AE30&gt;=0, RIGHT(TEXT(AE30,"0.#"),1)="."),TRUE,FALSE)</formula>
    </cfRule>
    <cfRule type="expression" dxfId="49" priority="55">
      <formula>IF(AND(AE30&lt;0, RIGHT(TEXT(AE30,"0.#"),1)&lt;&gt;"."),TRUE,FALSE)</formula>
    </cfRule>
    <cfRule type="expression" dxfId="48" priority="56">
      <formula>IF(AND(AE30&lt;0, RIGHT(TEXT(AE30,"0.#"),1)="."),TRUE,FALSE)</formula>
    </cfRule>
  </conditionalFormatting>
  <conditionalFormatting sqref="AJ45:AS45 AJ40:AS40 AJ35:AS35 AJ30:AS30">
    <cfRule type="expression" dxfId="47" priority="49">
      <formula>IF(AND(AJ30&gt;=0, RIGHT(TEXT(AJ30,"0.#"),1)&lt;&gt;"."),TRUE,FALSE)</formula>
    </cfRule>
    <cfRule type="expression" dxfId="46" priority="50">
      <formula>IF(AND(AJ30&gt;=0, RIGHT(TEXT(AJ30,"0.#"),1)="."),TRUE,FALSE)</formula>
    </cfRule>
    <cfRule type="expression" dxfId="45" priority="51">
      <formula>IF(AND(AJ30&lt;0, RIGHT(TEXT(AJ30,"0.#"),1)&lt;&gt;"."),TRUE,FALSE)</formula>
    </cfRule>
    <cfRule type="expression" dxfId="44" priority="52">
      <formula>IF(AND(AJ30&lt;0, RIGHT(TEXT(AJ30,"0.#"),1)="."),TRUE,FALSE)</formula>
    </cfRule>
  </conditionalFormatting>
  <conditionalFormatting sqref="AE64:AI64 AE59:AI59">
    <cfRule type="expression" dxfId="43" priority="47">
      <formula>IF(RIGHT(TEXT(AE59,"0.#"),1)=".",FALSE,TRUE)</formula>
    </cfRule>
    <cfRule type="expression" dxfId="42" priority="48">
      <formula>IF(RIGHT(TEXT(AE59,"0.#"),1)=".",TRUE,FALSE)</formula>
    </cfRule>
  </conditionalFormatting>
  <conditionalFormatting sqref="AE65:AX65 AJ64:AS64 AE60:AX60 AJ59:AS59">
    <cfRule type="expression" dxfId="41" priority="45">
      <formula>IF(RIGHT(TEXT(AE59,"0.#"),1)=".",FALSE,TRUE)</formula>
    </cfRule>
    <cfRule type="expression" dxfId="40" priority="46">
      <formula>IF(RIGHT(TEXT(AE59,"0.#"),1)=".",TRUE,FALSE)</formula>
    </cfRule>
  </conditionalFormatting>
  <conditionalFormatting sqref="AE66:AI66 AE61:AI61">
    <cfRule type="expression" dxfId="39" priority="41">
      <formula>IF(AND(AE61&gt;=0, RIGHT(TEXT(AE61,"0.#"),1)&lt;&gt;"."),TRUE,FALSE)</formula>
    </cfRule>
    <cfRule type="expression" dxfId="38" priority="42">
      <formula>IF(AND(AE61&gt;=0, RIGHT(TEXT(AE61,"0.#"),1)="."),TRUE,FALSE)</formula>
    </cfRule>
    <cfRule type="expression" dxfId="37" priority="43">
      <formula>IF(AND(AE61&lt;0, RIGHT(TEXT(AE61,"0.#"),1)&lt;&gt;"."),TRUE,FALSE)</formula>
    </cfRule>
    <cfRule type="expression" dxfId="36" priority="44">
      <formula>IF(AND(AE61&lt;0, RIGHT(TEXT(AE61,"0.#"),1)="."),TRUE,FALSE)</formula>
    </cfRule>
  </conditionalFormatting>
  <conditionalFormatting sqref="AJ66:AS66 AJ61:AS61">
    <cfRule type="expression" dxfId="35" priority="37">
      <formula>IF(AND(AJ61&gt;=0, RIGHT(TEXT(AJ61,"0.#"),1)&lt;&gt;"."),TRUE,FALSE)</formula>
    </cfRule>
    <cfRule type="expression" dxfId="34" priority="38">
      <formula>IF(AND(AJ61&gt;=0, RIGHT(TEXT(AJ61,"0.#"),1)="."),TRUE,FALSE)</formula>
    </cfRule>
    <cfRule type="expression" dxfId="33" priority="39">
      <formula>IF(AND(AJ61&lt;0, RIGHT(TEXT(AJ61,"0.#"),1)&lt;&gt;"."),TRUE,FALSE)</formula>
    </cfRule>
    <cfRule type="expression" dxfId="32" priority="40">
      <formula>IF(AND(AJ61&lt;0, RIGHT(TEXT(AJ61,"0.#"),1)="."),TRUE,FALSE)</formula>
    </cfRule>
  </conditionalFormatting>
  <conditionalFormatting sqref="AE81:AX81 AE78:AX78 AE75:AX75 AE72:AX72">
    <cfRule type="expression" dxfId="31" priority="35">
      <formula>IF(RIGHT(TEXT(AE72,"0.#"),1)=".",FALSE,TRUE)</formula>
    </cfRule>
    <cfRule type="expression" dxfId="30" priority="36">
      <formula>IF(RIGHT(TEXT(AE72,"0.#"),1)=".",TRUE,FALSE)</formula>
    </cfRule>
  </conditionalFormatting>
  <conditionalFormatting sqref="AE80:AS80 AE77:AS77 AE74:AS74 AE71:AS71">
    <cfRule type="expression" dxfId="29" priority="33">
      <formula>IF(RIGHT(TEXT(AE71,"0.#"),1)=".",FALSE,TRUE)</formula>
    </cfRule>
    <cfRule type="expression" dxfId="28" priority="34">
      <formula>IF(RIGHT(TEXT(AE71,"0.#"),1)=".",TRUE,FALSE)</formula>
    </cfRule>
  </conditionalFormatting>
  <conditionalFormatting sqref="AU269:AX269">
    <cfRule type="expression" dxfId="27" priority="29">
      <formula>IF(AND(AU269&gt;=0, RIGHT(TEXT(AU269,"0.#"),1)&lt;&gt;"."),TRUE,FALSE)</formula>
    </cfRule>
    <cfRule type="expression" dxfId="26" priority="30">
      <formula>IF(AND(AU269&gt;=0, RIGHT(TEXT(AU269,"0.#"),1)="."),TRUE,FALSE)</formula>
    </cfRule>
    <cfRule type="expression" dxfId="25" priority="31">
      <formula>IF(AND(AU269&lt;0, RIGHT(TEXT(AU269,"0.#"),1)&lt;&gt;"."),TRUE,FALSE)</formula>
    </cfRule>
    <cfRule type="expression" dxfId="24" priority="32">
      <formula>IF(AND(AU269&lt;0, RIGHT(TEXT(AU269,"0.#"),1)="."),TRUE,FALSE)</formula>
    </cfRule>
  </conditionalFormatting>
  <conditionalFormatting sqref="AK342:AK344">
    <cfRule type="expression" dxfId="23" priority="27">
      <formula>IF(RIGHT(TEXT(AK342,"0.#"),1)=".",FALSE,TRUE)</formula>
    </cfRule>
    <cfRule type="expression" dxfId="22" priority="28">
      <formula>IF(RIGHT(TEXT(AK342,"0.#"),1)=".",TRUE,FALSE)</formula>
    </cfRule>
  </conditionalFormatting>
  <conditionalFormatting sqref="AK336">
    <cfRule type="expression" dxfId="21" priority="25">
      <formula>IF(RIGHT(TEXT(AK336,"0.#"),1)=".",FALSE,TRUE)</formula>
    </cfRule>
    <cfRule type="expression" dxfId="20" priority="26">
      <formula>IF(RIGHT(TEXT(AK336,"0.#"),1)=".",TRUE,FALSE)</formula>
    </cfRule>
  </conditionalFormatting>
  <conditionalFormatting sqref="AK340">
    <cfRule type="expression" dxfId="19" priority="23">
      <formula>IF(RIGHT(TEXT(AK340,"0.#"),1)=".",FALSE,TRUE)</formula>
    </cfRule>
    <cfRule type="expression" dxfId="18" priority="24">
      <formula>IF(RIGHT(TEXT(AK340,"0.#"),1)=".",TRUE,FALSE)</formula>
    </cfRule>
  </conditionalFormatting>
  <conditionalFormatting sqref="AK337:AK339">
    <cfRule type="expression" dxfId="17" priority="21">
      <formula>IF(RIGHT(TEXT(AK337,"0.#"),1)=".",FALSE,TRUE)</formula>
    </cfRule>
    <cfRule type="expression" dxfId="16" priority="22">
      <formula>IF(RIGHT(TEXT(AK337,"0.#"),1)=".",TRUE,FALSE)</formula>
    </cfRule>
  </conditionalFormatting>
  <conditionalFormatting sqref="AU335:AX341">
    <cfRule type="expression" dxfId="15" priority="17">
      <formula>IF(AND(AU335&gt;=0, RIGHT(TEXT(AU335,"0.#"),1)&lt;&gt;"."),TRUE,FALSE)</formula>
    </cfRule>
    <cfRule type="expression" dxfId="14" priority="18">
      <formula>IF(AND(AU335&gt;=0, RIGHT(TEXT(AU335,"0.#"),1)="."),TRUE,FALSE)</formula>
    </cfRule>
    <cfRule type="expression" dxfId="13" priority="19">
      <formula>IF(AND(AU335&lt;0, RIGHT(TEXT(AU335,"0.#"),1)&lt;&gt;"."),TRUE,FALSE)</formula>
    </cfRule>
    <cfRule type="expression" dxfId="12" priority="20">
      <formula>IF(AND(AU335&lt;0, RIGHT(TEXT(AU335,"0.#"),1)="."),TRUE,FALSE)</formula>
    </cfRule>
  </conditionalFormatting>
  <conditionalFormatting sqref="AU368:AX369">
    <cfRule type="expression" dxfId="11" priority="13">
      <formula>IF(AND(AU368&gt;=0, RIGHT(TEXT(AU368,"0.#"),1)&lt;&gt;"."),TRUE,FALSE)</formula>
    </cfRule>
    <cfRule type="expression" dxfId="10" priority="14">
      <formula>IF(AND(AU368&gt;=0, RIGHT(TEXT(AU368,"0.#"),1)="."),TRUE,FALSE)</formula>
    </cfRule>
    <cfRule type="expression" dxfId="9" priority="15">
      <formula>IF(AND(AU368&lt;0, RIGHT(TEXT(AU368,"0.#"),1)&lt;&gt;"."),TRUE,FALSE)</formula>
    </cfRule>
    <cfRule type="expression" dxfId="8" priority="16">
      <formula>IF(AND(AU368&lt;0, RIGHT(TEXT(AU368,"0.#"),1)="."),TRUE,FALSE)</formula>
    </cfRule>
  </conditionalFormatting>
  <conditionalFormatting sqref="AE25:AI25">
    <cfRule type="expression" dxfId="7" priority="11">
      <formula>IF(RIGHT(TEXT(AE25,"0.#"),1)=".",FALSE,TRUE)</formula>
    </cfRule>
    <cfRule type="expression" dxfId="6" priority="12">
      <formula>IF(RIGHT(TEXT(AE25,"0.#"),1)=".",TRUE,FALSE)</formula>
    </cfRule>
  </conditionalFormatting>
  <conditionalFormatting sqref="AE69:AX69">
    <cfRule type="expression" dxfId="5" priority="5">
      <formula>IF(RIGHT(TEXT(AE69,"0.#"),1)=".",FALSE,TRUE)</formula>
    </cfRule>
    <cfRule type="expression" dxfId="4" priority="6">
      <formula>IF(RIGHT(TEXT(AE69,"0.#"),1)=".",TRUE,FALSE)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補助、その他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2015-08-27T06:39:47Z</cp:lastPrinted>
  <dcterms:created xsi:type="dcterms:W3CDTF">2012-03-13T00:50:25Z</dcterms:created>
  <dcterms:modified xsi:type="dcterms:W3CDTF">2015-08-28T09:37:57Z</dcterms:modified>
</cp:coreProperties>
</file>