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5" windowWidth="9840" windowHeight="783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<sst xmlns="http://schemas.openxmlformats.org/spreadsheetml/2006/main" count="1482" uniqueCount="610">
  <si>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</si>
  <si>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</si>
  <si>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</si>
  <si>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</si>
  <si>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</si>
  <si>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</si>
  <si>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</si>
  <si>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</si>
  <si>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</si>
  <si>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</si>
  <si>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</si>
  <si>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</si>
  <si>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</si>
  <si>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</si>
  <si>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</si>
  <si>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</si>
  <si>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</si>
  <si>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</si>
  <si>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</si>
  <si>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</si>
  <si>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</si>
  <si>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</si>
  <si>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</si>
  <si>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</si>
  <si>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</si>
  <si>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</si>
  <si>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</si>
  <si>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</si>
  <si>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</si>
  <si>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</si>
  <si>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</si>
  <si>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</si>
  <si>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</si>
  <si>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</si>
  <si>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</si>
  <si>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</si>
  <si>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</si>
  <si>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</si>
  <si>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</si>
  <si>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</si>
  <si>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</si>
  <si>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</si>
  <si>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</si>
  <si>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</si>
  <si>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</si>
  <si>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</si>
  <si>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</si>
  <si>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</si>
  <si>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</si>
  <si>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</si>
  <si>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</si>
  <si>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</si>
  <si>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</si>
  <si>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</si>
  <si>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</si>
  <si>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</si>
  <si>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</si>
  <si>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</si>
  <si>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</si>
  <si>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</si>
  <si>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</si>
  <si>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</si>
  <si>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</si>
  <si>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</si>
  <si>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</si>
  <si>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</si>
  <si>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</si>
  <si>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</si>
  <si>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</si>
  <si>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</si>
  <si>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</si>
  <si>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</si>
  <si>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</si>
  <si>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</si>
  <si>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</si>
  <si>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</si>
  <si>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</si>
  <si>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</si>
  <si>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</si>
  <si>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</si>
  <si>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</si>
  <si>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</si>
  <si>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</si>
  <si>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</si>
  <si>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</si>
  <si>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</si>
  <si>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</si>
  <si>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</si>
  <si>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</si>
  <si>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</si>
  <si>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</si>
  <si>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</si>
  <si>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</si>
  <si>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</si>
  <si>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</si>
  <si>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</si>
  <si>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</si>
  <si>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</si>
  <si>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</si>
  <si>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</si>
  <si>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</si>
  <si>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</si>
  <si>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</si>
  <si>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</si>
  <si>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</si>
  <si>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</si>
  <si>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</si>
  <si>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</si>
  <si>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</si>
  <si>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</si>
  <si>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</si>
  <si>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</si>
  <si>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</si>
  <si>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</si>
  <si>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</si>
  <si>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</si>
  <si>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</si>
  <si>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</si>
  <si>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</si>
  <si>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</si>
  <si>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</si>
  <si>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</si>
  <si>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</si>
  <si>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</si>
  <si>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</si>
  <si>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</si>
  <si>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</si>
  <si>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</si>
  <si>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</si>
  <si>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</si>
  <si>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</si>
  <si>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</si>
  <si>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</si>
  <si>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</si>
  <si>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</si>
  <si>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</si>
  <si>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</si>
  <si>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</si>
  <si>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</si>
  <si>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</si>
  <si>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</si>
  <si>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</si>
  <si>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</si>
  <si>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</si>
  <si>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</si>
  <si>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</si>
  <si>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</si>
  <si>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</si>
  <si>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</si>
  <si>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</si>
  <si>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</si>
  <si>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</si>
  <si>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</si>
  <si>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</si>
  <si>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</si>
  <si>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</si>
  <si>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</si>
  <si>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</si>
  <si>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</si>
  <si>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</si>
  <si>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</si>
  <si>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</si>
  <si>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</si>
  <si>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</si>
  <si>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</si>
  <si>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</si>
  <si>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</si>
  <si>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</si>
  <si>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</si>
  <si>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</si>
  <si>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</si>
  <si>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</si>
  <si>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</si>
  <si>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</si>
  <si>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</si>
  <si>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</si>
  <si>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</si>
  <si>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</si>
  <si>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</si>
  <si>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</si>
  <si>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</si>
  <si>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</si>
  <si>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</si>
  <si>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</si>
  <si>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</si>
  <si>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</si>
  <si>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</si>
  <si>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</si>
  <si>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</si>
  <si>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</si>
  <si>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</si>
  <si>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</si>
  <si>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</si>
  <si>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</si>
  <si>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</si>
  <si>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</si>
  <si>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</si>
  <si>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</si>
  <si>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</si>
  <si>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</si>
  <si>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</si>
  <si>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</si>
  <si>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</si>
  <si>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</si>
  <si>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</si>
  <si>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</si>
  <si>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</si>
  <si>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</si>
  <si>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</si>
  <si>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</si>
  <si>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</si>
  <si>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</si>
  <si>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</si>
  <si>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</si>
  <si>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</si>
  <si>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</si>
  <si>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</si>
  <si>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</si>
  <si>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</si>
  <si>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</si>
  <si>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</si>
  <si>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</si>
  <si>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</si>
  <si>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</si>
  <si>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</si>
  <si>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</si>
  <si>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</si>
  <si>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</si>
  <si>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</si>
  <si>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</si>
  <si>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</si>
  <si>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</si>
  <si>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</si>
  <si>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</si>
  <si>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</si>
  <si>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</si>
  <si>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</si>
  <si>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</si>
  <si>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</si>
  <si>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</si>
  <si>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</si>
  <si>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</si>
  <si>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</si>
  <si>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</si>
  <si>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</si>
  <si>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</si>
  <si>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</si>
  <si>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</si>
  <si>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</si>
  <si>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</si>
  <si>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</si>
  <si>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</si>
  <si>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</si>
  <si>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</si>
  <si>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</si>
  <si>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</si>
  <si>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</si>
  <si>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</si>
  <si>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</si>
  <si>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</si>
  <si>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</si>
  <si>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</si>
  <si>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</si>
  <si>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</si>
  <si>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</si>
  <si>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</si>
  <si>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</si>
  <si>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</si>
  <si>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</si>
  <si>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</si>
  <si>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</si>
  <si>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</si>
  <si>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</si>
  <si>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</si>
  <si>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</si>
  <si>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</si>
  <si>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</si>
  <si>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</si>
  <si>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</si>
  <si>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</si>
  <si>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</si>
  <si>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</si>
  <si>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</si>
  <si>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</si>
  <si>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</si>
  <si>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</si>
  <si>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</si>
  <si>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</si>
  <si>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</si>
  <si>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</si>
  <si>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</si>
  <si>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</si>
  <si>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</si>
  <si>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</si>
  <si>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</si>
  <si>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</si>
  <si>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</si>
  <si>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</si>
  <si>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</si>
  <si>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</si>
  <si>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</si>
  <si>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</si>
  <si>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</si>
  <si>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</si>
  <si>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</si>
  <si>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</si>
  <si>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</si>
  <si>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</si>
  <si>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</si>
  <si>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</si>
  <si>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</si>
  <si>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</si>
  <si>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</si>
  <si>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</si>
  <si>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</si>
  <si>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</si>
  <si>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</si>
  <si>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</si>
  <si>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</si>
  <si>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</si>
  <si>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</si>
  <si>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</si>
  <si>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</si>
  <si>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</si>
  <si>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</si>
  <si>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</si>
  <si>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</si>
  <si>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</si>
  <si>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</si>
  <si>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</si>
  <si>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</si>
  <si>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</si>
  <si>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</si>
  <si>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</si>
  <si>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</si>
  <si>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</si>
  <si>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</si>
  <si>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</si>
  <si>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</si>
  <si>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</si>
  <si>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</si>
  <si>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</si>
  <si>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</si>
  <si>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</si>
  <si>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</si>
  <si>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</si>
  <si>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</si>
  <si>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</si>
  <si>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</si>
  <si>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</si>
  <si>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</si>
  <si>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</si>
  <si>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</si>
  <si>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</si>
  <si>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</si>
  <si>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</si>
  <si>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</si>
  <si>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</si>
  <si>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</si>
  <si>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</si>
  <si>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</si>
  <si>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</si>
  <si>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</si>
  <si>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</si>
  <si>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</si>
  <si>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</si>
  <si>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</si>
  <si>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</si>
  <si>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</si>
  <si>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</si>
  <si>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</si>
  <si>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</si>
  <si>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</si>
  <si>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</si>
  <si>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</si>
  <si>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</si>
  <si>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</si>
  <si>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</si>
  <si>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</si>
  <si>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</si>
  <si>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</si>
  <si>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</si>
  <si>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</si>
  <si>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</si>
  <si>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</si>
  <si>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</si>
  <si>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</si>
  <si>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</si>
  <si>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</si>
  <si>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</si>
  <si>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</si>
  <si>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</si>
  <si>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</si>
  <si>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</si>
  <si>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</si>
  <si>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</si>
  <si>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</si>
  <si>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</si>
  <si>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</si>
  <si>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</si>
  <si>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</si>
  <si>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</si>
  <si>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</si>
  <si>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</si>
  <si>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</si>
  <si>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</si>
  <si>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</si>
  <si>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</si>
  <si>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</si>
  <si>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</si>
  <si>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</si>
  <si>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</si>
  <si>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</si>
  <si>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</si>
  <si>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</si>
  <si>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</si>
  <si>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</si>
  <si>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</si>
  <si>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</si>
  <si>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</si>
  <si>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</si>
  <si>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</si>
  <si>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</si>
  <si>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</si>
  <si>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</si>
  <si>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</si>
  <si>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</si>
  <si>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</si>
  <si>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</si>
  <si>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</si>
  <si>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</si>
  <si>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</si>
  <si>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</si>
  <si>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</si>
  <si>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</si>
  <si>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</si>
  <si>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</si>
  <si>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</si>
  <si>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</si>
  <si>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</si>
  <si>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</si>
  <si>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</si>
  <si>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</si>
  <si>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</si>
  <si>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</si>
  <si>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</si>
  <si>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</si>
  <si>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</si>
  <si>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</si>
  <si>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</si>
  <si>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</si>
  <si>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</si>
  <si>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</si>
  <si>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</si>
  <si>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</si>
  <si>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</si>
  <si>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</si>
  <si>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</si>
  <si>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</si>
  <si>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</si>
  <si>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</si>
  <si>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</si>
  <si>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</si>
  <si>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</si>
  <si>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</si>
  <si>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環境保健サーベイランス調査費
（健康影響等調査）</t>
  </si>
  <si>
    <t>環境保健部</t>
    <rPh sb="0" eb="2">
      <t>カンキョウ</t>
    </rPh>
    <rPh sb="2" eb="4">
      <t>ホケン</t>
    </rPh>
    <rPh sb="4" eb="5">
      <t>ブ</t>
    </rPh>
    <phoneticPr fontId="3"/>
  </si>
  <si>
    <t>企画課保健業務室</t>
  </si>
  <si>
    <t>○</t>
  </si>
  <si>
    <t>公害健康被害の補償等に関する法律
昭和62年9月国会附帯決議５、平成15年3月国会附帯決議３</t>
  </si>
  <si>
    <t>7　環境保健対策の推進
7-1　公害健康被害対策（補償・予防）</t>
  </si>
  <si>
    <t>昭和61年10月30日付け中央公害対策審議会答申
「公害健康被害補償法第1種地域のあり方等について」</t>
  </si>
  <si>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rPh sb="116" eb="119">
      <t>ホンチョウサ</t>
    </rPh>
    <rPh sb="120" eb="122">
      <t>ツイカ</t>
    </rPh>
    <rPh sb="127" eb="129">
      <t>ケントウ</t>
    </rPh>
    <phoneticPr fontId="3"/>
  </si>
  <si>
    <t>X／Y
X＝健康モニタリング及び入力業務に係る執行額（百万円）
Y＝同意者数（人）　　　　　　　　　　　　　　</t>
    <rPh sb="6" eb="8">
      <t>ケンコウ</t>
    </rPh>
    <rPh sb="14" eb="15">
      <t>オヨ</t>
    </rPh>
    <rPh sb="16" eb="18">
      <t>ニュウリョク</t>
    </rPh>
    <rPh sb="18" eb="20">
      <t>ギョウム</t>
    </rPh>
    <rPh sb="21" eb="22">
      <t>カカ</t>
    </rPh>
    <rPh sb="23" eb="25">
      <t>シッコウ</t>
    </rPh>
    <rPh sb="25" eb="26">
      <t>ガク</t>
    </rPh>
    <rPh sb="27" eb="28">
      <t>ヒャク</t>
    </rPh>
    <rPh sb="28" eb="29">
      <t>マン</t>
    </rPh>
    <rPh sb="29" eb="30">
      <t>エン</t>
    </rPh>
    <rPh sb="34" eb="37">
      <t>ドウイシャ</t>
    </rPh>
    <rPh sb="37" eb="38">
      <t>スウ</t>
    </rPh>
    <rPh sb="39" eb="40">
      <t>ヒト</t>
    </rPh>
    <phoneticPr fontId="3"/>
  </si>
  <si>
    <t>％</t>
    <phoneticPr fontId="5"/>
  </si>
  <si>
    <t>％</t>
    <phoneticPr fontId="5"/>
  </si>
  <si>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</si>
  <si>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</si>
  <si>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</si>
  <si>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3"/>
  </si>
  <si>
    <t>-</t>
    <phoneticPr fontId="5"/>
  </si>
  <si>
    <t>‐</t>
  </si>
  <si>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</si>
  <si>
    <t>地域人口集団の健康状態と大気汚染との関係を毎年、継続的に観察するため、信頼性の高い調査を継続して行う。</t>
    <rPh sb="35" eb="38">
      <t>シンライセイ</t>
    </rPh>
    <rPh sb="39" eb="40">
      <t>タカ</t>
    </rPh>
    <rPh sb="41" eb="43">
      <t>チョウサ</t>
    </rPh>
    <rPh sb="44" eb="46">
      <t>ケイゾク</t>
    </rPh>
    <rPh sb="48" eb="49">
      <t>オコナ</t>
    </rPh>
    <phoneticPr fontId="5"/>
  </si>
  <si>
    <t>A.旭川市</t>
    <rPh sb="2" eb="5">
      <t>アサヒカワシ</t>
    </rPh>
    <phoneticPr fontId="3"/>
  </si>
  <si>
    <t>賃金</t>
    <rPh sb="0" eb="2">
      <t>チンギン</t>
    </rPh>
    <phoneticPr fontId="3"/>
  </si>
  <si>
    <t>謝礼金</t>
    <rPh sb="0" eb="3">
      <t>シャレイキン</t>
    </rPh>
    <phoneticPr fontId="3"/>
  </si>
  <si>
    <t>役務費</t>
    <rPh sb="0" eb="2">
      <t>エキム</t>
    </rPh>
    <rPh sb="2" eb="3">
      <t>ヒ</t>
    </rPh>
    <phoneticPr fontId="3"/>
  </si>
  <si>
    <t>需用費</t>
    <rPh sb="0" eb="3">
      <t>ジュヨウヒ</t>
    </rPh>
    <phoneticPr fontId="3"/>
  </si>
  <si>
    <t>旅費</t>
    <rPh sb="0" eb="2">
      <t>リョヒ</t>
    </rPh>
    <phoneticPr fontId="3"/>
  </si>
  <si>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3"/>
  </si>
  <si>
    <t>調査協力者への謝礼品</t>
    <rPh sb="0" eb="2">
      <t>チョウサ</t>
    </rPh>
    <rPh sb="2" eb="5">
      <t>キョウリョクシャ</t>
    </rPh>
    <rPh sb="7" eb="9">
      <t>シャレイ</t>
    </rPh>
    <rPh sb="9" eb="10">
      <t>ヒン</t>
    </rPh>
    <phoneticPr fontId="3"/>
  </si>
  <si>
    <t>調査票及び意向調査等の郵送費</t>
    <rPh sb="0" eb="3">
      <t>チョウサヒョウ</t>
    </rPh>
    <rPh sb="3" eb="4">
      <t>オヨ</t>
    </rPh>
    <rPh sb="5" eb="7">
      <t>イコウ</t>
    </rPh>
    <rPh sb="7" eb="9">
      <t>チョウサ</t>
    </rPh>
    <rPh sb="9" eb="10">
      <t>トウ</t>
    </rPh>
    <rPh sb="11" eb="14">
      <t>ユウソウヒ</t>
    </rPh>
    <phoneticPr fontId="3"/>
  </si>
  <si>
    <t>事務用品等の消耗品費及び調査票等の印刷製本費</t>
    <rPh sb="0" eb="2">
      <t>ジム</t>
    </rPh>
    <rPh sb="2" eb="4">
      <t>ヨウヒン</t>
    </rPh>
    <rPh sb="4" eb="5">
      <t>トウ</t>
    </rPh>
    <rPh sb="6" eb="9">
      <t>ショウモウヒン</t>
    </rPh>
    <rPh sb="9" eb="10">
      <t>ヒ</t>
    </rPh>
    <rPh sb="10" eb="11">
      <t>オヨ</t>
    </rPh>
    <rPh sb="12" eb="15">
      <t>チョウサヒョウ</t>
    </rPh>
    <rPh sb="15" eb="16">
      <t>トウ</t>
    </rPh>
    <rPh sb="17" eb="19">
      <t>インサツ</t>
    </rPh>
    <rPh sb="19" eb="21">
      <t>セイホン</t>
    </rPh>
    <rPh sb="21" eb="22">
      <t>ヒ</t>
    </rPh>
    <phoneticPr fontId="3"/>
  </si>
  <si>
    <t>自治体連絡会議旅費</t>
    <rPh sb="0" eb="3">
      <t>ジチタイ</t>
    </rPh>
    <rPh sb="3" eb="5">
      <t>レンラク</t>
    </rPh>
    <rPh sb="5" eb="7">
      <t>カイギ</t>
    </rPh>
    <rPh sb="7" eb="9">
      <t>リョヒ</t>
    </rPh>
    <phoneticPr fontId="3"/>
  </si>
  <si>
    <t>E.（株）ハオ技術コンサルタント事務所</t>
    <rPh sb="3" eb="4">
      <t>カブ</t>
    </rPh>
    <rPh sb="7" eb="9">
      <t>ギジュツ</t>
    </rPh>
    <rPh sb="16" eb="19">
      <t>ジムショ</t>
    </rPh>
    <phoneticPr fontId="3"/>
  </si>
  <si>
    <t>業務費</t>
    <rPh sb="0" eb="3">
      <t>ギョウムヒ</t>
    </rPh>
    <phoneticPr fontId="3"/>
  </si>
  <si>
    <t>環境保健サーベイランス調査　広域モデル濃度推計業務</t>
    <rPh sb="0" eb="2">
      <t>カンキョウ</t>
    </rPh>
    <rPh sb="2" eb="4">
      <t>ホケン</t>
    </rPh>
    <rPh sb="11" eb="13">
      <t>チョウサ</t>
    </rPh>
    <rPh sb="14" eb="16">
      <t>コウイキ</t>
    </rPh>
    <rPh sb="19" eb="21">
      <t>ノウド</t>
    </rPh>
    <rPh sb="21" eb="23">
      <t>スイケイ</t>
    </rPh>
    <rPh sb="23" eb="25">
      <t>ギョウム</t>
    </rPh>
    <phoneticPr fontId="3"/>
  </si>
  <si>
    <t>B.（株）オートリ</t>
    <rPh sb="3" eb="4">
      <t>カブ</t>
    </rPh>
    <phoneticPr fontId="3"/>
  </si>
  <si>
    <t>業務委託費</t>
    <rPh sb="0" eb="2">
      <t>ギョウム</t>
    </rPh>
    <rPh sb="2" eb="5">
      <t>イタクヒ</t>
    </rPh>
    <phoneticPr fontId="3"/>
  </si>
  <si>
    <t>3歳児調査業務</t>
    <rPh sb="1" eb="3">
      <t>サイジ</t>
    </rPh>
    <rPh sb="3" eb="5">
      <t>チョウサ</t>
    </rPh>
    <rPh sb="5" eb="7">
      <t>ギョウム</t>
    </rPh>
    <phoneticPr fontId="3"/>
  </si>
  <si>
    <t>F.（株）日本統計センター</t>
    <rPh sb="3" eb="4">
      <t>カブ</t>
    </rPh>
    <rPh sb="5" eb="7">
      <t>ニホン</t>
    </rPh>
    <rPh sb="7" eb="9">
      <t>トウケイ</t>
    </rPh>
    <phoneticPr fontId="3"/>
  </si>
  <si>
    <t>人件費</t>
    <rPh sb="0" eb="3">
      <t>ジンケンヒ</t>
    </rPh>
    <phoneticPr fontId="3"/>
  </si>
  <si>
    <t>印刷製本費</t>
    <rPh sb="0" eb="2">
      <t>インサツ</t>
    </rPh>
    <rPh sb="2" eb="5">
      <t>セイホンヒ</t>
    </rPh>
    <phoneticPr fontId="3"/>
  </si>
  <si>
    <t>諸謝金</t>
    <rPh sb="0" eb="1">
      <t>ショ</t>
    </rPh>
    <rPh sb="1" eb="3">
      <t>シャキン</t>
    </rPh>
    <phoneticPr fontId="3"/>
  </si>
  <si>
    <t>その他</t>
    <rPh sb="2" eb="3">
      <t>タ</t>
    </rPh>
    <phoneticPr fontId="3"/>
  </si>
  <si>
    <t>消費税及び
地方消費税</t>
    <rPh sb="0" eb="3">
      <t>ショウヒゼイ</t>
    </rPh>
    <rPh sb="3" eb="4">
      <t>オヨ</t>
    </rPh>
    <rPh sb="6" eb="8">
      <t>チホウ</t>
    </rPh>
    <rPh sb="8" eb="11">
      <t>ショウヒゼイ</t>
    </rPh>
    <phoneticPr fontId="3"/>
  </si>
  <si>
    <t>環境保健サーベイランス6歳児調査に係る健康モニタリング調査及び入力業務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3"/>
  </si>
  <si>
    <t>配布用封筒・調査票同意説明書・業務報告書・調査票回収に関する文書及びタイムスケジュール印刷業務</t>
    <rPh sb="0" eb="2">
      <t>ハイフ</t>
    </rPh>
    <rPh sb="2" eb="3">
      <t>ヨウ</t>
    </rPh>
    <rPh sb="3" eb="5">
      <t>フウトウ</t>
    </rPh>
    <rPh sb="6" eb="9">
      <t>チョウサヒョウ</t>
    </rPh>
    <rPh sb="9" eb="11">
      <t>ドウイ</t>
    </rPh>
    <rPh sb="11" eb="14">
      <t>セツメイショ</t>
    </rPh>
    <rPh sb="15" eb="17">
      <t>ギョウム</t>
    </rPh>
    <rPh sb="17" eb="20">
      <t>ホウコクショ</t>
    </rPh>
    <rPh sb="21" eb="24">
      <t>チョウサヒョウ</t>
    </rPh>
    <rPh sb="24" eb="26">
      <t>カイシュウ</t>
    </rPh>
    <rPh sb="27" eb="28">
      <t>カン</t>
    </rPh>
    <rPh sb="30" eb="32">
      <t>ブンショ</t>
    </rPh>
    <rPh sb="32" eb="33">
      <t>オヨ</t>
    </rPh>
    <rPh sb="43" eb="45">
      <t>インサツ</t>
    </rPh>
    <rPh sb="45" eb="47">
      <t>ギョウム</t>
    </rPh>
    <phoneticPr fontId="3"/>
  </si>
  <si>
    <t>協力謝礼品</t>
    <rPh sb="0" eb="2">
      <t>キョウリョク</t>
    </rPh>
    <rPh sb="2" eb="4">
      <t>シャレイ</t>
    </rPh>
    <rPh sb="4" eb="5">
      <t>ヒン</t>
    </rPh>
    <phoneticPr fontId="3"/>
  </si>
  <si>
    <t>文具費、梱包費、発送費及び返送費</t>
    <rPh sb="0" eb="2">
      <t>ブング</t>
    </rPh>
    <rPh sb="2" eb="3">
      <t>ヒ</t>
    </rPh>
    <rPh sb="4" eb="6">
      <t>コンポウ</t>
    </rPh>
    <rPh sb="6" eb="7">
      <t>ヒ</t>
    </rPh>
    <rPh sb="8" eb="10">
      <t>ハッソウ</t>
    </rPh>
    <rPh sb="10" eb="11">
      <t>ヒ</t>
    </rPh>
    <rPh sb="11" eb="12">
      <t>オヨ</t>
    </rPh>
    <rPh sb="13" eb="15">
      <t>ヘンソウ</t>
    </rPh>
    <rPh sb="15" eb="16">
      <t>ヒ</t>
    </rPh>
    <phoneticPr fontId="3"/>
  </si>
  <si>
    <t>C.環境情報科学センター</t>
    <rPh sb="2" eb="4">
      <t>カンキョウ</t>
    </rPh>
    <rPh sb="4" eb="6">
      <t>ジョウホウ</t>
    </rPh>
    <rPh sb="6" eb="8">
      <t>カガク</t>
    </rPh>
    <phoneticPr fontId="3"/>
  </si>
  <si>
    <t>外注費</t>
    <rPh sb="0" eb="3">
      <t>ガイチュウヒ</t>
    </rPh>
    <phoneticPr fontId="3"/>
  </si>
  <si>
    <t>一般管理費</t>
    <rPh sb="0" eb="2">
      <t>イッパン</t>
    </rPh>
    <rPh sb="2" eb="5">
      <t>カンリヒ</t>
    </rPh>
    <phoneticPr fontId="3"/>
  </si>
  <si>
    <t>技術経費</t>
    <rPh sb="0" eb="2">
      <t>ギジュツ</t>
    </rPh>
    <rPh sb="2" eb="4">
      <t>ケイヒ</t>
    </rPh>
    <phoneticPr fontId="3"/>
  </si>
  <si>
    <t>環境保健サーベイランス3歳児調査に係る集計、解析及び6歳児調査に係る集計、解析業務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3"/>
  </si>
  <si>
    <t>環境保健サーベイランス調査解析手法</t>
    <rPh sb="11" eb="13">
      <t>チョウサ</t>
    </rPh>
    <rPh sb="13" eb="15">
      <t>カイセキ</t>
    </rPh>
    <rPh sb="15" eb="17">
      <t>シュホウ</t>
    </rPh>
    <phoneticPr fontId="3"/>
  </si>
  <si>
    <t>人件費＋業務費の15％以内</t>
    <rPh sb="0" eb="3">
      <t>ジンケンヒ</t>
    </rPh>
    <rPh sb="4" eb="7">
      <t>ギョウムヒ</t>
    </rPh>
    <rPh sb="11" eb="13">
      <t>イナイ</t>
    </rPh>
    <phoneticPr fontId="3"/>
  </si>
  <si>
    <t>人件費の10％</t>
    <rPh sb="0" eb="3">
      <t>ジンケンヒ</t>
    </rPh>
    <phoneticPr fontId="3"/>
  </si>
  <si>
    <t>調査票管理、住所照合ソフト、統計解析ソフト使用料、調査票の読取</t>
    <rPh sb="0" eb="3">
      <t>チョウサヒョウ</t>
    </rPh>
    <rPh sb="3" eb="5">
      <t>カンリ</t>
    </rPh>
    <rPh sb="6" eb="8">
      <t>ジュウショ</t>
    </rPh>
    <rPh sb="8" eb="10">
      <t>ショウゴウ</t>
    </rPh>
    <rPh sb="14" eb="16">
      <t>トウケイ</t>
    </rPh>
    <rPh sb="16" eb="18">
      <t>カイセキ</t>
    </rPh>
    <rPh sb="21" eb="24">
      <t>シヨウリョウ</t>
    </rPh>
    <rPh sb="25" eb="28">
      <t>チョウサヒョウ</t>
    </rPh>
    <rPh sb="29" eb="30">
      <t>ヨ</t>
    </rPh>
    <rPh sb="30" eb="31">
      <t>ト</t>
    </rPh>
    <phoneticPr fontId="3"/>
  </si>
  <si>
    <t>環境保健サーベイランス調査検討会委員旅費</t>
    <rPh sb="0" eb="2">
      <t>カンキョウ</t>
    </rPh>
    <rPh sb="2" eb="4">
      <t>ホケン</t>
    </rPh>
    <rPh sb="11" eb="13">
      <t>チョウサ</t>
    </rPh>
    <rPh sb="13" eb="15">
      <t>ケントウ</t>
    </rPh>
    <rPh sb="15" eb="16">
      <t>カイ</t>
    </rPh>
    <rPh sb="16" eb="18">
      <t>イイン</t>
    </rPh>
    <rPh sb="18" eb="20">
      <t>リョヒ</t>
    </rPh>
    <phoneticPr fontId="3"/>
  </si>
  <si>
    <t>環境保健サーベイランス調査検討会委員謝金</t>
    <rPh sb="0" eb="2">
      <t>カンキョウ</t>
    </rPh>
    <rPh sb="2" eb="4">
      <t>ホケン</t>
    </rPh>
    <rPh sb="11" eb="13">
      <t>チョウサ</t>
    </rPh>
    <rPh sb="13" eb="16">
      <t>ケントウカイ</t>
    </rPh>
    <rPh sb="16" eb="18">
      <t>イイン</t>
    </rPh>
    <rPh sb="18" eb="20">
      <t>シャキン</t>
    </rPh>
    <phoneticPr fontId="3"/>
  </si>
  <si>
    <t>環境保健サーベイランス調査結果公表ページ
http://www.env.go.jp/chemi/survey/index.html</t>
  </si>
  <si>
    <t>旭川市</t>
    <rPh sb="0" eb="3">
      <t>アサヒカワシ</t>
    </rPh>
    <phoneticPr fontId="3"/>
  </si>
  <si>
    <t>秋田市</t>
    <rPh sb="0" eb="3">
      <t>アキタシ</t>
    </rPh>
    <phoneticPr fontId="3"/>
  </si>
  <si>
    <t>名古屋市</t>
    <rPh sb="0" eb="3">
      <t>ナゴヤ</t>
    </rPh>
    <rPh sb="3" eb="4">
      <t>シ</t>
    </rPh>
    <phoneticPr fontId="3"/>
  </si>
  <si>
    <t>松本市</t>
    <rPh sb="0" eb="3">
      <t>マツモトシ</t>
    </rPh>
    <phoneticPr fontId="3"/>
  </si>
  <si>
    <t>大阪市</t>
    <rPh sb="0" eb="3">
      <t>オオサカシ</t>
    </rPh>
    <phoneticPr fontId="3"/>
  </si>
  <si>
    <t>尼崎市</t>
    <rPh sb="0" eb="3">
      <t>アマガサキシ</t>
    </rPh>
    <phoneticPr fontId="3"/>
  </si>
  <si>
    <t>八戸市</t>
    <rPh sb="0" eb="3">
      <t>ハチノヘシ</t>
    </rPh>
    <phoneticPr fontId="3"/>
  </si>
  <si>
    <t>福岡市</t>
    <rPh sb="0" eb="3">
      <t>フクオカシ</t>
    </rPh>
    <phoneticPr fontId="3"/>
  </si>
  <si>
    <t>西宮市</t>
    <rPh sb="0" eb="3">
      <t>ニシノミヤシ</t>
    </rPh>
    <phoneticPr fontId="3"/>
  </si>
  <si>
    <t>大分市</t>
    <rPh sb="0" eb="3">
      <t>オオイタシ</t>
    </rPh>
    <phoneticPr fontId="3"/>
  </si>
  <si>
    <t>環境保健サーベイランス3歳児調査に係る健康モニタリング調査及び入力業務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3"/>
  </si>
  <si>
    <t>随意契約</t>
    <rPh sb="0" eb="2">
      <t>ズイイ</t>
    </rPh>
    <rPh sb="2" eb="4">
      <t>ケイヤク</t>
    </rPh>
    <phoneticPr fontId="3"/>
  </si>
  <si>
    <t>（株）オートリ</t>
    <rPh sb="1" eb="2">
      <t>カブ</t>
    </rPh>
    <phoneticPr fontId="3"/>
  </si>
  <si>
    <t>（株）アイネス　中部支社</t>
  </si>
  <si>
    <t>オーシーシー（株）</t>
  </si>
  <si>
    <t>柏市</t>
    <rPh sb="0" eb="2">
      <t>カシワシ</t>
    </rPh>
    <phoneticPr fontId="3"/>
  </si>
  <si>
    <t>（有）　ファンシィー</t>
  </si>
  <si>
    <t>（株）日誠</t>
  </si>
  <si>
    <t>我孫子市</t>
  </si>
  <si>
    <t>ケーシーエスデータ株式会社</t>
  </si>
  <si>
    <t>(株)千葉データセンター</t>
  </si>
  <si>
    <t>コムコ（株）営業部</t>
  </si>
  <si>
    <t>対象者名簿作成、調査票仕分・発送、調査票点検・整理、回答謝礼品の配布、集計報告作成業務</t>
    <rPh sb="0" eb="3">
      <t>タイショウシャ</t>
    </rPh>
    <rPh sb="3" eb="5">
      <t>メイボ</t>
    </rPh>
    <rPh sb="5" eb="7">
      <t>サクセイ</t>
    </rPh>
    <rPh sb="8" eb="11">
      <t>チョウサヒョウ</t>
    </rPh>
    <rPh sb="11" eb="13">
      <t>シワ</t>
    </rPh>
    <rPh sb="14" eb="16">
      <t>ハッソウ</t>
    </rPh>
    <rPh sb="17" eb="20">
      <t>チョウサヒョウ</t>
    </rPh>
    <rPh sb="20" eb="22">
      <t>テンケン</t>
    </rPh>
    <rPh sb="23" eb="25">
      <t>セイリ</t>
    </rPh>
    <rPh sb="26" eb="28">
      <t>カイトウ</t>
    </rPh>
    <rPh sb="28" eb="30">
      <t>シャレイ</t>
    </rPh>
    <rPh sb="30" eb="31">
      <t>ヒン</t>
    </rPh>
    <rPh sb="32" eb="34">
      <t>ハイフ</t>
    </rPh>
    <rPh sb="35" eb="37">
      <t>シュウケイ</t>
    </rPh>
    <rPh sb="37" eb="39">
      <t>ホウコク</t>
    </rPh>
    <rPh sb="39" eb="41">
      <t>サクセイ</t>
    </rPh>
    <rPh sb="41" eb="43">
      <t>ギョウム</t>
    </rPh>
    <phoneticPr fontId="3"/>
  </si>
  <si>
    <t>3歳児調査対象者抽出及び送付</t>
    <rPh sb="1" eb="3">
      <t>サイジ</t>
    </rPh>
    <rPh sb="3" eb="5">
      <t>チョウサ</t>
    </rPh>
    <rPh sb="5" eb="8">
      <t>タイショウシャ</t>
    </rPh>
    <rPh sb="8" eb="10">
      <t>チュウシュツ</t>
    </rPh>
    <rPh sb="10" eb="11">
      <t>オヨ</t>
    </rPh>
    <rPh sb="12" eb="14">
      <t>ソウフ</t>
    </rPh>
    <phoneticPr fontId="3"/>
  </si>
  <si>
    <t>3歳児調査データ入力業務</t>
    <rPh sb="1" eb="3">
      <t>サイジ</t>
    </rPh>
    <rPh sb="3" eb="5">
      <t>チョウサ</t>
    </rPh>
    <rPh sb="8" eb="10">
      <t>ニュウリョク</t>
    </rPh>
    <rPh sb="10" eb="12">
      <t>ギョウム</t>
    </rPh>
    <phoneticPr fontId="3"/>
  </si>
  <si>
    <t>3歳児調査データ入力業務</t>
    <rPh sb="10" eb="12">
      <t>ギョウム</t>
    </rPh>
    <phoneticPr fontId="3"/>
  </si>
  <si>
    <t>3歳児調査における調査対象者名簿の作成、調査票の送付、
3歳児健康検査時における健康調査票の点検・確認及び調査票の回収業務</t>
    <rPh sb="59" eb="61">
      <t>ギョウム</t>
    </rPh>
    <phoneticPr fontId="3"/>
  </si>
  <si>
    <t>３歳児調査データ入力業務</t>
    <rPh sb="10" eb="12">
      <t>ギョウム</t>
    </rPh>
    <phoneticPr fontId="3"/>
  </si>
  <si>
    <t>３歳児調査対象者抽出及び送付ラベル作成業務</t>
    <rPh sb="19" eb="21">
      <t>ギョウム</t>
    </rPh>
    <phoneticPr fontId="3"/>
  </si>
  <si>
    <t>（株）環境情報科学センター</t>
    <rPh sb="1" eb="2">
      <t>カブ</t>
    </rPh>
    <rPh sb="3" eb="5">
      <t>カンキョウ</t>
    </rPh>
    <rPh sb="5" eb="7">
      <t>ジョウホウ</t>
    </rPh>
    <rPh sb="7" eb="9">
      <t>カガク</t>
    </rPh>
    <phoneticPr fontId="3"/>
  </si>
  <si>
    <t>筑波大学大学院</t>
    <rPh sb="0" eb="2">
      <t>ツクバ</t>
    </rPh>
    <rPh sb="2" eb="4">
      <t>ダイガク</t>
    </rPh>
    <rPh sb="4" eb="7">
      <t>ダイガクイン</t>
    </rPh>
    <phoneticPr fontId="3"/>
  </si>
  <si>
    <t>環境保健サーベイランス調査解析手法検討業務</t>
    <rPh sb="0" eb="2">
      <t>カンキョウ</t>
    </rPh>
    <rPh sb="2" eb="4">
      <t>ホケン</t>
    </rPh>
    <rPh sb="11" eb="13">
      <t>チョウサ</t>
    </rPh>
    <rPh sb="13" eb="15">
      <t>カイセキ</t>
    </rPh>
    <rPh sb="15" eb="17">
      <t>シュホウ</t>
    </rPh>
    <rPh sb="17" eb="19">
      <t>ケントウ</t>
    </rPh>
    <rPh sb="19" eb="21">
      <t>ギョウム</t>
    </rPh>
    <phoneticPr fontId="3"/>
  </si>
  <si>
    <t>（株）ハオ技術コンサルタント事務所</t>
    <rPh sb="1" eb="2">
      <t>カブ</t>
    </rPh>
    <rPh sb="5" eb="7">
      <t>ギジュツ</t>
    </rPh>
    <rPh sb="14" eb="17">
      <t>ジムショ</t>
    </rPh>
    <phoneticPr fontId="3"/>
  </si>
  <si>
    <t>環境保健サーベイランス調査　広域モデル濃度推計業務</t>
  </si>
  <si>
    <t>（株）日本統計センター</t>
    <rPh sb="1" eb="2">
      <t>カブ</t>
    </rPh>
    <rPh sb="3" eb="5">
      <t>ニホン</t>
    </rPh>
    <rPh sb="5" eb="7">
      <t>トウケイ</t>
    </rPh>
    <phoneticPr fontId="3"/>
  </si>
  <si>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</si>
  <si>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rPh sb="82" eb="84">
      <t>マイトシ</t>
    </rPh>
    <rPh sb="84" eb="86">
      <t>ケイゾク</t>
    </rPh>
    <rPh sb="88" eb="90">
      <t>ジッシ</t>
    </rPh>
    <rPh sb="95" eb="97">
      <t>ヒツヨウ</t>
    </rPh>
    <rPh sb="98" eb="100">
      <t>ジギョウ</t>
    </rPh>
    <phoneticPr fontId="5"/>
  </si>
  <si>
    <t>事業に要するもの以外の費目・使途はない。</t>
    <rPh sb="0" eb="2">
      <t>ジギョウ</t>
    </rPh>
    <rPh sb="3" eb="4">
      <t>ヨウ</t>
    </rPh>
    <rPh sb="8" eb="10">
      <t>イガイ</t>
    </rPh>
    <rPh sb="11" eb="13">
      <t>ヒモク</t>
    </rPh>
    <rPh sb="14" eb="16">
      <t>シト</t>
    </rPh>
    <phoneticPr fontId="5"/>
  </si>
  <si>
    <t>D.筑波大学大学院</t>
    <rPh sb="2" eb="4">
      <t>ツクバ</t>
    </rPh>
    <rPh sb="4" eb="6">
      <t>ダイガク</t>
    </rPh>
    <rPh sb="6" eb="9">
      <t>ダイガクイン</t>
    </rPh>
    <phoneticPr fontId="3"/>
  </si>
  <si>
    <t>134.8／144,274</t>
    <phoneticPr fontId="5"/>
  </si>
  <si>
    <t>過去に引き起こされた大気汚染による甚大な被害を繰り返さないために、国会附帯決議において長期監視の目的を担うサーベイランスシステムの構築と実施を求められたものである。</t>
    <phoneticPr fontId="5"/>
  </si>
  <si>
    <t>地方公共団体の協力を得て調査を低コストで行うとともに、一般競争入札を行うことが可能な業務は入札を行っている。</t>
    <rPh sb="48" eb="49">
      <t>オコナ</t>
    </rPh>
    <phoneticPr fontId="5"/>
  </si>
  <si>
    <t>地方公共団体の協力を得て１０万人超のアンケートを行うことにより調査を低コストで行っている。</t>
    <rPh sb="14" eb="16">
      <t>マンニン</t>
    </rPh>
    <rPh sb="16" eb="17">
      <t>チョウ</t>
    </rPh>
    <rPh sb="24" eb="25">
      <t>オコナ</t>
    </rPh>
    <phoneticPr fontId="5"/>
  </si>
  <si>
    <t>実施された調査結果をもとに、大気汚染状況と健康影響の関連性に変化が生じていないかの見極めに活用するとともに、年度ごとに報告書にまとめ、図書館へ登録し、自治体等に周知している。</t>
    <rPh sb="14" eb="16">
      <t>タイキ</t>
    </rPh>
    <rPh sb="16" eb="18">
      <t>オセン</t>
    </rPh>
    <rPh sb="18" eb="20">
      <t>ジョウキョウ</t>
    </rPh>
    <rPh sb="21" eb="23">
      <t>ケンコウ</t>
    </rPh>
    <rPh sb="23" eb="25">
      <t>エイキョウ</t>
    </rPh>
    <rPh sb="26" eb="29">
      <t>カンレンセイ</t>
    </rPh>
    <rPh sb="30" eb="32">
      <t>ヘンカ</t>
    </rPh>
    <rPh sb="33" eb="34">
      <t>ショウ</t>
    </rPh>
    <rPh sb="41" eb="43">
      <t>ミキワ</t>
    </rPh>
    <rPh sb="45" eb="47">
      <t>カツヨウ</t>
    </rPh>
    <rPh sb="54" eb="56">
      <t>ネンド</t>
    </rPh>
    <rPh sb="80" eb="82">
      <t>シュウチ</t>
    </rPh>
    <phoneticPr fontId="5"/>
  </si>
  <si>
    <t>一般競争入札を行うことが可能な業務は入札を行うことにより競争性を確保している。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phoneticPr fontId="5"/>
  </si>
  <si>
    <t>再委託については必要最小限のものについて、事前に審査した上で合理的なものに限っている。</t>
    <rPh sb="0" eb="3">
      <t>サイイタク</t>
    </rPh>
    <rPh sb="8" eb="10">
      <t>ヒツヨウ</t>
    </rPh>
    <rPh sb="10" eb="13">
      <t>サイショウゲン</t>
    </rPh>
    <rPh sb="21" eb="23">
      <t>ジゼン</t>
    </rPh>
    <rPh sb="24" eb="26">
      <t>シンサ</t>
    </rPh>
    <rPh sb="28" eb="29">
      <t>ウエ</t>
    </rPh>
    <rPh sb="30" eb="33">
      <t>ゴウリテキ</t>
    </rPh>
    <rPh sb="37" eb="38">
      <t>カギ</t>
    </rPh>
    <phoneticPr fontId="5"/>
  </si>
  <si>
    <t>わが国において、大気汚染と健康影響を監視する類似システムはなく、本調査結果は大気汚染と健康影響との関連性を把握する基礎資料として、公害認定患者など大気汚染に関心のある方とのリスクコミュニケーション上必須なものとなっている。</t>
    <phoneticPr fontId="5"/>
  </si>
  <si>
    <t>G. 検討会謝金等</t>
    <rPh sb="3" eb="6">
      <t>ケントウカイ</t>
    </rPh>
    <rPh sb="6" eb="8">
      <t>シャキン</t>
    </rPh>
    <rPh sb="8" eb="9">
      <t>トウ</t>
    </rPh>
    <phoneticPr fontId="5"/>
  </si>
  <si>
    <t>環境保健サーベイランス６歳児調査に係る健康モニタリング調査及び入力業務</t>
    <phoneticPr fontId="5"/>
  </si>
  <si>
    <t>随意契約</t>
    <rPh sb="0" eb="2">
      <t>ズイイ</t>
    </rPh>
    <rPh sb="2" eb="4">
      <t>ケイヤク</t>
    </rPh>
    <phoneticPr fontId="5"/>
  </si>
  <si>
    <t>環境省主催の検討会開催に係る出席諸謝金等の支払い業務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</si>
  <si>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</si>
  <si>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</si>
  <si>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</si>
  <si>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</si>
  <si>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</si>
  <si>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</si>
  <si>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</si>
  <si>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</si>
  <si>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</si>
  <si>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</si>
  <si>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環境省主催の検討会への出席</t>
    <rPh sb="0" eb="3">
      <t>カンキョウショウ</t>
    </rPh>
    <rPh sb="3" eb="5">
      <t>シュサイ</t>
    </rPh>
    <rPh sb="6" eb="9">
      <t>ケントウカイ</t>
    </rPh>
    <rPh sb="11" eb="13">
      <t>シュッセキ</t>
    </rPh>
    <phoneticPr fontId="5"/>
  </si>
  <si>
    <t>地方公共団体の協力を得て調査を低コストで行うとともに、一般競争入札を行うことが可能な業務は入札を行うことにより競争性を確保している。</t>
    <phoneticPr fontId="5"/>
  </si>
  <si>
    <t>室長　横田　雅彦</t>
    <rPh sb="0" eb="1">
      <t>シツ</t>
    </rPh>
    <rPh sb="1" eb="2">
      <t>チョウ</t>
    </rPh>
    <phoneticPr fontId="5"/>
  </si>
  <si>
    <t>-</t>
    <phoneticPr fontId="5"/>
  </si>
  <si>
    <t>-</t>
    <phoneticPr fontId="5"/>
  </si>
  <si>
    <t>円</t>
    <rPh sb="0" eb="1">
      <t>エン</t>
    </rPh>
    <phoneticPr fontId="5"/>
  </si>
  <si>
    <t>百万円/人</t>
    <rPh sb="0" eb="2">
      <t>ヒャクマン</t>
    </rPh>
    <rPh sb="2" eb="3">
      <t>エン</t>
    </rPh>
    <rPh sb="4" eb="5">
      <t>ニン</t>
    </rPh>
    <phoneticPr fontId="5"/>
  </si>
  <si>
    <t>見込みにあったものとなっており、本調査の信頼性を担保するものとなっている。</t>
    <rPh sb="0" eb="2">
      <t>ミコ</t>
    </rPh>
    <rPh sb="16" eb="19">
      <t>ホンチョウサ</t>
    </rPh>
    <rPh sb="20" eb="23">
      <t>シンライセイ</t>
    </rPh>
    <rPh sb="24" eb="26">
      <t>タンポ</t>
    </rPh>
    <phoneticPr fontId="5"/>
  </si>
  <si>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rPh sb="126" eb="128">
      <t>ハイケイ</t>
    </rPh>
    <rPh sb="128" eb="130">
      <t>ノウド</t>
    </rPh>
    <rPh sb="131" eb="133">
      <t>スイケイ</t>
    </rPh>
    <rPh sb="133" eb="134">
      <t>トウ</t>
    </rPh>
    <rPh sb="135" eb="136">
      <t>オコナ</t>
    </rPh>
    <rPh sb="139" eb="141">
      <t>テキヨウ</t>
    </rPh>
    <rPh sb="142" eb="145">
      <t>カノウセイ</t>
    </rPh>
    <rPh sb="146" eb="148">
      <t>ケントウ</t>
    </rPh>
    <phoneticPr fontId="3"/>
  </si>
  <si>
    <t>平成27年度公表</t>
    <rPh sb="0" eb="2">
      <t>ヘイセイ</t>
    </rPh>
    <rPh sb="4" eb="6">
      <t>ネンド</t>
    </rPh>
    <rPh sb="6" eb="8">
      <t>コウヒョウ</t>
    </rPh>
    <phoneticPr fontId="5"/>
  </si>
  <si>
    <t>少額随契</t>
    <rPh sb="0" eb="2">
      <t>ショウガク</t>
    </rPh>
    <rPh sb="2" eb="4">
      <t>ズイケイ</t>
    </rPh>
    <phoneticPr fontId="3"/>
  </si>
  <si>
    <t>地域人口集団の健康状態と大気汚染との関係を毎年、継続的に観察し、その評価結果を環境行政の推進に資する。</t>
    <rPh sb="34" eb="36">
      <t>ヒョウカ</t>
    </rPh>
    <rPh sb="36" eb="38">
      <t>ケッカ</t>
    </rPh>
    <rPh sb="39" eb="41">
      <t>カンキョウ</t>
    </rPh>
    <rPh sb="41" eb="43">
      <t>ギョウセイ</t>
    </rPh>
    <rPh sb="44" eb="46">
      <t>スイシン</t>
    </rPh>
    <rPh sb="47" eb="48">
      <t>シ</t>
    </rPh>
    <phoneticPr fontId="3"/>
  </si>
  <si>
    <t>本調査結果を活用している自治体の数</t>
    <rPh sb="0" eb="3">
      <t>ホンチョウサ</t>
    </rPh>
    <rPh sb="3" eb="5">
      <t>ケッカ</t>
    </rPh>
    <rPh sb="6" eb="8">
      <t>カツヨウ</t>
    </rPh>
    <rPh sb="12" eb="15">
      <t>ジチタイ</t>
    </rPh>
    <rPh sb="16" eb="17">
      <t>カズ</t>
    </rPh>
    <phoneticPr fontId="5"/>
  </si>
  <si>
    <t>自治体</t>
    <phoneticPr fontId="5"/>
  </si>
  <si>
    <t>自治体</t>
    <rPh sb="0" eb="3">
      <t>ジチタイ</t>
    </rPh>
    <phoneticPr fontId="5"/>
  </si>
  <si>
    <t>外部有識者点検対象外</t>
    <phoneticPr fontId="5"/>
  </si>
  <si>
    <t>137.7／146,866</t>
    <phoneticPr fontId="5"/>
  </si>
  <si>
    <t>137.7／146,866</t>
    <phoneticPr fontId="5"/>
  </si>
  <si>
    <t>PM2.5の評価を本調査へ追加するための検討にかかる費用として増額要求となった。</t>
    <phoneticPr fontId="5"/>
  </si>
  <si>
    <t>現状通り</t>
  </si>
  <si>
    <t>PM2.5の背景濃度推計の妥当性を検証することによる業務量の増加が見込まれるが、既存事業は、執行が低調であるため、必要最低限の要求額とすること。</t>
    <phoneticPr fontId="5"/>
  </si>
  <si>
    <t>PM2.5の背景濃度推計の妥当性を検証することによる業務量の増加が見込まれるが、既存事業の執行状況を踏まえ、必要額を精査し必要最低限の要求額とした。</t>
    <phoneticPr fontId="5"/>
  </si>
  <si>
    <t>本調査の信頼性を担保する指標として、６歳児を対象とした単年度調査の調査対象者の同意率を活動指標とする。</t>
    <phoneticPr fontId="5"/>
  </si>
  <si>
    <t>本調査の信頼性を担保する指標として、３歳児を対象とした単年度調査の調査対象者の同意率を活動指標とする。</t>
    <rPh sb="0" eb="3">
      <t>ホンチョウサ</t>
    </rPh>
    <rPh sb="4" eb="7">
      <t>シンライセイ</t>
    </rPh>
    <rPh sb="8" eb="10">
      <t>タンポ</t>
    </rPh>
    <rPh sb="12" eb="14">
      <t>シヒョウ</t>
    </rPh>
    <rPh sb="43" eb="45">
      <t>カツドウ</t>
    </rPh>
    <rPh sb="45" eb="47">
      <t>シヒョウ</t>
    </rPh>
    <phoneticPr fontId="3"/>
  </si>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</sst>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140</xdr:row>
      <xdr:rowOff>0</xdr:rowOff>
    </xdr:from>
    <xdr:to>
      <xdr:col>49</xdr:col>
      <xdr:colOff>209550</xdr:colOff>
      <xdr:row>165</xdr:row>
      <xdr:rowOff>76200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38500050"/>
          <a:ext cx="8410575" cy="888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39</xdr:col>
      <xdr:colOff>180975</xdr:colOff>
      <xdr:row>67</xdr:row>
      <xdr:rowOff>47626</xdr:rowOff>
    </xdr:from>
    <xdr:ext cx="1038225" cy="228599"/>
    <xdr:sp macro="" textlink="">
      <xdr:nvSpPr>
        <xdr:cNvPr id="3" name="テキスト ボックス 2"/>
        <xdr:cNvSpPr txBox="1"/>
      </xdr:nvSpPr>
      <xdr:spPr>
        <a:xfrm>
          <a:off x="7981950" y="10753726"/>
          <a:ext cx="1038225" cy="22859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年度に集計</a:t>
          </a:r>
        </a:p>
      </xdr:txBody>
    </xdr:sp>
    <xdr:clientData/>
  </xdr:oneCellAnchor>
  <xdr:twoCellAnchor>
    <xdr:from>
      <xdr:col>32</xdr:col>
      <xdr:colOff>142874</xdr:colOff>
      <xdr:row>68</xdr:row>
      <xdr:rowOff>0</xdr:rowOff>
    </xdr:from>
    <xdr:to>
      <xdr:col>35</xdr:col>
      <xdr:colOff>7874</xdr:colOff>
      <xdr:row>69</xdr:row>
      <xdr:rowOff>11774</xdr:rowOff>
    </xdr:to>
    <xdr:sp macro="" textlink="">
      <xdr:nvSpPr>
        <xdr:cNvPr id="7" name="テキスト ボックス 6"/>
        <xdr:cNvSpPr txBox="1"/>
      </xdr:nvSpPr>
      <xdr:spPr>
        <a:xfrm>
          <a:off x="6543674" y="10991850"/>
          <a:ext cx="465075" cy="297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37</xdr:col>
      <xdr:colOff>161925</xdr:colOff>
      <xdr:row>67</xdr:row>
      <xdr:rowOff>276225</xdr:rowOff>
    </xdr:from>
    <xdr:to>
      <xdr:col>40</xdr:col>
      <xdr:colOff>17399</xdr:colOff>
      <xdr:row>69</xdr:row>
      <xdr:rowOff>2249</xdr:rowOff>
    </xdr:to>
    <xdr:sp macro="" textlink="">
      <xdr:nvSpPr>
        <xdr:cNvPr id="8" name="テキスト ボックス 7"/>
        <xdr:cNvSpPr txBox="1"/>
      </xdr:nvSpPr>
      <xdr:spPr>
        <a:xfrm>
          <a:off x="7562850" y="10982325"/>
          <a:ext cx="455549" cy="297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42</xdr:col>
      <xdr:colOff>152400</xdr:colOff>
      <xdr:row>67</xdr:row>
      <xdr:rowOff>266700</xdr:rowOff>
    </xdr:from>
    <xdr:to>
      <xdr:col>45</xdr:col>
      <xdr:colOff>17400</xdr:colOff>
      <xdr:row>68</xdr:row>
      <xdr:rowOff>276225</xdr:rowOff>
    </xdr:to>
    <xdr:sp macro="" textlink="">
      <xdr:nvSpPr>
        <xdr:cNvPr id="9" name="テキスト ボックス 8"/>
        <xdr:cNvSpPr txBox="1"/>
      </xdr:nvSpPr>
      <xdr:spPr>
        <a:xfrm>
          <a:off x="8553450" y="10972800"/>
          <a:ext cx="4650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48</xdr:col>
      <xdr:colOff>47624</xdr:colOff>
      <xdr:row>67</xdr:row>
      <xdr:rowOff>266700</xdr:rowOff>
    </xdr:from>
    <xdr:to>
      <xdr:col>50</xdr:col>
      <xdr:colOff>57150</xdr:colOff>
      <xdr:row>68</xdr:row>
      <xdr:rowOff>276225</xdr:rowOff>
    </xdr:to>
    <xdr:sp macro="" textlink="">
      <xdr:nvSpPr>
        <xdr:cNvPr id="10" name="テキスト ボックス 9"/>
        <xdr:cNvSpPr txBox="1"/>
      </xdr:nvSpPr>
      <xdr:spPr>
        <a:xfrm>
          <a:off x="9648824" y="10972800"/>
          <a:ext cx="542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oneCellAnchor>
    <xdr:from>
      <xdr:col>39</xdr:col>
      <xdr:colOff>180975</xdr:colOff>
      <xdr:row>82</xdr:row>
      <xdr:rowOff>0</xdr:rowOff>
    </xdr:from>
    <xdr:ext cx="1038225" cy="225703"/>
    <xdr:sp macro="" textlink="">
      <xdr:nvSpPr>
        <xdr:cNvPr id="11" name="テキスト ボックス 10"/>
        <xdr:cNvSpPr txBox="1"/>
      </xdr:nvSpPr>
      <xdr:spPr>
        <a:xfrm>
          <a:off x="7981950" y="12677775"/>
          <a:ext cx="1038225" cy="22570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27</a:t>
          </a:r>
          <a:r>
            <a:rPr kumimoji="1" lang="ja-JP" altLang="en-US" sz="800"/>
            <a:t>年度に集計</a:t>
          </a:r>
        </a:p>
      </xdr:txBody>
    </xdr:sp>
    <xdr:clientData/>
  </xdr:oneCellAnchor>
  <xdr:oneCellAnchor>
    <xdr:from>
      <xdr:col>39</xdr:col>
      <xdr:colOff>57150</xdr:colOff>
      <xdr:row>83</xdr:row>
      <xdr:rowOff>104776</xdr:rowOff>
    </xdr:from>
    <xdr:ext cx="1066801" cy="428624"/>
    <xdr:sp macro="" textlink="">
      <xdr:nvSpPr>
        <xdr:cNvPr id="12" name="テキスト ボックス 11"/>
        <xdr:cNvSpPr txBox="1"/>
      </xdr:nvSpPr>
      <xdr:spPr>
        <a:xfrm>
          <a:off x="7858125" y="13068301"/>
          <a:ext cx="1066801" cy="4286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r>
            <a:rPr kumimoji="1" lang="ja-JP" altLang="en-US" sz="800"/>
            <a:t>平成</a:t>
          </a:r>
          <a:r>
            <a:rPr kumimoji="1" lang="en-US" altLang="ja-JP" sz="800"/>
            <a:t>27</a:t>
          </a:r>
          <a:r>
            <a:rPr kumimoji="1" lang="ja-JP" altLang="en-US" sz="800"/>
            <a:t>年度に集計</a:t>
          </a:r>
        </a:p>
      </xdr:txBody>
    </xdr:sp>
    <xdr:clientData/>
  </xdr:oneCellAnchor>
  <xdr:oneCellAnchor>
    <xdr:from>
      <xdr:col>40</xdr:col>
      <xdr:colOff>1</xdr:colOff>
      <xdr:row>22</xdr:row>
      <xdr:rowOff>38100</xdr:rowOff>
    </xdr:from>
    <xdr:ext cx="1000124" cy="228600"/>
    <xdr:sp macro="" textlink="">
      <xdr:nvSpPr>
        <xdr:cNvPr id="13" name="テキスト ボックス 12"/>
        <xdr:cNvSpPr txBox="1"/>
      </xdr:nvSpPr>
      <xdr:spPr>
        <a:xfrm>
          <a:off x="8001001" y="9077325"/>
          <a:ext cx="1000124" cy="228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年度に集計</a:t>
          </a:r>
        </a:p>
      </xdr:txBody>
    </xdr:sp>
    <xdr:clientData/>
  </xdr:oneCellAnchor>
  <xdr:twoCellAnchor>
    <xdr:from>
      <xdr:col>32</xdr:col>
      <xdr:colOff>190500</xdr:colOff>
      <xdr:row>70</xdr:row>
      <xdr:rowOff>276225</xdr:rowOff>
    </xdr:from>
    <xdr:to>
      <xdr:col>35</xdr:col>
      <xdr:colOff>55500</xdr:colOff>
      <xdr:row>72</xdr:row>
      <xdr:rowOff>2249</xdr:rowOff>
    </xdr:to>
    <xdr:sp macro="" textlink="">
      <xdr:nvSpPr>
        <xdr:cNvPr id="14" name="テキスト ボックス 13"/>
        <xdr:cNvSpPr txBox="1"/>
      </xdr:nvSpPr>
      <xdr:spPr>
        <a:xfrm>
          <a:off x="6591300" y="11972925"/>
          <a:ext cx="465075" cy="297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37</xdr:col>
      <xdr:colOff>161925</xdr:colOff>
      <xdr:row>70</xdr:row>
      <xdr:rowOff>266699</xdr:rowOff>
    </xdr:from>
    <xdr:to>
      <xdr:col>40</xdr:col>
      <xdr:colOff>65025</xdr:colOff>
      <xdr:row>72</xdr:row>
      <xdr:rowOff>9524</xdr:rowOff>
    </xdr:to>
    <xdr:sp macro="" textlink="">
      <xdr:nvSpPr>
        <xdr:cNvPr id="15" name="テキスト ボックス 14"/>
        <xdr:cNvSpPr txBox="1"/>
      </xdr:nvSpPr>
      <xdr:spPr>
        <a:xfrm>
          <a:off x="7562850" y="11963399"/>
          <a:ext cx="5031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42</xdr:col>
      <xdr:colOff>104776</xdr:colOff>
      <xdr:row>70</xdr:row>
      <xdr:rowOff>257175</xdr:rowOff>
    </xdr:from>
    <xdr:to>
      <xdr:col>45</xdr:col>
      <xdr:colOff>36451</xdr:colOff>
      <xdr:row>71</xdr:row>
      <xdr:rowOff>276225</xdr:rowOff>
    </xdr:to>
    <xdr:sp macro="" textlink="">
      <xdr:nvSpPr>
        <xdr:cNvPr id="16" name="テキスト ボックス 15"/>
        <xdr:cNvSpPr txBox="1"/>
      </xdr:nvSpPr>
      <xdr:spPr>
        <a:xfrm>
          <a:off x="8505826" y="11953875"/>
          <a:ext cx="531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twoCellAnchor>
    <xdr:from>
      <xdr:col>48</xdr:col>
      <xdr:colOff>142875</xdr:colOff>
      <xdr:row>70</xdr:row>
      <xdr:rowOff>276225</xdr:rowOff>
    </xdr:from>
    <xdr:to>
      <xdr:col>50</xdr:col>
      <xdr:colOff>74550</xdr:colOff>
      <xdr:row>72</xdr:row>
      <xdr:rowOff>2249</xdr:rowOff>
    </xdr:to>
    <xdr:sp macro="" textlink="">
      <xdr:nvSpPr>
        <xdr:cNvPr id="17" name="テキスト ボックス 16"/>
        <xdr:cNvSpPr txBox="1"/>
      </xdr:nvSpPr>
      <xdr:spPr>
        <a:xfrm>
          <a:off x="9744075" y="11972925"/>
          <a:ext cx="465075" cy="297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以上</a:t>
          </a:r>
        </a:p>
      </xdr:txBody>
    </xdr:sp>
    <xdr:clientData/>
  </xdr:twoCellAnchor>
  <xdr:oneCellAnchor>
    <xdr:from>
      <xdr:col>39</xdr:col>
      <xdr:colOff>180976</xdr:colOff>
      <xdr:row>70</xdr:row>
      <xdr:rowOff>38100</xdr:rowOff>
    </xdr:from>
    <xdr:ext cx="1076324" cy="200025"/>
    <xdr:sp macro="" textlink="">
      <xdr:nvSpPr>
        <xdr:cNvPr id="18" name="テキスト ボックス 17"/>
        <xdr:cNvSpPr txBox="1"/>
      </xdr:nvSpPr>
      <xdr:spPr>
        <a:xfrm>
          <a:off x="7981951" y="11734800"/>
          <a:ext cx="1076324" cy="2000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年度に集計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6" zoomScaleNormal="100" zoomScaleSheetLayoutView="100" zoomScalePageLayoutView="85" workbookViewId="0">
      <selection activeCell="BD23" sqref="BD2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9" t="s">
        <v>459</v>
      </c>
      <c r="AR2" s="689"/>
      <c r="AS2" s="68" t="str">
        <f>IF(OR(AQ2="　", AQ2=""), "", "-")</f>
        <v/>
      </c>
      <c r="AT2" s="690">
        <v>256</v>
      </c>
      <c r="AU2" s="690"/>
      <c r="AV2" s="69" t="str">
        <f>IF(AW2="", "", "-")</f>
        <v/>
      </c>
      <c r="AW2" s="691"/>
      <c r="AX2" s="691"/>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464</v>
      </c>
      <c r="AK3" s="649"/>
      <c r="AL3" s="649"/>
      <c r="AM3" s="649"/>
      <c r="AN3" s="649"/>
      <c r="AO3" s="649"/>
      <c r="AP3" s="649"/>
      <c r="AQ3" s="649"/>
      <c r="AR3" s="649"/>
      <c r="AS3" s="649"/>
      <c r="AT3" s="649"/>
      <c r="AU3" s="649"/>
      <c r="AV3" s="649"/>
      <c r="AW3" s="649"/>
      <c r="AX3" s="36" t="s">
        <v>91</v>
      </c>
    </row>
    <row r="4" spans="1:50" ht="24.75" customHeight="1">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4" t="s">
        <v>197</v>
      </c>
      <c r="H5" s="625"/>
      <c r="I5" s="625"/>
      <c r="J5" s="625"/>
      <c r="K5" s="625"/>
      <c r="L5" s="625"/>
      <c r="M5" s="665" t="s">
        <v>92</v>
      </c>
      <c r="N5" s="666"/>
      <c r="O5" s="666"/>
      <c r="P5" s="666"/>
      <c r="Q5" s="666"/>
      <c r="R5" s="667"/>
      <c r="S5" s="624" t="s">
        <v>157</v>
      </c>
      <c r="T5" s="625"/>
      <c r="U5" s="625"/>
      <c r="V5" s="625"/>
      <c r="W5" s="625"/>
      <c r="X5" s="626"/>
      <c r="Y5" s="454" t="s">
        <v>3</v>
      </c>
      <c r="Z5" s="455"/>
      <c r="AA5" s="455"/>
      <c r="AB5" s="455"/>
      <c r="AC5" s="455"/>
      <c r="AD5" s="456"/>
      <c r="AE5" s="457" t="s">
        <v>467</v>
      </c>
      <c r="AF5" s="458"/>
      <c r="AG5" s="458"/>
      <c r="AH5" s="458"/>
      <c r="AI5" s="458"/>
      <c r="AJ5" s="458"/>
      <c r="AK5" s="458"/>
      <c r="AL5" s="458"/>
      <c r="AM5" s="458"/>
      <c r="AN5" s="458"/>
      <c r="AO5" s="458"/>
      <c r="AP5" s="459"/>
      <c r="AQ5" s="460" t="s">
        <v>586</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469</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471</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592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160</v>
      </c>
      <c r="Q13" s="185"/>
      <c r="R13" s="185"/>
      <c r="S13" s="185"/>
      <c r="T13" s="185"/>
      <c r="U13" s="185"/>
      <c r="V13" s="186"/>
      <c r="W13" s="184">
        <v>156</v>
      </c>
      <c r="X13" s="185"/>
      <c r="Y13" s="185"/>
      <c r="Z13" s="185"/>
      <c r="AA13" s="185"/>
      <c r="AB13" s="185"/>
      <c r="AC13" s="186"/>
      <c r="AD13" s="184">
        <v>175</v>
      </c>
      <c r="AE13" s="185"/>
      <c r="AF13" s="185"/>
      <c r="AG13" s="185"/>
      <c r="AH13" s="185"/>
      <c r="AI13" s="185"/>
      <c r="AJ13" s="186"/>
      <c r="AK13" s="184">
        <v>176</v>
      </c>
      <c r="AL13" s="185"/>
      <c r="AM13" s="185"/>
      <c r="AN13" s="185"/>
      <c r="AO13" s="185"/>
      <c r="AP13" s="185"/>
      <c r="AQ13" s="186"/>
      <c r="AR13" s="198" t="s">
        <v>587</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587</v>
      </c>
      <c r="Q14" s="185"/>
      <c r="R14" s="185"/>
      <c r="S14" s="185"/>
      <c r="T14" s="185"/>
      <c r="U14" s="185"/>
      <c r="V14" s="186"/>
      <c r="W14" s="184" t="s">
        <v>587</v>
      </c>
      <c r="X14" s="185"/>
      <c r="Y14" s="185"/>
      <c r="Z14" s="185"/>
      <c r="AA14" s="185"/>
      <c r="AB14" s="185"/>
      <c r="AC14" s="186"/>
      <c r="AD14" s="184" t="s">
        <v>587</v>
      </c>
      <c r="AE14" s="185"/>
      <c r="AF14" s="185"/>
      <c r="AG14" s="185"/>
      <c r="AH14" s="185"/>
      <c r="AI14" s="185"/>
      <c r="AJ14" s="186"/>
      <c r="AK14" s="184" t="s">
        <v>587</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587</v>
      </c>
      <c r="Q15" s="185"/>
      <c r="R15" s="185"/>
      <c r="S15" s="185"/>
      <c r="T15" s="185"/>
      <c r="U15" s="185"/>
      <c r="V15" s="186"/>
      <c r="W15" s="184" t="s">
        <v>588</v>
      </c>
      <c r="X15" s="185"/>
      <c r="Y15" s="185"/>
      <c r="Z15" s="185"/>
      <c r="AA15" s="185"/>
      <c r="AB15" s="185"/>
      <c r="AC15" s="186"/>
      <c r="AD15" s="184" t="s">
        <v>587</v>
      </c>
      <c r="AE15" s="185"/>
      <c r="AF15" s="185"/>
      <c r="AG15" s="185"/>
      <c r="AH15" s="185"/>
      <c r="AI15" s="185"/>
      <c r="AJ15" s="186"/>
      <c r="AK15" s="184" t="s">
        <v>587</v>
      </c>
      <c r="AL15" s="185"/>
      <c r="AM15" s="185"/>
      <c r="AN15" s="185"/>
      <c r="AO15" s="185"/>
      <c r="AP15" s="185"/>
      <c r="AQ15" s="186"/>
      <c r="AR15" s="184" t="s">
        <v>588</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588</v>
      </c>
      <c r="Q16" s="185"/>
      <c r="R16" s="185"/>
      <c r="S16" s="185"/>
      <c r="T16" s="185"/>
      <c r="U16" s="185"/>
      <c r="V16" s="186"/>
      <c r="W16" s="184" t="s">
        <v>587</v>
      </c>
      <c r="X16" s="185"/>
      <c r="Y16" s="185"/>
      <c r="Z16" s="185"/>
      <c r="AA16" s="185"/>
      <c r="AB16" s="185"/>
      <c r="AC16" s="186"/>
      <c r="AD16" s="184" t="s">
        <v>587</v>
      </c>
      <c r="AE16" s="185"/>
      <c r="AF16" s="185"/>
      <c r="AG16" s="185"/>
      <c r="AH16" s="185"/>
      <c r="AI16" s="185"/>
      <c r="AJ16" s="186"/>
      <c r="AK16" s="184" t="s">
        <v>587</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588</v>
      </c>
      <c r="Q17" s="185"/>
      <c r="R17" s="185"/>
      <c r="S17" s="185"/>
      <c r="T17" s="185"/>
      <c r="U17" s="185"/>
      <c r="V17" s="186"/>
      <c r="W17" s="184" t="s">
        <v>587</v>
      </c>
      <c r="X17" s="185"/>
      <c r="Y17" s="185"/>
      <c r="Z17" s="185"/>
      <c r="AA17" s="185"/>
      <c r="AB17" s="185"/>
      <c r="AC17" s="186"/>
      <c r="AD17" s="184" t="s">
        <v>587</v>
      </c>
      <c r="AE17" s="185"/>
      <c r="AF17" s="185"/>
      <c r="AG17" s="185"/>
      <c r="AH17" s="185"/>
      <c r="AI17" s="185"/>
      <c r="AJ17" s="186"/>
      <c r="AK17" s="184" t="s">
        <v>587</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6" t="s">
        <v>22</v>
      </c>
      <c r="J18" s="637"/>
      <c r="K18" s="637"/>
      <c r="L18" s="637"/>
      <c r="M18" s="637"/>
      <c r="N18" s="637"/>
      <c r="O18" s="638"/>
      <c r="P18" s="659">
        <f>SUM(P13:V17)</f>
        <v>160</v>
      </c>
      <c r="Q18" s="660"/>
      <c r="R18" s="660"/>
      <c r="S18" s="660"/>
      <c r="T18" s="660"/>
      <c r="U18" s="660"/>
      <c r="V18" s="661"/>
      <c r="W18" s="659">
        <f>SUM(W13:AC17)</f>
        <v>156</v>
      </c>
      <c r="X18" s="660"/>
      <c r="Y18" s="660"/>
      <c r="Z18" s="660"/>
      <c r="AA18" s="660"/>
      <c r="AB18" s="660"/>
      <c r="AC18" s="661"/>
      <c r="AD18" s="659">
        <f t="shared" ref="AD18" si="0">SUM(AD13:AJ17)</f>
        <v>175</v>
      </c>
      <c r="AE18" s="660"/>
      <c r="AF18" s="660"/>
      <c r="AG18" s="660"/>
      <c r="AH18" s="660"/>
      <c r="AI18" s="660"/>
      <c r="AJ18" s="661"/>
      <c r="AK18" s="659">
        <f t="shared" ref="AK18" si="1">SUM(AK13:AQ17)</f>
        <v>176</v>
      </c>
      <c r="AL18" s="660"/>
      <c r="AM18" s="660"/>
      <c r="AN18" s="660"/>
      <c r="AO18" s="660"/>
      <c r="AP18" s="660"/>
      <c r="AQ18" s="661"/>
      <c r="AR18" s="659">
        <f t="shared" ref="AR18" si="2">SUM(AR13:AX17)</f>
        <v>0</v>
      </c>
      <c r="AS18" s="660"/>
      <c r="AT18" s="660"/>
      <c r="AU18" s="660"/>
      <c r="AV18" s="660"/>
      <c r="AW18" s="660"/>
      <c r="AX18" s="662"/>
    </row>
    <row r="19" spans="1:50" ht="24.75" customHeight="1">
      <c r="A19" s="405"/>
      <c r="B19" s="406"/>
      <c r="C19" s="406"/>
      <c r="D19" s="406"/>
      <c r="E19" s="406"/>
      <c r="F19" s="407"/>
      <c r="G19" s="657" t="s">
        <v>10</v>
      </c>
      <c r="H19" s="658"/>
      <c r="I19" s="658"/>
      <c r="J19" s="658"/>
      <c r="K19" s="658"/>
      <c r="L19" s="658"/>
      <c r="M19" s="658"/>
      <c r="N19" s="658"/>
      <c r="O19" s="658"/>
      <c r="P19" s="184">
        <v>137</v>
      </c>
      <c r="Q19" s="185"/>
      <c r="R19" s="185"/>
      <c r="S19" s="185"/>
      <c r="T19" s="185"/>
      <c r="U19" s="185"/>
      <c r="V19" s="186"/>
      <c r="W19" s="184">
        <v>145</v>
      </c>
      <c r="X19" s="185"/>
      <c r="Y19" s="185"/>
      <c r="Z19" s="185"/>
      <c r="AA19" s="185"/>
      <c r="AB19" s="185"/>
      <c r="AC19" s="186"/>
      <c r="AD19" s="184">
        <v>153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2"/>
      <c r="B20" s="503"/>
      <c r="C20" s="503"/>
      <c r="D20" s="503"/>
      <c r="E20" s="503"/>
      <c r="F20" s="504"/>
      <c r="G20" s="657" t="s">
        <v>11</v>
      </c>
      <c r="H20" s="658"/>
      <c r="I20" s="658"/>
      <c r="J20" s="658"/>
      <c r="K20" s="658"/>
      <c r="L20" s="658"/>
      <c r="M20" s="658"/>
      <c r="N20" s="658"/>
      <c r="O20" s="658"/>
      <c r="P20" s="663">
        <f>IF(P18=0, "-", P19/P18)</f>
        <v>0.85624999999999996</v>
      </c>
      <c r="Q20" s="663"/>
      <c r="R20" s="663"/>
      <c r="S20" s="663"/>
      <c r="T20" s="663"/>
      <c r="U20" s="663"/>
      <c r="V20" s="663"/>
      <c r="W20" s="663">
        <f>IF(W18=0, "-", W19/W18)</f>
        <v>0.92948717948717952</v>
      </c>
      <c r="X20" s="663"/>
      <c r="Y20" s="663"/>
      <c r="Z20" s="663"/>
      <c r="AA20" s="663"/>
      <c r="AB20" s="663"/>
      <c r="AC20" s="663"/>
      <c r="AD20" s="663">
        <f>IF(AD18=0, "-", AD19/AD18)</f>
        <v>0.87428571428571433</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480</v>
      </c>
      <c r="AV22" s="80"/>
      <c r="AW22" s="81" t="s">
        <v>360</v>
      </c>
      <c r="AX22" s="82"/>
    </row>
    <row r="23" spans="1:50" ht="22.5" customHeight="1">
      <c r="A23" s="139"/>
      <c r="B23" s="137"/>
      <c r="C23" s="137"/>
      <c r="D23" s="137"/>
      <c r="E23" s="137"/>
      <c r="F23" s="138"/>
      <c r="G23" s="83" t="s">
        <v>595</v>
      </c>
      <c r="H23" s="84"/>
      <c r="I23" s="84"/>
      <c r="J23" s="84"/>
      <c r="K23" s="84"/>
      <c r="L23" s="84"/>
      <c r="M23" s="84"/>
      <c r="N23" s="84"/>
      <c r="O23" s="85"/>
      <c r="P23" s="228" t="s">
        <v>596</v>
      </c>
      <c r="Q23" s="243"/>
      <c r="R23" s="243"/>
      <c r="S23" s="243"/>
      <c r="T23" s="243"/>
      <c r="U23" s="243"/>
      <c r="V23" s="243"/>
      <c r="W23" s="243"/>
      <c r="X23" s="244"/>
      <c r="Y23" s="237" t="s">
        <v>14</v>
      </c>
      <c r="Z23" s="238"/>
      <c r="AA23" s="239"/>
      <c r="AB23" s="176" t="s">
        <v>597</v>
      </c>
      <c r="AC23" s="177"/>
      <c r="AD23" s="177"/>
      <c r="AE23" s="97">
        <v>39</v>
      </c>
      <c r="AF23" s="98"/>
      <c r="AG23" s="98"/>
      <c r="AH23" s="98"/>
      <c r="AI23" s="99"/>
      <c r="AJ23" s="97">
        <v>39</v>
      </c>
      <c r="AK23" s="98"/>
      <c r="AL23" s="98"/>
      <c r="AM23" s="98"/>
      <c r="AN23" s="99"/>
      <c r="AO23" s="97" t="s">
        <v>608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598</v>
      </c>
      <c r="AC24" s="206"/>
      <c r="AD24" s="206"/>
      <c r="AE24" s="97">
        <v>39</v>
      </c>
      <c r="AF24" s="98"/>
      <c r="AG24" s="98"/>
      <c r="AH24" s="98"/>
      <c r="AI24" s="99"/>
      <c r="AJ24" s="97">
        <v>39</v>
      </c>
      <c r="AK24" s="98"/>
      <c r="AL24" s="98"/>
      <c r="AM24" s="98"/>
      <c r="AN24" s="99"/>
      <c r="AO24" s="97">
        <v>39</v>
      </c>
      <c r="AP24" s="98"/>
      <c r="AQ24" s="98"/>
      <c r="AR24" s="98"/>
      <c r="AS24" s="99"/>
      <c r="AT24" s="97" t="s">
        <v>480</v>
      </c>
      <c r="AU24" s="98"/>
      <c r="AV24" s="98"/>
      <c r="AW24" s="98"/>
      <c r="AX24" s="357"/>
    </row>
    <row r="25" spans="1:50" ht="54.7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t="s">
        <v>480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8"/>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8"/>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8"/>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8"/>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8"/>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9"/>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607</v>
      </c>
      <c r="H68" s="243"/>
      <c r="I68" s="243"/>
      <c r="J68" s="243"/>
      <c r="K68" s="243"/>
      <c r="L68" s="243"/>
      <c r="M68" s="243"/>
      <c r="N68" s="243"/>
      <c r="O68" s="243"/>
      <c r="P68" s="243"/>
      <c r="Q68" s="243"/>
      <c r="R68" s="243"/>
      <c r="S68" s="243"/>
      <c r="T68" s="243"/>
      <c r="U68" s="243"/>
      <c r="V68" s="243"/>
      <c r="W68" s="243"/>
      <c r="X68" s="244"/>
      <c r="Y68" s="627" t="s">
        <v>66</v>
      </c>
      <c r="Z68" s="628"/>
      <c r="AA68" s="629"/>
      <c r="AB68" s="120" t="s">
        <v>474</v>
      </c>
      <c r="AC68" s="121"/>
      <c r="AD68" s="122"/>
      <c r="AE68" s="97">
        <v>83.62</v>
      </c>
      <c r="AF68" s="98"/>
      <c r="AG68" s="98"/>
      <c r="AH68" s="98"/>
      <c r="AI68" s="99"/>
      <c r="AJ68" s="97">
        <v>83.94</v>
      </c>
      <c r="AK68" s="98"/>
      <c r="AL68" s="98"/>
      <c r="AM68" s="98"/>
      <c r="AN68" s="99"/>
      <c r="AO68" s="97" t="s">
        <v>608</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475</v>
      </c>
      <c r="AC69" s="212"/>
      <c r="AD69" s="213"/>
      <c r="AE69" s="97">
        <v>75</v>
      </c>
      <c r="AF69" s="98"/>
      <c r="AG69" s="98"/>
      <c r="AH69" s="98"/>
      <c r="AI69" s="99"/>
      <c r="AJ69" s="97">
        <v>75</v>
      </c>
      <c r="AK69" s="98"/>
      <c r="AL69" s="98"/>
      <c r="AM69" s="98"/>
      <c r="AN69" s="99"/>
      <c r="AO69" s="97">
        <v>75</v>
      </c>
      <c r="AP69" s="98"/>
      <c r="AQ69" s="98"/>
      <c r="AR69" s="98"/>
      <c r="AS69" s="99"/>
      <c r="AT69" s="97">
        <v>75</v>
      </c>
      <c r="AU69" s="98"/>
      <c r="AV69" s="98"/>
      <c r="AW69" s="98"/>
      <c r="AX69" s="99"/>
      <c r="AY69" s="10"/>
      <c r="AZ69" s="10"/>
      <c r="BA69" s="10"/>
      <c r="BB69" s="10"/>
      <c r="BC69" s="10"/>
      <c r="BD69" s="10"/>
      <c r="BE69" s="10"/>
      <c r="BF69" s="10"/>
      <c r="BG69" s="10"/>
      <c r="BH69" s="10"/>
    </row>
    <row r="70" spans="1:60" ht="33" customHeight="1">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customHeight="1">
      <c r="A71" s="534"/>
      <c r="B71" s="535"/>
      <c r="C71" s="535"/>
      <c r="D71" s="535"/>
      <c r="E71" s="535"/>
      <c r="F71" s="536"/>
      <c r="G71" s="228" t="s">
        <v>606</v>
      </c>
      <c r="H71" s="243"/>
      <c r="I71" s="243"/>
      <c r="J71" s="243"/>
      <c r="K71" s="243"/>
      <c r="L71" s="243"/>
      <c r="M71" s="243"/>
      <c r="N71" s="243"/>
      <c r="O71" s="243"/>
      <c r="P71" s="243"/>
      <c r="Q71" s="243"/>
      <c r="R71" s="243"/>
      <c r="S71" s="243"/>
      <c r="T71" s="243"/>
      <c r="U71" s="243"/>
      <c r="V71" s="243"/>
      <c r="W71" s="243"/>
      <c r="X71" s="244"/>
      <c r="Y71" s="670" t="s">
        <v>66</v>
      </c>
      <c r="Z71" s="671"/>
      <c r="AA71" s="672"/>
      <c r="AB71" s="120" t="s">
        <v>16</v>
      </c>
      <c r="AC71" s="121"/>
      <c r="AD71" s="122"/>
      <c r="AE71" s="97">
        <v>86.02</v>
      </c>
      <c r="AF71" s="98"/>
      <c r="AG71" s="98"/>
      <c r="AH71" s="98"/>
      <c r="AI71" s="99"/>
      <c r="AJ71" s="97">
        <v>87.07</v>
      </c>
      <c r="AK71" s="98"/>
      <c r="AL71" s="98"/>
      <c r="AM71" s="98"/>
      <c r="AN71" s="99"/>
      <c r="AO71" s="97" t="s">
        <v>609</v>
      </c>
      <c r="AP71" s="98"/>
      <c r="AQ71" s="98"/>
      <c r="AR71" s="98"/>
      <c r="AS71" s="99"/>
      <c r="AT71" s="546"/>
      <c r="AU71" s="546"/>
      <c r="AV71" s="546"/>
      <c r="AW71" s="546"/>
      <c r="AX71" s="547"/>
      <c r="AY71" s="10"/>
      <c r="AZ71" s="10"/>
      <c r="BA71" s="10"/>
      <c r="BB71" s="10"/>
      <c r="BC71" s="10"/>
    </row>
    <row r="72" spans="1:60" ht="22.5"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t="s">
        <v>16</v>
      </c>
      <c r="AC72" s="212"/>
      <c r="AD72" s="213"/>
      <c r="AE72" s="97">
        <v>75</v>
      </c>
      <c r="AF72" s="98"/>
      <c r="AG72" s="98"/>
      <c r="AH72" s="98"/>
      <c r="AI72" s="99"/>
      <c r="AJ72" s="97">
        <v>75</v>
      </c>
      <c r="AK72" s="98"/>
      <c r="AL72" s="98"/>
      <c r="AM72" s="98"/>
      <c r="AN72" s="99"/>
      <c r="AO72" s="97">
        <v>75</v>
      </c>
      <c r="AP72" s="98"/>
      <c r="AQ72" s="98"/>
      <c r="AR72" s="98"/>
      <c r="AS72" s="99"/>
      <c r="AT72" s="97">
        <v>75</v>
      </c>
      <c r="AU72" s="98"/>
      <c r="AV72" s="98"/>
      <c r="AW72" s="98"/>
      <c r="AX72" s="99"/>
      <c r="AY72" s="10"/>
      <c r="AZ72" s="10"/>
      <c r="BA72" s="10"/>
      <c r="BB72" s="10"/>
      <c r="BC72" s="10"/>
      <c r="BD72" s="10"/>
      <c r="BE72" s="10"/>
      <c r="BF72" s="10"/>
      <c r="BG72" s="10"/>
      <c r="BH72" s="10"/>
    </row>
    <row r="73" spans="1:60" ht="31.7" hidden="1" customHeight="1">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473</v>
      </c>
      <c r="H83" s="304"/>
      <c r="I83" s="304"/>
      <c r="J83" s="304"/>
      <c r="K83" s="304"/>
      <c r="L83" s="304"/>
      <c r="M83" s="304"/>
      <c r="N83" s="304"/>
      <c r="O83" s="304"/>
      <c r="P83" s="304"/>
      <c r="Q83" s="304"/>
      <c r="R83" s="304"/>
      <c r="S83" s="304"/>
      <c r="T83" s="304"/>
      <c r="U83" s="304"/>
      <c r="V83" s="304"/>
      <c r="W83" s="304"/>
      <c r="X83" s="304"/>
      <c r="Y83" s="543" t="s">
        <v>17</v>
      </c>
      <c r="Z83" s="544"/>
      <c r="AA83" s="545"/>
      <c r="AB83" s="675" t="s">
        <v>589</v>
      </c>
      <c r="AC83" s="124"/>
      <c r="AD83" s="125"/>
      <c r="AE83" s="214">
        <v>934.3332825041241</v>
      </c>
      <c r="AF83" s="215"/>
      <c r="AG83" s="215"/>
      <c r="AH83" s="215"/>
      <c r="AI83" s="215"/>
      <c r="AJ83" s="97">
        <v>937.6</v>
      </c>
      <c r="AK83" s="98"/>
      <c r="AL83" s="98"/>
      <c r="AM83" s="98"/>
      <c r="AN83" s="99"/>
      <c r="AO83" s="97" t="s">
        <v>609</v>
      </c>
      <c r="AP83" s="98"/>
      <c r="AQ83" s="98"/>
      <c r="AR83" s="98"/>
      <c r="AS83" s="99"/>
      <c r="AT83" s="97">
        <v>937.6</v>
      </c>
      <c r="AU83" s="98"/>
      <c r="AV83" s="98"/>
      <c r="AW83" s="98"/>
      <c r="AX83" s="99"/>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590</v>
      </c>
      <c r="AC84" s="101"/>
      <c r="AD84" s="102"/>
      <c r="AE84" s="100" t="s">
        <v>562</v>
      </c>
      <c r="AF84" s="101"/>
      <c r="AG84" s="101"/>
      <c r="AH84" s="101"/>
      <c r="AI84" s="102"/>
      <c r="AJ84" s="100" t="s">
        <v>600</v>
      </c>
      <c r="AK84" s="101"/>
      <c r="AL84" s="101"/>
      <c r="AM84" s="101"/>
      <c r="AN84" s="102"/>
      <c r="AO84" s="97" t="s">
        <v>480</v>
      </c>
      <c r="AP84" s="98"/>
      <c r="AQ84" s="98"/>
      <c r="AR84" s="98"/>
      <c r="AS84" s="99"/>
      <c r="AT84" s="100" t="s">
        <v>601</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11"/>
      <c r="B98" s="612"/>
      <c r="C98" s="540" t="s">
        <v>476</v>
      </c>
      <c r="D98" s="541"/>
      <c r="E98" s="541"/>
      <c r="F98" s="541"/>
      <c r="G98" s="541"/>
      <c r="H98" s="541"/>
      <c r="I98" s="541"/>
      <c r="J98" s="541"/>
      <c r="K98" s="542"/>
      <c r="L98" s="184">
        <v>0.65200000000000002</v>
      </c>
      <c r="M98" s="185"/>
      <c r="N98" s="185"/>
      <c r="O98" s="185"/>
      <c r="P98" s="185"/>
      <c r="Q98" s="186"/>
      <c r="R98" s="184">
        <v>0.6</v>
      </c>
      <c r="S98" s="185"/>
      <c r="T98" s="185"/>
      <c r="U98" s="185"/>
      <c r="V98" s="185"/>
      <c r="W98" s="186"/>
      <c r="X98" s="71" t="s">
        <v>602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t="s">
        <v>477</v>
      </c>
      <c r="D99" s="607"/>
      <c r="E99" s="607"/>
      <c r="F99" s="607"/>
      <c r="G99" s="607"/>
      <c r="H99" s="607"/>
      <c r="I99" s="607"/>
      <c r="J99" s="607"/>
      <c r="K99" s="608"/>
      <c r="L99" s="184">
        <v>0.81</v>
      </c>
      <c r="M99" s="185"/>
      <c r="N99" s="185"/>
      <c r="O99" s="185"/>
      <c r="P99" s="185"/>
      <c r="Q99" s="186"/>
      <c r="R99" s="184">
        <v>0.8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t="s">
        <v>478</v>
      </c>
      <c r="D100" s="607"/>
      <c r="E100" s="607"/>
      <c r="F100" s="607"/>
      <c r="G100" s="607"/>
      <c r="H100" s="607"/>
      <c r="I100" s="607"/>
      <c r="J100" s="607"/>
      <c r="K100" s="608"/>
      <c r="L100" s="184">
        <v>104.494</v>
      </c>
      <c r="M100" s="185"/>
      <c r="N100" s="185"/>
      <c r="O100" s="185"/>
      <c r="P100" s="185"/>
      <c r="Q100" s="186"/>
      <c r="R100" s="184">
        <v>125.7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 customHeight="1">
      <c r="A101" s="611"/>
      <c r="B101" s="612"/>
      <c r="C101" s="606" t="s">
        <v>479</v>
      </c>
      <c r="D101" s="607"/>
      <c r="E101" s="607"/>
      <c r="F101" s="607"/>
      <c r="G101" s="607"/>
      <c r="H101" s="607"/>
      <c r="I101" s="607"/>
      <c r="J101" s="607"/>
      <c r="K101" s="608"/>
      <c r="L101" s="184">
        <v>70.316999999999993</v>
      </c>
      <c r="M101" s="185"/>
      <c r="N101" s="185"/>
      <c r="O101" s="185"/>
      <c r="P101" s="185"/>
      <c r="Q101" s="186"/>
      <c r="R101" s="184">
        <v>68.900000000000006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176.273</v>
      </c>
      <c r="M104" s="604"/>
      <c r="N104" s="604"/>
      <c r="O104" s="604"/>
      <c r="P104" s="604"/>
      <c r="Q104" s="605"/>
      <c r="R104" s="603">
        <f>SUM(R98:W103)</f>
        <v>196</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0.099999999999994" customHeight="1">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468</v>
      </c>
      <c r="AE108" s="351"/>
      <c r="AF108" s="351"/>
      <c r="AG108" s="347" t="s">
        <v>563</v>
      </c>
      <c r="AH108" s="348"/>
      <c r="AI108" s="348"/>
      <c r="AJ108" s="348"/>
      <c r="AK108" s="348"/>
      <c r="AL108" s="348"/>
      <c r="AM108" s="348"/>
      <c r="AN108" s="348"/>
      <c r="AO108" s="348"/>
      <c r="AP108" s="348"/>
      <c r="AQ108" s="348"/>
      <c r="AR108" s="348"/>
      <c r="AS108" s="348"/>
      <c r="AT108" s="348"/>
      <c r="AU108" s="348"/>
      <c r="AV108" s="348"/>
      <c r="AW108" s="348"/>
      <c r="AX108" s="349"/>
    </row>
    <row r="109" spans="1:50" ht="80.099999999999994" customHeight="1">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468</v>
      </c>
      <c r="AE109" s="303"/>
      <c r="AF109" s="303"/>
      <c r="AG109" s="282" t="s">
        <v>558</v>
      </c>
      <c r="AH109" s="259"/>
      <c r="AI109" s="259"/>
      <c r="AJ109" s="259"/>
      <c r="AK109" s="259"/>
      <c r="AL109" s="259"/>
      <c r="AM109" s="259"/>
      <c r="AN109" s="259"/>
      <c r="AO109" s="259"/>
      <c r="AP109" s="259"/>
      <c r="AQ109" s="259"/>
      <c r="AR109" s="259"/>
      <c r="AS109" s="259"/>
      <c r="AT109" s="259"/>
      <c r="AU109" s="259"/>
      <c r="AV109" s="259"/>
      <c r="AW109" s="259"/>
      <c r="AX109" s="283"/>
    </row>
    <row r="110" spans="1:50" ht="80.099999999999994" customHeight="1">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468</v>
      </c>
      <c r="AE110" s="333"/>
      <c r="AF110" s="333"/>
      <c r="AG110" s="342" t="s">
        <v>559</v>
      </c>
      <c r="AH110" s="247"/>
      <c r="AI110" s="247"/>
      <c r="AJ110" s="247"/>
      <c r="AK110" s="247"/>
      <c r="AL110" s="247"/>
      <c r="AM110" s="247"/>
      <c r="AN110" s="247"/>
      <c r="AO110" s="247"/>
      <c r="AP110" s="247"/>
      <c r="AQ110" s="247"/>
      <c r="AR110" s="247"/>
      <c r="AS110" s="247"/>
      <c r="AT110" s="247"/>
      <c r="AU110" s="247"/>
      <c r="AV110" s="247"/>
      <c r="AW110" s="247"/>
      <c r="AX110" s="328"/>
    </row>
    <row r="111" spans="1:50" ht="99" customHeight="1">
      <c r="A111" s="263" t="s">
        <v>46</v>
      </c>
      <c r="B111" s="264"/>
      <c r="C111" s="559"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468</v>
      </c>
      <c r="AE111" s="277"/>
      <c r="AF111" s="277"/>
      <c r="AG111" s="279" t="s">
        <v>567</v>
      </c>
      <c r="AH111" s="280"/>
      <c r="AI111" s="280"/>
      <c r="AJ111" s="280"/>
      <c r="AK111" s="280"/>
      <c r="AL111" s="280"/>
      <c r="AM111" s="280"/>
      <c r="AN111" s="280"/>
      <c r="AO111" s="280"/>
      <c r="AP111" s="280"/>
      <c r="AQ111" s="280"/>
      <c r="AR111" s="280"/>
      <c r="AS111" s="280"/>
      <c r="AT111" s="280"/>
      <c r="AU111" s="280"/>
      <c r="AV111" s="280"/>
      <c r="AW111" s="280"/>
      <c r="AX111" s="281"/>
    </row>
    <row r="112" spans="1:50" ht="42"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481</v>
      </c>
      <c r="AE112" s="303"/>
      <c r="AF112" s="303"/>
      <c r="AG112" s="650"/>
      <c r="AH112" s="259"/>
      <c r="AI112" s="259"/>
      <c r="AJ112" s="259"/>
      <c r="AK112" s="259"/>
      <c r="AL112" s="259"/>
      <c r="AM112" s="259"/>
      <c r="AN112" s="259"/>
      <c r="AO112" s="259"/>
      <c r="AP112" s="259"/>
      <c r="AQ112" s="259"/>
      <c r="AR112" s="259"/>
      <c r="AS112" s="259"/>
      <c r="AT112" s="259"/>
      <c r="AU112" s="259"/>
      <c r="AV112" s="259"/>
      <c r="AW112" s="259"/>
      <c r="AX112" s="283"/>
    </row>
    <row r="113" spans="1:64" ht="60"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564</v>
      </c>
      <c r="AH113" s="259"/>
      <c r="AI113" s="259"/>
      <c r="AJ113" s="259"/>
      <c r="AK113" s="259"/>
      <c r="AL113" s="259"/>
      <c r="AM113" s="259"/>
      <c r="AN113" s="259"/>
      <c r="AO113" s="259"/>
      <c r="AP113" s="259"/>
      <c r="AQ113" s="259"/>
      <c r="AR113" s="259"/>
      <c r="AS113" s="259"/>
      <c r="AT113" s="259"/>
      <c r="AU113" s="259"/>
      <c r="AV113" s="259"/>
      <c r="AW113" s="259"/>
      <c r="AX113" s="283"/>
    </row>
    <row r="114" spans="1:64" ht="60"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468</v>
      </c>
      <c r="AE114" s="303"/>
      <c r="AF114" s="303"/>
      <c r="AG114" s="282" t="s">
        <v>568</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560</v>
      </c>
      <c r="AH115" s="259"/>
      <c r="AI115" s="259"/>
      <c r="AJ115" s="259"/>
      <c r="AK115" s="259"/>
      <c r="AL115" s="259"/>
      <c r="AM115" s="259"/>
      <c r="AN115" s="259"/>
      <c r="AO115" s="259"/>
      <c r="AP115" s="259"/>
      <c r="AQ115" s="259"/>
      <c r="AR115" s="259"/>
      <c r="AS115" s="259"/>
      <c r="AT115" s="259"/>
      <c r="AU115" s="259"/>
      <c r="AV115" s="259"/>
      <c r="AW115" s="259"/>
      <c r="AX115" s="283"/>
    </row>
    <row r="116" spans="1:64" ht="42"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481</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0"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585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80.099999999999994"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569</v>
      </c>
      <c r="AH118" s="280"/>
      <c r="AI118" s="280"/>
      <c r="AJ118" s="280"/>
      <c r="AK118" s="280"/>
      <c r="AL118" s="280"/>
      <c r="AM118" s="280"/>
      <c r="AN118" s="280"/>
      <c r="AO118" s="280"/>
      <c r="AP118" s="280"/>
      <c r="AQ118" s="280"/>
      <c r="AR118" s="280"/>
      <c r="AS118" s="280"/>
      <c r="AT118" s="280"/>
      <c r="AU118" s="280"/>
      <c r="AV118" s="280"/>
      <c r="AW118" s="280"/>
      <c r="AX118" s="281"/>
    </row>
    <row r="119" spans="1:64" ht="80.099999999999994"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565</v>
      </c>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591</v>
      </c>
      <c r="AH120" s="259"/>
      <c r="AI120" s="259"/>
      <c r="AJ120" s="259"/>
      <c r="AK120" s="259"/>
      <c r="AL120" s="259"/>
      <c r="AM120" s="259"/>
      <c r="AN120" s="259"/>
      <c r="AO120" s="259"/>
      <c r="AP120" s="259"/>
      <c r="AQ120" s="259"/>
      <c r="AR120" s="259"/>
      <c r="AS120" s="259"/>
      <c r="AT120" s="259"/>
      <c r="AU120" s="259"/>
      <c r="AV120" s="259"/>
      <c r="AW120" s="259"/>
      <c r="AX120" s="283"/>
    </row>
    <row r="121" spans="1:64" ht="80.099999999999994"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566</v>
      </c>
      <c r="AH121" s="247"/>
      <c r="AI121" s="247"/>
      <c r="AJ121" s="247"/>
      <c r="AK121" s="247"/>
      <c r="AL121" s="247"/>
      <c r="AM121" s="247"/>
      <c r="AN121" s="247"/>
      <c r="AO121" s="247"/>
      <c r="AP121" s="247"/>
      <c r="AQ121" s="247"/>
      <c r="AR121" s="247"/>
      <c r="AS121" s="247"/>
      <c r="AT121" s="247"/>
      <c r="AU121" s="247"/>
      <c r="AV121" s="247"/>
      <c r="AW121" s="247"/>
      <c r="AX121" s="328"/>
    </row>
    <row r="122" spans="1:64" ht="37.5"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73.5" customHeight="1">
      <c r="A126" s="263" t="s">
        <v>58</v>
      </c>
      <c r="B126" s="393"/>
      <c r="C126" s="383" t="s">
        <v>64</v>
      </c>
      <c r="D126" s="431"/>
      <c r="E126" s="431"/>
      <c r="F126" s="432"/>
      <c r="G126" s="387" t="s">
        <v>482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80.25" customHeight="1" thickBot="1">
      <c r="A127" s="394"/>
      <c r="B127" s="395"/>
      <c r="C127" s="587" t="s">
        <v>68</v>
      </c>
      <c r="D127" s="588"/>
      <c r="E127" s="588"/>
      <c r="F127" s="589"/>
      <c r="G127" s="590" t="s">
        <v>483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0" t="s">
        <v>599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307</v>
      </c>
      <c r="B131" s="391"/>
      <c r="C131" s="391"/>
      <c r="D131" s="391"/>
      <c r="E131" s="392"/>
      <c r="F131" s="423" t="s">
        <v>604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0" t="s">
        <v>603</v>
      </c>
      <c r="B133" s="561"/>
      <c r="C133" s="561"/>
      <c r="D133" s="561"/>
      <c r="E133" s="562"/>
      <c r="F133" s="426" t="s">
        <v>605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t="s">
        <v>522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v>215</v>
      </c>
      <c r="H137" s="549"/>
      <c r="I137" s="549"/>
      <c r="J137" s="549"/>
      <c r="K137" s="549"/>
      <c r="L137" s="549"/>
      <c r="M137" s="549"/>
      <c r="N137" s="549"/>
      <c r="O137" s="549"/>
      <c r="P137" s="550"/>
      <c r="Q137" s="320" t="s">
        <v>225</v>
      </c>
      <c r="R137" s="320"/>
      <c r="S137" s="320"/>
      <c r="T137" s="320"/>
      <c r="U137" s="320"/>
      <c r="V137" s="320"/>
      <c r="W137" s="548">
        <v>215</v>
      </c>
      <c r="X137" s="549"/>
      <c r="Y137" s="549"/>
      <c r="Z137" s="549"/>
      <c r="AA137" s="549"/>
      <c r="AB137" s="549"/>
      <c r="AC137" s="549"/>
      <c r="AD137" s="549"/>
      <c r="AE137" s="549"/>
      <c r="AF137" s="550"/>
      <c r="AG137" s="320" t="s">
        <v>226</v>
      </c>
      <c r="AH137" s="320"/>
      <c r="AI137" s="320"/>
      <c r="AJ137" s="320"/>
      <c r="AK137" s="320"/>
      <c r="AL137" s="320"/>
      <c r="AM137" s="520">
        <v>224</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551">
        <v>265</v>
      </c>
      <c r="H138" s="552"/>
      <c r="I138" s="552"/>
      <c r="J138" s="552"/>
      <c r="K138" s="552"/>
      <c r="L138" s="552"/>
      <c r="M138" s="552"/>
      <c r="N138" s="552"/>
      <c r="O138" s="552"/>
      <c r="P138" s="553"/>
      <c r="Q138" s="429" t="s">
        <v>228</v>
      </c>
      <c r="R138" s="429"/>
      <c r="S138" s="429"/>
      <c r="T138" s="429"/>
      <c r="U138" s="429"/>
      <c r="V138" s="429"/>
      <c r="W138" s="317">
        <v>262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484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485</v>
      </c>
      <c r="H180" s="362"/>
      <c r="I180" s="362"/>
      <c r="J180" s="362"/>
      <c r="K180" s="363"/>
      <c r="L180" s="364" t="s">
        <v>490</v>
      </c>
      <c r="M180" s="365"/>
      <c r="N180" s="365"/>
      <c r="O180" s="365"/>
      <c r="P180" s="365"/>
      <c r="Q180" s="365"/>
      <c r="R180" s="365"/>
      <c r="S180" s="365"/>
      <c r="T180" s="365"/>
      <c r="U180" s="365"/>
      <c r="V180" s="365"/>
      <c r="W180" s="365"/>
      <c r="X180" s="366"/>
      <c r="Y180" s="396">
        <v>2.2000000000000002</v>
      </c>
      <c r="Z180" s="397"/>
      <c r="AA180" s="397"/>
      <c r="AB180" s="398"/>
      <c r="AC180" s="361" t="s">
        <v>496</v>
      </c>
      <c r="AD180" s="362"/>
      <c r="AE180" s="362"/>
      <c r="AF180" s="362"/>
      <c r="AG180" s="363"/>
      <c r="AH180" s="364" t="s">
        <v>497</v>
      </c>
      <c r="AI180" s="365"/>
      <c r="AJ180" s="365"/>
      <c r="AK180" s="365"/>
      <c r="AL180" s="365"/>
      <c r="AM180" s="365"/>
      <c r="AN180" s="365"/>
      <c r="AO180" s="365"/>
      <c r="AP180" s="365"/>
      <c r="AQ180" s="365"/>
      <c r="AR180" s="365"/>
      <c r="AS180" s="365"/>
      <c r="AT180" s="366"/>
      <c r="AU180" s="396">
        <v>13</v>
      </c>
      <c r="AV180" s="397"/>
      <c r="AW180" s="397"/>
      <c r="AX180" s="480"/>
    </row>
    <row r="181" spans="1:50" ht="24.75" customHeight="1">
      <c r="A181" s="370"/>
      <c r="B181" s="371"/>
      <c r="C181" s="371"/>
      <c r="D181" s="371"/>
      <c r="E181" s="371"/>
      <c r="F181" s="372"/>
      <c r="G181" s="411" t="s">
        <v>486</v>
      </c>
      <c r="H181" s="412"/>
      <c r="I181" s="412"/>
      <c r="J181" s="412"/>
      <c r="K181" s="413"/>
      <c r="L181" s="414" t="s">
        <v>491</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370"/>
      <c r="B182" s="371"/>
      <c r="C182" s="371"/>
      <c r="D182" s="371"/>
      <c r="E182" s="371"/>
      <c r="F182" s="372"/>
      <c r="G182" s="411" t="s">
        <v>487</v>
      </c>
      <c r="H182" s="412"/>
      <c r="I182" s="412"/>
      <c r="J182" s="412"/>
      <c r="K182" s="413"/>
      <c r="L182" s="414" t="s">
        <v>492</v>
      </c>
      <c r="M182" s="415"/>
      <c r="N182" s="415"/>
      <c r="O182" s="415"/>
      <c r="P182" s="415"/>
      <c r="Q182" s="415"/>
      <c r="R182" s="415"/>
      <c r="S182" s="415"/>
      <c r="T182" s="415"/>
      <c r="U182" s="415"/>
      <c r="V182" s="415"/>
      <c r="W182" s="415"/>
      <c r="X182" s="416"/>
      <c r="Y182" s="417">
        <v>1.9</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370"/>
      <c r="B183" s="371"/>
      <c r="C183" s="371"/>
      <c r="D183" s="371"/>
      <c r="E183" s="371"/>
      <c r="F183" s="372"/>
      <c r="G183" s="411" t="s">
        <v>488</v>
      </c>
      <c r="H183" s="412"/>
      <c r="I183" s="412"/>
      <c r="J183" s="412"/>
      <c r="K183" s="413"/>
      <c r="L183" s="414" t="s">
        <v>493</v>
      </c>
      <c r="M183" s="415"/>
      <c r="N183" s="415"/>
      <c r="O183" s="415"/>
      <c r="P183" s="415"/>
      <c r="Q183" s="415"/>
      <c r="R183" s="415"/>
      <c r="S183" s="415"/>
      <c r="T183" s="415"/>
      <c r="U183" s="415"/>
      <c r="V183" s="415"/>
      <c r="W183" s="415"/>
      <c r="X183" s="416"/>
      <c r="Y183" s="417">
        <v>1.6</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370"/>
      <c r="B184" s="371"/>
      <c r="C184" s="371"/>
      <c r="D184" s="371"/>
      <c r="E184" s="371"/>
      <c r="F184" s="372"/>
      <c r="G184" s="411" t="s">
        <v>489</v>
      </c>
      <c r="H184" s="412"/>
      <c r="I184" s="412"/>
      <c r="J184" s="412"/>
      <c r="K184" s="413"/>
      <c r="L184" s="414" t="s">
        <v>494</v>
      </c>
      <c r="M184" s="415"/>
      <c r="N184" s="415"/>
      <c r="O184" s="415"/>
      <c r="P184" s="415"/>
      <c r="Q184" s="415"/>
      <c r="R184" s="415"/>
      <c r="S184" s="415"/>
      <c r="T184" s="415"/>
      <c r="U184" s="415"/>
      <c r="V184" s="415"/>
      <c r="W184" s="415"/>
      <c r="X184" s="416"/>
      <c r="Y184" s="417">
        <v>0.6</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2.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4.75" customHeight="1" thickBot="1">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7.2999999999999989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13</v>
      </c>
      <c r="AV190" s="570"/>
      <c r="AW190" s="570"/>
      <c r="AX190" s="572"/>
    </row>
    <row r="191" spans="1:50" ht="30" customHeight="1">
      <c r="A191" s="370"/>
      <c r="B191" s="371"/>
      <c r="C191" s="371"/>
      <c r="D191" s="371"/>
      <c r="E191" s="371"/>
      <c r="F191" s="372"/>
      <c r="G191" s="376" t="s">
        <v>498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501</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499</v>
      </c>
      <c r="H193" s="362"/>
      <c r="I193" s="362"/>
      <c r="J193" s="362"/>
      <c r="K193" s="363"/>
      <c r="L193" s="364" t="s">
        <v>500</v>
      </c>
      <c r="M193" s="365"/>
      <c r="N193" s="365"/>
      <c r="O193" s="365"/>
      <c r="P193" s="365"/>
      <c r="Q193" s="365"/>
      <c r="R193" s="365"/>
      <c r="S193" s="365"/>
      <c r="T193" s="365"/>
      <c r="U193" s="365"/>
      <c r="V193" s="365"/>
      <c r="W193" s="365"/>
      <c r="X193" s="366"/>
      <c r="Y193" s="396">
        <v>1</v>
      </c>
      <c r="Z193" s="397"/>
      <c r="AA193" s="397"/>
      <c r="AB193" s="398"/>
      <c r="AC193" s="361" t="s">
        <v>502</v>
      </c>
      <c r="AD193" s="362"/>
      <c r="AE193" s="362"/>
      <c r="AF193" s="362"/>
      <c r="AG193" s="363"/>
      <c r="AH193" s="364" t="s">
        <v>507</v>
      </c>
      <c r="AI193" s="365"/>
      <c r="AJ193" s="365"/>
      <c r="AK193" s="365"/>
      <c r="AL193" s="365"/>
      <c r="AM193" s="365"/>
      <c r="AN193" s="365"/>
      <c r="AO193" s="365"/>
      <c r="AP193" s="365"/>
      <c r="AQ193" s="365"/>
      <c r="AR193" s="365"/>
      <c r="AS193" s="365"/>
      <c r="AT193" s="366"/>
      <c r="AU193" s="396">
        <v>5.4</v>
      </c>
      <c r="AV193" s="397"/>
      <c r="AW193" s="397"/>
      <c r="AX193" s="480"/>
    </row>
    <row r="194" spans="1:50" ht="3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t="s">
        <v>503</v>
      </c>
      <c r="AD194" s="412"/>
      <c r="AE194" s="412"/>
      <c r="AF194" s="412"/>
      <c r="AG194" s="413"/>
      <c r="AH194" s="414" t="s">
        <v>508</v>
      </c>
      <c r="AI194" s="415"/>
      <c r="AJ194" s="415"/>
      <c r="AK194" s="415"/>
      <c r="AL194" s="415"/>
      <c r="AM194" s="415"/>
      <c r="AN194" s="415"/>
      <c r="AO194" s="415"/>
      <c r="AP194" s="415"/>
      <c r="AQ194" s="415"/>
      <c r="AR194" s="415"/>
      <c r="AS194" s="415"/>
      <c r="AT194" s="416"/>
      <c r="AU194" s="417">
        <v>2</v>
      </c>
      <c r="AV194" s="418"/>
      <c r="AW194" s="418"/>
      <c r="AX194" s="565"/>
    </row>
    <row r="195" spans="1:50" ht="2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t="s">
        <v>504</v>
      </c>
      <c r="AD195" s="412"/>
      <c r="AE195" s="412"/>
      <c r="AF195" s="412"/>
      <c r="AG195" s="413"/>
      <c r="AH195" s="414" t="s">
        <v>509</v>
      </c>
      <c r="AI195" s="415"/>
      <c r="AJ195" s="415"/>
      <c r="AK195" s="415"/>
      <c r="AL195" s="415"/>
      <c r="AM195" s="415"/>
      <c r="AN195" s="415"/>
      <c r="AO195" s="415"/>
      <c r="AP195" s="415"/>
      <c r="AQ195" s="415"/>
      <c r="AR195" s="415"/>
      <c r="AS195" s="415"/>
      <c r="AT195" s="416"/>
      <c r="AU195" s="417">
        <v>0.2</v>
      </c>
      <c r="AV195" s="418"/>
      <c r="AW195" s="418"/>
      <c r="AX195" s="565"/>
    </row>
    <row r="196" spans="1:50" ht="2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t="s">
        <v>505</v>
      </c>
      <c r="AD196" s="412"/>
      <c r="AE196" s="412"/>
      <c r="AF196" s="412"/>
      <c r="AG196" s="413"/>
      <c r="AH196" s="414" t="s">
        <v>510</v>
      </c>
      <c r="AI196" s="415"/>
      <c r="AJ196" s="415"/>
      <c r="AK196" s="415"/>
      <c r="AL196" s="415"/>
      <c r="AM196" s="415"/>
      <c r="AN196" s="415"/>
      <c r="AO196" s="415"/>
      <c r="AP196" s="415"/>
      <c r="AQ196" s="415"/>
      <c r="AR196" s="415"/>
      <c r="AS196" s="415"/>
      <c r="AT196" s="416"/>
      <c r="AU196" s="417">
        <v>0.6</v>
      </c>
      <c r="AV196" s="418"/>
      <c r="AW196" s="418"/>
      <c r="AX196" s="565"/>
    </row>
    <row r="197" spans="1:50" ht="27.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t="s">
        <v>506</v>
      </c>
      <c r="AD197" s="412"/>
      <c r="AE197" s="412"/>
      <c r="AF197" s="412"/>
      <c r="AG197" s="413"/>
      <c r="AH197" s="414"/>
      <c r="AI197" s="415"/>
      <c r="AJ197" s="415"/>
      <c r="AK197" s="415"/>
      <c r="AL197" s="415"/>
      <c r="AM197" s="415"/>
      <c r="AN197" s="415"/>
      <c r="AO197" s="415"/>
      <c r="AP197" s="415"/>
      <c r="AQ197" s="415"/>
      <c r="AR197" s="415"/>
      <c r="AS197" s="415"/>
      <c r="AT197" s="416"/>
      <c r="AU197" s="417">
        <v>0.7</v>
      </c>
      <c r="AV197" s="418"/>
      <c r="AW197" s="418"/>
      <c r="AX197" s="565"/>
    </row>
    <row r="198" spans="1:50" ht="2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customHeight="1" thickBot="1">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1</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8.9</v>
      </c>
      <c r="AV203" s="570"/>
      <c r="AW203" s="570"/>
      <c r="AX203" s="572"/>
    </row>
    <row r="204" spans="1:50" ht="30" customHeight="1">
      <c r="A204" s="370"/>
      <c r="B204" s="371"/>
      <c r="C204" s="371"/>
      <c r="D204" s="371"/>
      <c r="E204" s="371"/>
      <c r="F204" s="372"/>
      <c r="G204" s="376" t="s">
        <v>511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570</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37.5" customHeight="1">
      <c r="A206" s="370"/>
      <c r="B206" s="371"/>
      <c r="C206" s="371"/>
      <c r="D206" s="371"/>
      <c r="E206" s="371"/>
      <c r="F206" s="372"/>
      <c r="G206" s="361" t="s">
        <v>502</v>
      </c>
      <c r="H206" s="362"/>
      <c r="I206" s="362"/>
      <c r="J206" s="362"/>
      <c r="K206" s="363"/>
      <c r="L206" s="364" t="s">
        <v>515</v>
      </c>
      <c r="M206" s="365"/>
      <c r="N206" s="365"/>
      <c r="O206" s="365"/>
      <c r="P206" s="365"/>
      <c r="Q206" s="365"/>
      <c r="R206" s="365"/>
      <c r="S206" s="365"/>
      <c r="T206" s="365"/>
      <c r="U206" s="365"/>
      <c r="V206" s="365"/>
      <c r="W206" s="365"/>
      <c r="X206" s="366"/>
      <c r="Y206" s="396">
        <v>46.7</v>
      </c>
      <c r="Z206" s="397"/>
      <c r="AA206" s="397"/>
      <c r="AB206" s="398"/>
      <c r="AC206" s="361" t="s">
        <v>504</v>
      </c>
      <c r="AD206" s="362"/>
      <c r="AE206" s="362"/>
      <c r="AF206" s="362"/>
      <c r="AG206" s="363"/>
      <c r="AH206" s="364" t="s">
        <v>573</v>
      </c>
      <c r="AI206" s="365"/>
      <c r="AJ206" s="365"/>
      <c r="AK206" s="365"/>
      <c r="AL206" s="365"/>
      <c r="AM206" s="365"/>
      <c r="AN206" s="365"/>
      <c r="AO206" s="365"/>
      <c r="AP206" s="365"/>
      <c r="AQ206" s="365"/>
      <c r="AR206" s="365"/>
      <c r="AS206" s="365"/>
      <c r="AT206" s="366"/>
      <c r="AU206" s="396">
        <v>0.4</v>
      </c>
      <c r="AV206" s="397"/>
      <c r="AW206" s="397"/>
      <c r="AX206" s="480"/>
    </row>
    <row r="207" spans="1:50" ht="22.5" customHeight="1">
      <c r="A207" s="370"/>
      <c r="B207" s="371"/>
      <c r="C207" s="371"/>
      <c r="D207" s="371"/>
      <c r="E207" s="371"/>
      <c r="F207" s="372"/>
      <c r="G207" s="411" t="s">
        <v>512</v>
      </c>
      <c r="H207" s="412"/>
      <c r="I207" s="412"/>
      <c r="J207" s="412"/>
      <c r="K207" s="413"/>
      <c r="L207" s="414" t="s">
        <v>516</v>
      </c>
      <c r="M207" s="415"/>
      <c r="N207" s="415"/>
      <c r="O207" s="415"/>
      <c r="P207" s="415"/>
      <c r="Q207" s="415"/>
      <c r="R207" s="415"/>
      <c r="S207" s="415"/>
      <c r="T207" s="415"/>
      <c r="U207" s="415"/>
      <c r="V207" s="415"/>
      <c r="W207" s="415"/>
      <c r="X207" s="416"/>
      <c r="Y207" s="417">
        <v>13.3</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2.5" customHeight="1">
      <c r="A208" s="370"/>
      <c r="B208" s="371"/>
      <c r="C208" s="371"/>
      <c r="D208" s="371"/>
      <c r="E208" s="371"/>
      <c r="F208" s="372"/>
      <c r="G208" s="411" t="s">
        <v>513</v>
      </c>
      <c r="H208" s="412"/>
      <c r="I208" s="412"/>
      <c r="J208" s="412"/>
      <c r="K208" s="413"/>
      <c r="L208" s="414" t="s">
        <v>517</v>
      </c>
      <c r="M208" s="415"/>
      <c r="N208" s="415"/>
      <c r="O208" s="415"/>
      <c r="P208" s="415"/>
      <c r="Q208" s="415"/>
      <c r="R208" s="415"/>
      <c r="S208" s="415"/>
      <c r="T208" s="415"/>
      <c r="U208" s="415"/>
      <c r="V208" s="415"/>
      <c r="W208" s="415"/>
      <c r="X208" s="416"/>
      <c r="Y208" s="417">
        <v>7.6</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2.5" customHeight="1">
      <c r="A209" s="370"/>
      <c r="B209" s="371"/>
      <c r="C209" s="371"/>
      <c r="D209" s="371"/>
      <c r="E209" s="371"/>
      <c r="F209" s="372"/>
      <c r="G209" s="411" t="s">
        <v>514</v>
      </c>
      <c r="H209" s="412"/>
      <c r="I209" s="412"/>
      <c r="J209" s="412"/>
      <c r="K209" s="413"/>
      <c r="L209" s="414" t="s">
        <v>518</v>
      </c>
      <c r="M209" s="415"/>
      <c r="N209" s="415"/>
      <c r="O209" s="415"/>
      <c r="P209" s="415"/>
      <c r="Q209" s="415"/>
      <c r="R209" s="415"/>
      <c r="S209" s="415"/>
      <c r="T209" s="415"/>
      <c r="U209" s="415"/>
      <c r="V209" s="415"/>
      <c r="W209" s="415"/>
      <c r="X209" s="416"/>
      <c r="Y209" s="417">
        <v>4.5999999999999996</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370"/>
      <c r="B210" s="371"/>
      <c r="C210" s="371"/>
      <c r="D210" s="371"/>
      <c r="E210" s="371"/>
      <c r="F210" s="372"/>
      <c r="G210" s="411" t="s">
        <v>506</v>
      </c>
      <c r="H210" s="412"/>
      <c r="I210" s="412"/>
      <c r="J210" s="412"/>
      <c r="K210" s="413"/>
      <c r="L210" s="414"/>
      <c r="M210" s="415"/>
      <c r="N210" s="415"/>
      <c r="O210" s="415"/>
      <c r="P210" s="415"/>
      <c r="Q210" s="415"/>
      <c r="R210" s="415"/>
      <c r="S210" s="415"/>
      <c r="T210" s="415"/>
      <c r="U210" s="415"/>
      <c r="V210" s="415"/>
      <c r="W210" s="415"/>
      <c r="X210" s="416"/>
      <c r="Y210" s="417">
        <v>6.1</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370"/>
      <c r="B211" s="371"/>
      <c r="C211" s="371"/>
      <c r="D211" s="371"/>
      <c r="E211" s="371"/>
      <c r="F211" s="372"/>
      <c r="G211" s="411" t="s">
        <v>505</v>
      </c>
      <c r="H211" s="412"/>
      <c r="I211" s="412"/>
      <c r="J211" s="412"/>
      <c r="K211" s="413"/>
      <c r="L211" s="414" t="s">
        <v>519</v>
      </c>
      <c r="M211" s="415"/>
      <c r="N211" s="415"/>
      <c r="O211" s="415"/>
      <c r="P211" s="415"/>
      <c r="Q211" s="415"/>
      <c r="R211" s="415"/>
      <c r="S211" s="415"/>
      <c r="T211" s="415"/>
      <c r="U211" s="415"/>
      <c r="V211" s="415"/>
      <c r="W211" s="415"/>
      <c r="X211" s="416"/>
      <c r="Y211" s="417">
        <v>2.7</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2.5" customHeight="1">
      <c r="A212" s="370"/>
      <c r="B212" s="371"/>
      <c r="C212" s="371"/>
      <c r="D212" s="371"/>
      <c r="E212" s="371"/>
      <c r="F212" s="372"/>
      <c r="G212" s="411" t="s">
        <v>489</v>
      </c>
      <c r="H212" s="412"/>
      <c r="I212" s="412"/>
      <c r="J212" s="412"/>
      <c r="K212" s="413"/>
      <c r="L212" s="414" t="s">
        <v>520</v>
      </c>
      <c r="M212" s="415"/>
      <c r="N212" s="415"/>
      <c r="O212" s="415"/>
      <c r="P212" s="415"/>
      <c r="Q212" s="415"/>
      <c r="R212" s="415"/>
      <c r="S212" s="415"/>
      <c r="T212" s="415"/>
      <c r="U212" s="415"/>
      <c r="V212" s="415"/>
      <c r="W212" s="415"/>
      <c r="X212" s="416"/>
      <c r="Y212" s="417">
        <v>0.6</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2.5" customHeight="1">
      <c r="A213" s="370"/>
      <c r="B213" s="371"/>
      <c r="C213" s="371"/>
      <c r="D213" s="371"/>
      <c r="E213" s="371"/>
      <c r="F213" s="372"/>
      <c r="G213" s="411" t="s">
        <v>504</v>
      </c>
      <c r="H213" s="412"/>
      <c r="I213" s="412"/>
      <c r="J213" s="412"/>
      <c r="K213" s="413"/>
      <c r="L213" s="414" t="s">
        <v>521</v>
      </c>
      <c r="M213" s="415"/>
      <c r="N213" s="415"/>
      <c r="O213" s="415"/>
      <c r="P213" s="415"/>
      <c r="Q213" s="415"/>
      <c r="R213" s="415"/>
      <c r="S213" s="415"/>
      <c r="T213" s="415"/>
      <c r="U213" s="415"/>
      <c r="V213" s="415"/>
      <c r="W213" s="415"/>
      <c r="X213" s="416"/>
      <c r="Y213" s="417">
        <v>0.3</v>
      </c>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customHeight="1" thickBot="1">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81.899999999999977</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0.4</v>
      </c>
      <c r="AV216" s="570"/>
      <c r="AW216" s="570"/>
      <c r="AX216" s="572"/>
    </row>
    <row r="217" spans="1:50" ht="30" customHeight="1">
      <c r="A217" s="370"/>
      <c r="B217" s="371"/>
      <c r="C217" s="371"/>
      <c r="D217" s="371"/>
      <c r="E217" s="371"/>
      <c r="F217" s="372"/>
      <c r="G217" s="376" t="s">
        <v>561</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2.5" customHeight="1">
      <c r="A219" s="370"/>
      <c r="B219" s="371"/>
      <c r="C219" s="371"/>
      <c r="D219" s="371"/>
      <c r="E219" s="371"/>
      <c r="F219" s="372"/>
      <c r="G219" s="361" t="s">
        <v>496</v>
      </c>
      <c r="H219" s="362"/>
      <c r="I219" s="362"/>
      <c r="J219" s="362"/>
      <c r="K219" s="363"/>
      <c r="L219" s="364" t="s">
        <v>554</v>
      </c>
      <c r="M219" s="365"/>
      <c r="N219" s="365"/>
      <c r="O219" s="365"/>
      <c r="P219" s="365"/>
      <c r="Q219" s="365"/>
      <c r="R219" s="365"/>
      <c r="S219" s="365"/>
      <c r="T219" s="365"/>
      <c r="U219" s="365"/>
      <c r="V219" s="365"/>
      <c r="W219" s="365"/>
      <c r="X219" s="366"/>
      <c r="Y219" s="396">
        <v>2</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customHeight="1">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2</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9.25" customHeight="1">
      <c r="A236" s="576">
        <v>1</v>
      </c>
      <c r="B236" s="576">
        <v>1</v>
      </c>
      <c r="C236" s="577" t="s">
        <v>523</v>
      </c>
      <c r="D236" s="577"/>
      <c r="E236" s="577"/>
      <c r="F236" s="577"/>
      <c r="G236" s="577"/>
      <c r="H236" s="577"/>
      <c r="I236" s="577"/>
      <c r="J236" s="577"/>
      <c r="K236" s="577"/>
      <c r="L236" s="577"/>
      <c r="M236" s="577" t="s">
        <v>533</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4</v>
      </c>
      <c r="AL236" s="579"/>
      <c r="AM236" s="579"/>
      <c r="AN236" s="579"/>
      <c r="AO236" s="579"/>
      <c r="AP236" s="580"/>
      <c r="AQ236" s="581" t="s">
        <v>534</v>
      </c>
      <c r="AR236" s="577"/>
      <c r="AS236" s="577"/>
      <c r="AT236" s="577"/>
      <c r="AU236" s="578" t="s">
        <v>481</v>
      </c>
      <c r="AV236" s="579"/>
      <c r="AW236" s="579"/>
      <c r="AX236" s="580"/>
    </row>
    <row r="237" spans="1:50" ht="29.25" customHeight="1">
      <c r="A237" s="576">
        <v>2</v>
      </c>
      <c r="B237" s="576">
        <v>1</v>
      </c>
      <c r="C237" s="577" t="s">
        <v>524</v>
      </c>
      <c r="D237" s="577"/>
      <c r="E237" s="577"/>
      <c r="F237" s="577"/>
      <c r="G237" s="577"/>
      <c r="H237" s="577"/>
      <c r="I237" s="577"/>
      <c r="J237" s="577"/>
      <c r="K237" s="577"/>
      <c r="L237" s="577"/>
      <c r="M237" s="577" t="s">
        <v>533</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3</v>
      </c>
      <c r="AL237" s="579"/>
      <c r="AM237" s="579"/>
      <c r="AN237" s="579"/>
      <c r="AO237" s="579"/>
      <c r="AP237" s="580"/>
      <c r="AQ237" s="581" t="s">
        <v>534</v>
      </c>
      <c r="AR237" s="577"/>
      <c r="AS237" s="577"/>
      <c r="AT237" s="577"/>
      <c r="AU237" s="578" t="s">
        <v>481</v>
      </c>
      <c r="AV237" s="579"/>
      <c r="AW237" s="579"/>
      <c r="AX237" s="580"/>
    </row>
    <row r="238" spans="1:50" ht="29.25" customHeight="1">
      <c r="A238" s="576">
        <v>3</v>
      </c>
      <c r="B238" s="576">
        <v>1</v>
      </c>
      <c r="C238" s="577" t="s">
        <v>525</v>
      </c>
      <c r="D238" s="577"/>
      <c r="E238" s="577"/>
      <c r="F238" s="577"/>
      <c r="G238" s="577"/>
      <c r="H238" s="577"/>
      <c r="I238" s="577"/>
      <c r="J238" s="577"/>
      <c r="K238" s="577"/>
      <c r="L238" s="577"/>
      <c r="M238" s="687" t="s">
        <v>533</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78">
        <v>3</v>
      </c>
      <c r="AL238" s="579"/>
      <c r="AM238" s="579"/>
      <c r="AN238" s="579"/>
      <c r="AO238" s="579"/>
      <c r="AP238" s="580"/>
      <c r="AQ238" s="581" t="s">
        <v>534</v>
      </c>
      <c r="AR238" s="577"/>
      <c r="AS238" s="577"/>
      <c r="AT238" s="577"/>
      <c r="AU238" s="578" t="s">
        <v>481</v>
      </c>
      <c r="AV238" s="579"/>
      <c r="AW238" s="579"/>
      <c r="AX238" s="580"/>
    </row>
    <row r="239" spans="1:50" ht="29.25" customHeight="1">
      <c r="A239" s="576">
        <v>4</v>
      </c>
      <c r="B239" s="576">
        <v>1</v>
      </c>
      <c r="C239" s="577" t="s">
        <v>526</v>
      </c>
      <c r="D239" s="577"/>
      <c r="E239" s="577"/>
      <c r="F239" s="577"/>
      <c r="G239" s="577"/>
      <c r="H239" s="577"/>
      <c r="I239" s="577"/>
      <c r="J239" s="577"/>
      <c r="K239" s="577"/>
      <c r="L239" s="577"/>
      <c r="M239" s="577" t="s">
        <v>533</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3</v>
      </c>
      <c r="AL239" s="579"/>
      <c r="AM239" s="579"/>
      <c r="AN239" s="579"/>
      <c r="AO239" s="579"/>
      <c r="AP239" s="580"/>
      <c r="AQ239" s="581" t="s">
        <v>534</v>
      </c>
      <c r="AR239" s="577"/>
      <c r="AS239" s="577"/>
      <c r="AT239" s="577"/>
      <c r="AU239" s="578" t="s">
        <v>481</v>
      </c>
      <c r="AV239" s="579"/>
      <c r="AW239" s="579"/>
      <c r="AX239" s="580"/>
    </row>
    <row r="240" spans="1:50" ht="29.25" customHeight="1">
      <c r="A240" s="576">
        <v>5</v>
      </c>
      <c r="B240" s="576">
        <v>1</v>
      </c>
      <c r="C240" s="577" t="s">
        <v>527</v>
      </c>
      <c r="D240" s="577"/>
      <c r="E240" s="577"/>
      <c r="F240" s="577"/>
      <c r="G240" s="577"/>
      <c r="H240" s="577"/>
      <c r="I240" s="577"/>
      <c r="J240" s="577"/>
      <c r="K240" s="577"/>
      <c r="L240" s="577"/>
      <c r="M240" s="577" t="s">
        <v>533</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3</v>
      </c>
      <c r="AL240" s="579"/>
      <c r="AM240" s="579"/>
      <c r="AN240" s="579"/>
      <c r="AO240" s="579"/>
      <c r="AP240" s="580"/>
      <c r="AQ240" s="581" t="s">
        <v>534</v>
      </c>
      <c r="AR240" s="577"/>
      <c r="AS240" s="577"/>
      <c r="AT240" s="577"/>
      <c r="AU240" s="578" t="s">
        <v>481</v>
      </c>
      <c r="AV240" s="579"/>
      <c r="AW240" s="579"/>
      <c r="AX240" s="580"/>
    </row>
    <row r="241" spans="1:50" ht="29.25" customHeight="1">
      <c r="A241" s="576">
        <v>6</v>
      </c>
      <c r="B241" s="576">
        <v>1</v>
      </c>
      <c r="C241" s="577" t="s">
        <v>528</v>
      </c>
      <c r="D241" s="577"/>
      <c r="E241" s="577"/>
      <c r="F241" s="577"/>
      <c r="G241" s="577"/>
      <c r="H241" s="577"/>
      <c r="I241" s="577"/>
      <c r="J241" s="577"/>
      <c r="K241" s="577"/>
      <c r="L241" s="577"/>
      <c r="M241" s="577" t="s">
        <v>533</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3</v>
      </c>
      <c r="AL241" s="579"/>
      <c r="AM241" s="579"/>
      <c r="AN241" s="579"/>
      <c r="AO241" s="579"/>
      <c r="AP241" s="580"/>
      <c r="AQ241" s="581" t="s">
        <v>534</v>
      </c>
      <c r="AR241" s="577"/>
      <c r="AS241" s="577"/>
      <c r="AT241" s="577"/>
      <c r="AU241" s="578" t="s">
        <v>481</v>
      </c>
      <c r="AV241" s="579"/>
      <c r="AW241" s="579"/>
      <c r="AX241" s="580"/>
    </row>
    <row r="242" spans="1:50" ht="29.25" customHeight="1">
      <c r="A242" s="576">
        <v>7</v>
      </c>
      <c r="B242" s="576">
        <v>1</v>
      </c>
      <c r="C242" s="577" t="s">
        <v>529</v>
      </c>
      <c r="D242" s="577"/>
      <c r="E242" s="577"/>
      <c r="F242" s="577"/>
      <c r="G242" s="577"/>
      <c r="H242" s="577"/>
      <c r="I242" s="577"/>
      <c r="J242" s="577"/>
      <c r="K242" s="577"/>
      <c r="L242" s="577"/>
      <c r="M242" s="577" t="s">
        <v>533</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3</v>
      </c>
      <c r="AL242" s="579"/>
      <c r="AM242" s="579"/>
      <c r="AN242" s="579"/>
      <c r="AO242" s="579"/>
      <c r="AP242" s="580"/>
      <c r="AQ242" s="581" t="s">
        <v>534</v>
      </c>
      <c r="AR242" s="577"/>
      <c r="AS242" s="577"/>
      <c r="AT242" s="577"/>
      <c r="AU242" s="578" t="s">
        <v>481</v>
      </c>
      <c r="AV242" s="579"/>
      <c r="AW242" s="579"/>
      <c r="AX242" s="580"/>
    </row>
    <row r="243" spans="1:50" ht="29.25" customHeight="1">
      <c r="A243" s="576">
        <v>8</v>
      </c>
      <c r="B243" s="576">
        <v>1</v>
      </c>
      <c r="C243" s="577" t="s">
        <v>530</v>
      </c>
      <c r="D243" s="577"/>
      <c r="E243" s="577"/>
      <c r="F243" s="577"/>
      <c r="G243" s="577"/>
      <c r="H243" s="577"/>
      <c r="I243" s="577"/>
      <c r="J243" s="577"/>
      <c r="K243" s="577"/>
      <c r="L243" s="577"/>
      <c r="M243" s="577" t="s">
        <v>533</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2</v>
      </c>
      <c r="AL243" s="579"/>
      <c r="AM243" s="579"/>
      <c r="AN243" s="579"/>
      <c r="AO243" s="579"/>
      <c r="AP243" s="580"/>
      <c r="AQ243" s="581" t="s">
        <v>534</v>
      </c>
      <c r="AR243" s="577"/>
      <c r="AS243" s="577"/>
      <c r="AT243" s="577"/>
      <c r="AU243" s="578" t="s">
        <v>481</v>
      </c>
      <c r="AV243" s="579"/>
      <c r="AW243" s="579"/>
      <c r="AX243" s="580"/>
    </row>
    <row r="244" spans="1:50" ht="29.25" customHeight="1">
      <c r="A244" s="576">
        <v>9</v>
      </c>
      <c r="B244" s="576">
        <v>1</v>
      </c>
      <c r="C244" s="577" t="s">
        <v>531</v>
      </c>
      <c r="D244" s="577"/>
      <c r="E244" s="577"/>
      <c r="F244" s="577"/>
      <c r="G244" s="577"/>
      <c r="H244" s="577"/>
      <c r="I244" s="577"/>
      <c r="J244" s="577"/>
      <c r="K244" s="577"/>
      <c r="L244" s="577"/>
      <c r="M244" s="577" t="s">
        <v>533</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2</v>
      </c>
      <c r="AL244" s="579"/>
      <c r="AM244" s="579"/>
      <c r="AN244" s="579"/>
      <c r="AO244" s="579"/>
      <c r="AP244" s="580"/>
      <c r="AQ244" s="581" t="s">
        <v>534</v>
      </c>
      <c r="AR244" s="577"/>
      <c r="AS244" s="577"/>
      <c r="AT244" s="577"/>
      <c r="AU244" s="578" t="s">
        <v>481</v>
      </c>
      <c r="AV244" s="579"/>
      <c r="AW244" s="579"/>
      <c r="AX244" s="580"/>
    </row>
    <row r="245" spans="1:50" ht="29.25" customHeight="1">
      <c r="A245" s="576">
        <v>10</v>
      </c>
      <c r="B245" s="576">
        <v>1</v>
      </c>
      <c r="C245" s="577" t="s">
        <v>532</v>
      </c>
      <c r="D245" s="577"/>
      <c r="E245" s="577"/>
      <c r="F245" s="577"/>
      <c r="G245" s="577"/>
      <c r="H245" s="577"/>
      <c r="I245" s="577"/>
      <c r="J245" s="577"/>
      <c r="K245" s="577"/>
      <c r="L245" s="577"/>
      <c r="M245" s="577" t="s">
        <v>533</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2</v>
      </c>
      <c r="AL245" s="579"/>
      <c r="AM245" s="579"/>
      <c r="AN245" s="579"/>
      <c r="AO245" s="579"/>
      <c r="AP245" s="580"/>
      <c r="AQ245" s="581" t="s">
        <v>534</v>
      </c>
      <c r="AR245" s="577"/>
      <c r="AS245" s="577"/>
      <c r="AT245" s="577"/>
      <c r="AU245" s="578" t="s">
        <v>481</v>
      </c>
      <c r="AV245" s="579"/>
      <c r="AW245" s="579"/>
      <c r="AX245" s="580"/>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t="9"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409</v>
      </c>
      <c r="AL268" s="241"/>
      <c r="AM268" s="241"/>
      <c r="AN268" s="241"/>
      <c r="AO268" s="241"/>
      <c r="AP268" s="241"/>
      <c r="AQ268" s="241" t="s">
        <v>23</v>
      </c>
      <c r="AR268" s="241"/>
      <c r="AS268" s="241"/>
      <c r="AT268" s="241"/>
      <c r="AU268" s="92" t="s">
        <v>24</v>
      </c>
      <c r="AV268" s="93"/>
      <c r="AW268" s="93"/>
      <c r="AX268" s="583"/>
    </row>
    <row r="269" spans="1:50" ht="30.75" customHeight="1">
      <c r="A269" s="576">
        <v>1</v>
      </c>
      <c r="B269" s="576">
        <v>1</v>
      </c>
      <c r="C269" s="577" t="s">
        <v>535</v>
      </c>
      <c r="D269" s="577"/>
      <c r="E269" s="577"/>
      <c r="F269" s="577"/>
      <c r="G269" s="577"/>
      <c r="H269" s="577"/>
      <c r="I269" s="577"/>
      <c r="J269" s="577"/>
      <c r="K269" s="577"/>
      <c r="L269" s="577"/>
      <c r="M269" s="577" t="s">
        <v>545</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v>
      </c>
      <c r="AL269" s="579"/>
      <c r="AM269" s="579"/>
      <c r="AN269" s="579"/>
      <c r="AO269" s="579"/>
      <c r="AP269" s="580"/>
      <c r="AQ269" s="581" t="s">
        <v>534</v>
      </c>
      <c r="AR269" s="577"/>
      <c r="AS269" s="577"/>
      <c r="AT269" s="577"/>
      <c r="AU269" s="578" t="s">
        <v>481</v>
      </c>
      <c r="AV269" s="579"/>
      <c r="AW269" s="579"/>
      <c r="AX269" s="580"/>
    </row>
    <row r="270" spans="1:50" ht="18.75" customHeight="1">
      <c r="A270" s="576">
        <v>2</v>
      </c>
      <c r="B270" s="576">
        <v>1</v>
      </c>
      <c r="C270" s="577" t="s">
        <v>536</v>
      </c>
      <c r="D270" s="577"/>
      <c r="E270" s="577"/>
      <c r="F270" s="577"/>
      <c r="G270" s="577"/>
      <c r="H270" s="577"/>
      <c r="I270" s="577"/>
      <c r="J270" s="577"/>
      <c r="K270" s="577"/>
      <c r="L270" s="577"/>
      <c r="M270" s="577" t="s">
        <v>546</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0.6</v>
      </c>
      <c r="AL270" s="579"/>
      <c r="AM270" s="579"/>
      <c r="AN270" s="579"/>
      <c r="AO270" s="579"/>
      <c r="AP270" s="580"/>
      <c r="AQ270" s="581" t="s">
        <v>594</v>
      </c>
      <c r="AR270" s="577"/>
      <c r="AS270" s="577"/>
      <c r="AT270" s="577"/>
      <c r="AU270" s="578" t="s">
        <v>481</v>
      </c>
      <c r="AV270" s="579"/>
      <c r="AW270" s="579"/>
      <c r="AX270" s="580"/>
    </row>
    <row r="271" spans="1:50" ht="18.75" customHeight="1">
      <c r="A271" s="576">
        <v>3</v>
      </c>
      <c r="B271" s="576">
        <v>1</v>
      </c>
      <c r="C271" s="577" t="s">
        <v>537</v>
      </c>
      <c r="D271" s="577"/>
      <c r="E271" s="577"/>
      <c r="F271" s="577"/>
      <c r="G271" s="577"/>
      <c r="H271" s="577"/>
      <c r="I271" s="577"/>
      <c r="J271" s="577"/>
      <c r="K271" s="577"/>
      <c r="L271" s="577"/>
      <c r="M271" s="577" t="s">
        <v>547</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0.4</v>
      </c>
      <c r="AL271" s="579"/>
      <c r="AM271" s="579"/>
      <c r="AN271" s="579"/>
      <c r="AO271" s="579"/>
      <c r="AP271" s="580"/>
      <c r="AQ271" s="581" t="s">
        <v>594</v>
      </c>
      <c r="AR271" s="577"/>
      <c r="AS271" s="577"/>
      <c r="AT271" s="577"/>
      <c r="AU271" s="578" t="s">
        <v>481</v>
      </c>
      <c r="AV271" s="579"/>
      <c r="AW271" s="579"/>
      <c r="AX271" s="580"/>
    </row>
    <row r="272" spans="1:50" ht="18.75" customHeight="1">
      <c r="A272" s="576">
        <v>4</v>
      </c>
      <c r="B272" s="576">
        <v>1</v>
      </c>
      <c r="C272" s="577" t="s">
        <v>538</v>
      </c>
      <c r="D272" s="577"/>
      <c r="E272" s="577"/>
      <c r="F272" s="577"/>
      <c r="G272" s="577"/>
      <c r="H272" s="577"/>
      <c r="I272" s="577"/>
      <c r="J272" s="577"/>
      <c r="K272" s="577"/>
      <c r="L272" s="577"/>
      <c r="M272" s="577" t="s">
        <v>500</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0.4</v>
      </c>
      <c r="AL272" s="579"/>
      <c r="AM272" s="579"/>
      <c r="AN272" s="579"/>
      <c r="AO272" s="579"/>
      <c r="AP272" s="580"/>
      <c r="AQ272" s="581" t="s">
        <v>594</v>
      </c>
      <c r="AR272" s="577"/>
      <c r="AS272" s="577"/>
      <c r="AT272" s="577"/>
      <c r="AU272" s="578" t="s">
        <v>481</v>
      </c>
      <c r="AV272" s="579"/>
      <c r="AW272" s="579"/>
      <c r="AX272" s="580"/>
    </row>
    <row r="273" spans="1:50" ht="18.75" customHeight="1">
      <c r="A273" s="576">
        <v>5</v>
      </c>
      <c r="B273" s="576">
        <v>1</v>
      </c>
      <c r="C273" s="577" t="s">
        <v>539</v>
      </c>
      <c r="D273" s="577"/>
      <c r="E273" s="577"/>
      <c r="F273" s="577"/>
      <c r="G273" s="577"/>
      <c r="H273" s="577"/>
      <c r="I273" s="577"/>
      <c r="J273" s="577"/>
      <c r="K273" s="577"/>
      <c r="L273" s="577"/>
      <c r="M273" s="577" t="s">
        <v>547</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0.4</v>
      </c>
      <c r="AL273" s="579"/>
      <c r="AM273" s="579"/>
      <c r="AN273" s="579"/>
      <c r="AO273" s="579"/>
      <c r="AP273" s="580"/>
      <c r="AQ273" s="581" t="s">
        <v>594</v>
      </c>
      <c r="AR273" s="577"/>
      <c r="AS273" s="577"/>
      <c r="AT273" s="577"/>
      <c r="AU273" s="578" t="s">
        <v>481</v>
      </c>
      <c r="AV273" s="579"/>
      <c r="AW273" s="579"/>
      <c r="AX273" s="580"/>
    </row>
    <row r="274" spans="1:50" ht="18.75" customHeight="1">
      <c r="A274" s="576">
        <v>6</v>
      </c>
      <c r="B274" s="576">
        <v>1</v>
      </c>
      <c r="C274" s="577" t="s">
        <v>540</v>
      </c>
      <c r="D274" s="577"/>
      <c r="E274" s="577"/>
      <c r="F274" s="577"/>
      <c r="G274" s="577"/>
      <c r="H274" s="577"/>
      <c r="I274" s="577"/>
      <c r="J274" s="577"/>
      <c r="K274" s="577"/>
      <c r="L274" s="577"/>
      <c r="M274" s="577" t="s">
        <v>548</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0.4</v>
      </c>
      <c r="AL274" s="579"/>
      <c r="AM274" s="579"/>
      <c r="AN274" s="579"/>
      <c r="AO274" s="579"/>
      <c r="AP274" s="580"/>
      <c r="AQ274" s="581" t="s">
        <v>594</v>
      </c>
      <c r="AR274" s="577"/>
      <c r="AS274" s="577"/>
      <c r="AT274" s="577"/>
      <c r="AU274" s="578" t="s">
        <v>481</v>
      </c>
      <c r="AV274" s="579"/>
      <c r="AW274" s="579"/>
      <c r="AX274" s="580"/>
    </row>
    <row r="275" spans="1:50" ht="41.25" customHeight="1">
      <c r="A275" s="576">
        <v>7</v>
      </c>
      <c r="B275" s="576">
        <v>1</v>
      </c>
      <c r="C275" s="577" t="s">
        <v>541</v>
      </c>
      <c r="D275" s="577"/>
      <c r="E275" s="577"/>
      <c r="F275" s="577"/>
      <c r="G275" s="577"/>
      <c r="H275" s="577"/>
      <c r="I275" s="577"/>
      <c r="J275" s="577"/>
      <c r="K275" s="577"/>
      <c r="L275" s="577"/>
      <c r="M275" s="577" t="s">
        <v>549</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v>0.4</v>
      </c>
      <c r="AL275" s="579"/>
      <c r="AM275" s="579"/>
      <c r="AN275" s="579"/>
      <c r="AO275" s="579"/>
      <c r="AP275" s="580"/>
      <c r="AQ275" s="581" t="s">
        <v>594</v>
      </c>
      <c r="AR275" s="577"/>
      <c r="AS275" s="577"/>
      <c r="AT275" s="577"/>
      <c r="AU275" s="578" t="s">
        <v>481</v>
      </c>
      <c r="AV275" s="579"/>
      <c r="AW275" s="579"/>
      <c r="AX275" s="580"/>
    </row>
    <row r="276" spans="1:50" ht="18.75" customHeight="1">
      <c r="A276" s="576">
        <v>8</v>
      </c>
      <c r="B276" s="576">
        <v>1</v>
      </c>
      <c r="C276" s="577" t="s">
        <v>542</v>
      </c>
      <c r="D276" s="577"/>
      <c r="E276" s="577"/>
      <c r="F276" s="577"/>
      <c r="G276" s="577"/>
      <c r="H276" s="577"/>
      <c r="I276" s="577"/>
      <c r="J276" s="577"/>
      <c r="K276" s="577"/>
      <c r="L276" s="577"/>
      <c r="M276" s="577" t="s">
        <v>550</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0.4</v>
      </c>
      <c r="AL276" s="579"/>
      <c r="AM276" s="579"/>
      <c r="AN276" s="579"/>
      <c r="AO276" s="579"/>
      <c r="AP276" s="580"/>
      <c r="AQ276" s="581" t="s">
        <v>594</v>
      </c>
      <c r="AR276" s="577"/>
      <c r="AS276" s="577"/>
      <c r="AT276" s="577"/>
      <c r="AU276" s="578" t="s">
        <v>481</v>
      </c>
      <c r="AV276" s="579"/>
      <c r="AW276" s="579"/>
      <c r="AX276" s="580"/>
    </row>
    <row r="277" spans="1:50" ht="18.75" customHeight="1">
      <c r="A277" s="576">
        <v>9</v>
      </c>
      <c r="B277" s="576">
        <v>1</v>
      </c>
      <c r="C277" s="577" t="s">
        <v>543</v>
      </c>
      <c r="D277" s="577"/>
      <c r="E277" s="577"/>
      <c r="F277" s="577"/>
      <c r="G277" s="577"/>
      <c r="H277" s="577"/>
      <c r="I277" s="577"/>
      <c r="J277" s="577"/>
      <c r="K277" s="577"/>
      <c r="L277" s="577"/>
      <c r="M277" s="577" t="s">
        <v>548</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0.3</v>
      </c>
      <c r="AL277" s="579"/>
      <c r="AM277" s="579"/>
      <c r="AN277" s="579"/>
      <c r="AO277" s="579"/>
      <c r="AP277" s="580"/>
      <c r="AQ277" s="581" t="s">
        <v>594</v>
      </c>
      <c r="AR277" s="577"/>
      <c r="AS277" s="577"/>
      <c r="AT277" s="577"/>
      <c r="AU277" s="578" t="s">
        <v>481</v>
      </c>
      <c r="AV277" s="579"/>
      <c r="AW277" s="579"/>
      <c r="AX277" s="580"/>
    </row>
    <row r="278" spans="1:50" ht="18.75" customHeight="1">
      <c r="A278" s="576">
        <v>10</v>
      </c>
      <c r="B278" s="576">
        <v>1</v>
      </c>
      <c r="C278" s="577" t="s">
        <v>544</v>
      </c>
      <c r="D278" s="577"/>
      <c r="E278" s="577"/>
      <c r="F278" s="577"/>
      <c r="G278" s="577"/>
      <c r="H278" s="577"/>
      <c r="I278" s="577"/>
      <c r="J278" s="577"/>
      <c r="K278" s="577"/>
      <c r="L278" s="577"/>
      <c r="M278" s="577" t="s">
        <v>551</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0.2</v>
      </c>
      <c r="AL278" s="579"/>
      <c r="AM278" s="579"/>
      <c r="AN278" s="579"/>
      <c r="AO278" s="579"/>
      <c r="AP278" s="580"/>
      <c r="AQ278" s="581" t="s">
        <v>594</v>
      </c>
      <c r="AR278" s="577"/>
      <c r="AS278" s="577"/>
      <c r="AT278" s="577"/>
      <c r="AU278" s="578" t="s">
        <v>481</v>
      </c>
      <c r="AV278" s="579"/>
      <c r="AW278" s="579"/>
      <c r="AX278" s="580"/>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t="9" customHeight="1"/>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409</v>
      </c>
      <c r="AL301" s="241"/>
      <c r="AM301" s="241"/>
      <c r="AN301" s="241"/>
      <c r="AO301" s="241"/>
      <c r="AP301" s="241"/>
      <c r="AQ301" s="241" t="s">
        <v>23</v>
      </c>
      <c r="AR301" s="241"/>
      <c r="AS301" s="241"/>
      <c r="AT301" s="241"/>
      <c r="AU301" s="92" t="s">
        <v>24</v>
      </c>
      <c r="AV301" s="93"/>
      <c r="AW301" s="93"/>
      <c r="AX301" s="583"/>
    </row>
    <row r="302" spans="1:50" ht="29.25" customHeight="1">
      <c r="A302" s="576">
        <v>1</v>
      </c>
      <c r="B302" s="576">
        <v>1</v>
      </c>
      <c r="C302" s="577" t="s">
        <v>552</v>
      </c>
      <c r="D302" s="577"/>
      <c r="E302" s="577"/>
      <c r="F302" s="577"/>
      <c r="G302" s="577"/>
      <c r="H302" s="577"/>
      <c r="I302" s="577"/>
      <c r="J302" s="577"/>
      <c r="K302" s="577"/>
      <c r="L302" s="577"/>
      <c r="M302" s="577" t="s">
        <v>515</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81.900000000000006</v>
      </c>
      <c r="AL302" s="579"/>
      <c r="AM302" s="579"/>
      <c r="AN302" s="579"/>
      <c r="AO302" s="579"/>
      <c r="AP302" s="580"/>
      <c r="AQ302" s="581" t="s">
        <v>572</v>
      </c>
      <c r="AR302" s="577"/>
      <c r="AS302" s="577"/>
      <c r="AT302" s="577"/>
      <c r="AU302" s="578" t="s">
        <v>481</v>
      </c>
      <c r="AV302" s="579"/>
      <c r="AW302" s="579"/>
      <c r="AX302" s="580"/>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t="9" customHeight="1"/>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409</v>
      </c>
      <c r="AL334" s="241"/>
      <c r="AM334" s="241"/>
      <c r="AN334" s="241"/>
      <c r="AO334" s="241"/>
      <c r="AP334" s="241"/>
      <c r="AQ334" s="241" t="s">
        <v>23</v>
      </c>
      <c r="AR334" s="241"/>
      <c r="AS334" s="241"/>
      <c r="AT334" s="241"/>
      <c r="AU334" s="92" t="s">
        <v>24</v>
      </c>
      <c r="AV334" s="93"/>
      <c r="AW334" s="93"/>
      <c r="AX334" s="583"/>
    </row>
    <row r="335" spans="1:50" ht="18.75" customHeight="1">
      <c r="A335" s="576">
        <v>1</v>
      </c>
      <c r="B335" s="576">
        <v>1</v>
      </c>
      <c r="C335" s="577" t="s">
        <v>553</v>
      </c>
      <c r="D335" s="577"/>
      <c r="E335" s="577"/>
      <c r="F335" s="577"/>
      <c r="G335" s="577"/>
      <c r="H335" s="577"/>
      <c r="I335" s="577"/>
      <c r="J335" s="577"/>
      <c r="K335" s="577"/>
      <c r="L335" s="577"/>
      <c r="M335" s="577" t="s">
        <v>554</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2</v>
      </c>
      <c r="AL335" s="579"/>
      <c r="AM335" s="579"/>
      <c r="AN335" s="579"/>
      <c r="AO335" s="579"/>
      <c r="AP335" s="580"/>
      <c r="AQ335" s="581" t="s">
        <v>572</v>
      </c>
      <c r="AR335" s="577"/>
      <c r="AS335" s="577"/>
      <c r="AT335" s="577"/>
      <c r="AU335" s="578" t="s">
        <v>481</v>
      </c>
      <c r="AV335" s="579"/>
      <c r="AW335" s="579"/>
      <c r="AX335" s="580"/>
    </row>
    <row r="336" spans="1:50" ht="24" hidden="1" customHeight="1">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t="9" customHeight="1"/>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409</v>
      </c>
      <c r="AL367" s="241"/>
      <c r="AM367" s="241"/>
      <c r="AN367" s="241"/>
      <c r="AO367" s="241"/>
      <c r="AP367" s="241"/>
      <c r="AQ367" s="241" t="s">
        <v>23</v>
      </c>
      <c r="AR367" s="241"/>
      <c r="AS367" s="241"/>
      <c r="AT367" s="241"/>
      <c r="AU367" s="92" t="s">
        <v>24</v>
      </c>
      <c r="AV367" s="93"/>
      <c r="AW367" s="93"/>
      <c r="AX367" s="583"/>
    </row>
    <row r="368" spans="1:50" ht="29.25" customHeight="1">
      <c r="A368" s="576">
        <v>1</v>
      </c>
      <c r="B368" s="576">
        <v>1</v>
      </c>
      <c r="C368" s="577" t="s">
        <v>555</v>
      </c>
      <c r="D368" s="577"/>
      <c r="E368" s="577"/>
      <c r="F368" s="577"/>
      <c r="G368" s="577"/>
      <c r="H368" s="577"/>
      <c r="I368" s="577"/>
      <c r="J368" s="577"/>
      <c r="K368" s="577"/>
      <c r="L368" s="577"/>
      <c r="M368" s="577" t="s">
        <v>556</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13</v>
      </c>
      <c r="AL368" s="579"/>
      <c r="AM368" s="579"/>
      <c r="AN368" s="579"/>
      <c r="AO368" s="579"/>
      <c r="AP368" s="580"/>
      <c r="AQ368" s="581" t="s">
        <v>572</v>
      </c>
      <c r="AR368" s="577"/>
      <c r="AS368" s="577"/>
      <c r="AT368" s="577"/>
      <c r="AU368" s="578" t="s">
        <v>481</v>
      </c>
      <c r="AV368" s="579"/>
      <c r="AW368" s="579"/>
      <c r="AX368" s="580"/>
    </row>
    <row r="369" spans="1:50" ht="24" hidden="1" customHeight="1">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t="9" customHeight="1"/>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409</v>
      </c>
      <c r="AL400" s="241"/>
      <c r="AM400" s="241"/>
      <c r="AN400" s="241"/>
      <c r="AO400" s="241"/>
      <c r="AP400" s="241"/>
      <c r="AQ400" s="241" t="s">
        <v>23</v>
      </c>
      <c r="AR400" s="241"/>
      <c r="AS400" s="241"/>
      <c r="AT400" s="241"/>
      <c r="AU400" s="92" t="s">
        <v>24</v>
      </c>
      <c r="AV400" s="93"/>
      <c r="AW400" s="93"/>
      <c r="AX400" s="583"/>
    </row>
    <row r="401" spans="1:50" ht="29.25" customHeight="1">
      <c r="A401" s="576">
        <v>1</v>
      </c>
      <c r="B401" s="576">
        <v>1</v>
      </c>
      <c r="C401" s="577" t="s">
        <v>557</v>
      </c>
      <c r="D401" s="577"/>
      <c r="E401" s="577"/>
      <c r="F401" s="577"/>
      <c r="G401" s="577"/>
      <c r="H401" s="577"/>
      <c r="I401" s="577"/>
      <c r="J401" s="577"/>
      <c r="K401" s="577"/>
      <c r="L401" s="577"/>
      <c r="M401" s="581" t="s">
        <v>571</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8.9</v>
      </c>
      <c r="AL401" s="579"/>
      <c r="AM401" s="579"/>
      <c r="AN401" s="579"/>
      <c r="AO401" s="579"/>
      <c r="AP401" s="580"/>
      <c r="AQ401" s="581">
        <v>2</v>
      </c>
      <c r="AR401" s="577"/>
      <c r="AS401" s="577"/>
      <c r="AT401" s="577"/>
      <c r="AU401" s="578">
        <v>73.8</v>
      </c>
      <c r="AV401" s="579"/>
      <c r="AW401" s="579"/>
      <c r="AX401" s="580"/>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t="9" customHeight="1"/>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409</v>
      </c>
      <c r="AL433" s="241"/>
      <c r="AM433" s="241"/>
      <c r="AN433" s="241"/>
      <c r="AO433" s="241"/>
      <c r="AP433" s="241"/>
      <c r="AQ433" s="241" t="s">
        <v>23</v>
      </c>
      <c r="AR433" s="241"/>
      <c r="AS433" s="241"/>
      <c r="AT433" s="241"/>
      <c r="AU433" s="92" t="s">
        <v>24</v>
      </c>
      <c r="AV433" s="93"/>
      <c r="AW433" s="93"/>
      <c r="AX433" s="583"/>
    </row>
    <row r="434" spans="1:50" ht="18.75" customHeight="1">
      <c r="A434" s="576">
        <v>1</v>
      </c>
      <c r="B434" s="576">
        <v>1</v>
      </c>
      <c r="C434" s="581" t="s">
        <v>574</v>
      </c>
      <c r="D434" s="577"/>
      <c r="E434" s="577"/>
      <c r="F434" s="577"/>
      <c r="G434" s="577"/>
      <c r="H434" s="577"/>
      <c r="I434" s="577"/>
      <c r="J434" s="577"/>
      <c r="K434" s="577"/>
      <c r="L434" s="577"/>
      <c r="M434" s="581" t="s">
        <v>584</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0.13</v>
      </c>
      <c r="AL434" s="579"/>
      <c r="AM434" s="579"/>
      <c r="AN434" s="579"/>
      <c r="AO434" s="579"/>
      <c r="AP434" s="580"/>
      <c r="AQ434" s="581" t="s">
        <v>481</v>
      </c>
      <c r="AR434" s="577"/>
      <c r="AS434" s="577"/>
      <c r="AT434" s="577"/>
      <c r="AU434" s="578" t="s">
        <v>481</v>
      </c>
      <c r="AV434" s="579"/>
      <c r="AW434" s="579"/>
      <c r="AX434" s="580"/>
    </row>
    <row r="435" spans="1:50" ht="18.75" customHeight="1">
      <c r="A435" s="576">
        <v>2</v>
      </c>
      <c r="B435" s="576">
        <v>1</v>
      </c>
      <c r="C435" s="581" t="s">
        <v>575</v>
      </c>
      <c r="D435" s="577"/>
      <c r="E435" s="577"/>
      <c r="F435" s="577"/>
      <c r="G435" s="577"/>
      <c r="H435" s="577"/>
      <c r="I435" s="577"/>
      <c r="J435" s="577"/>
      <c r="K435" s="577"/>
      <c r="L435" s="577"/>
      <c r="M435" s="581" t="s">
        <v>584</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v>0.1</v>
      </c>
      <c r="AL435" s="579"/>
      <c r="AM435" s="579"/>
      <c r="AN435" s="579"/>
      <c r="AO435" s="579"/>
      <c r="AP435" s="580"/>
      <c r="AQ435" s="581" t="s">
        <v>481</v>
      </c>
      <c r="AR435" s="577"/>
      <c r="AS435" s="577"/>
      <c r="AT435" s="577"/>
      <c r="AU435" s="578" t="s">
        <v>481</v>
      </c>
      <c r="AV435" s="579"/>
      <c r="AW435" s="579"/>
      <c r="AX435" s="580"/>
    </row>
    <row r="436" spans="1:50" ht="18.75" customHeight="1">
      <c r="A436" s="576">
        <v>3</v>
      </c>
      <c r="B436" s="576">
        <v>1</v>
      </c>
      <c r="C436" s="581" t="s">
        <v>576</v>
      </c>
      <c r="D436" s="577"/>
      <c r="E436" s="577"/>
      <c r="F436" s="577"/>
      <c r="G436" s="577"/>
      <c r="H436" s="577"/>
      <c r="I436" s="577"/>
      <c r="J436" s="577"/>
      <c r="K436" s="577"/>
      <c r="L436" s="577"/>
      <c r="M436" s="581" t="s">
        <v>584</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v>7.0000000000000007E-2</v>
      </c>
      <c r="AL436" s="579"/>
      <c r="AM436" s="579"/>
      <c r="AN436" s="579"/>
      <c r="AO436" s="579"/>
      <c r="AP436" s="580"/>
      <c r="AQ436" s="581" t="s">
        <v>481</v>
      </c>
      <c r="AR436" s="577"/>
      <c r="AS436" s="577"/>
      <c r="AT436" s="577"/>
      <c r="AU436" s="578" t="s">
        <v>481</v>
      </c>
      <c r="AV436" s="579"/>
      <c r="AW436" s="579"/>
      <c r="AX436" s="580"/>
    </row>
    <row r="437" spans="1:50" ht="18.75" customHeight="1">
      <c r="A437" s="576">
        <v>4</v>
      </c>
      <c r="B437" s="576">
        <v>1</v>
      </c>
      <c r="C437" s="581" t="s">
        <v>577</v>
      </c>
      <c r="D437" s="577"/>
      <c r="E437" s="577"/>
      <c r="F437" s="577"/>
      <c r="G437" s="577"/>
      <c r="H437" s="577"/>
      <c r="I437" s="577"/>
      <c r="J437" s="577"/>
      <c r="K437" s="577"/>
      <c r="L437" s="577"/>
      <c r="M437" s="581" t="s">
        <v>584</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v>0.02</v>
      </c>
      <c r="AL437" s="579"/>
      <c r="AM437" s="579"/>
      <c r="AN437" s="579"/>
      <c r="AO437" s="579"/>
      <c r="AP437" s="580"/>
      <c r="AQ437" s="581" t="s">
        <v>481</v>
      </c>
      <c r="AR437" s="577"/>
      <c r="AS437" s="577"/>
      <c r="AT437" s="577"/>
      <c r="AU437" s="578" t="s">
        <v>481</v>
      </c>
      <c r="AV437" s="579"/>
      <c r="AW437" s="579"/>
      <c r="AX437" s="580"/>
    </row>
    <row r="438" spans="1:50" ht="18.75" customHeight="1">
      <c r="A438" s="576">
        <v>5</v>
      </c>
      <c r="B438" s="576">
        <v>1</v>
      </c>
      <c r="C438" s="581" t="s">
        <v>578</v>
      </c>
      <c r="D438" s="577"/>
      <c r="E438" s="577"/>
      <c r="F438" s="577"/>
      <c r="G438" s="577"/>
      <c r="H438" s="577"/>
      <c r="I438" s="577"/>
      <c r="J438" s="577"/>
      <c r="K438" s="577"/>
      <c r="L438" s="577"/>
      <c r="M438" s="581" t="s">
        <v>584</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v>0.02</v>
      </c>
      <c r="AL438" s="579"/>
      <c r="AM438" s="579"/>
      <c r="AN438" s="579"/>
      <c r="AO438" s="579"/>
      <c r="AP438" s="580"/>
      <c r="AQ438" s="581" t="s">
        <v>481</v>
      </c>
      <c r="AR438" s="577"/>
      <c r="AS438" s="577"/>
      <c r="AT438" s="577"/>
      <c r="AU438" s="578" t="s">
        <v>481</v>
      </c>
      <c r="AV438" s="579"/>
      <c r="AW438" s="579"/>
      <c r="AX438" s="580"/>
    </row>
    <row r="439" spans="1:50" ht="18.75" customHeight="1">
      <c r="A439" s="576">
        <v>6</v>
      </c>
      <c r="B439" s="576">
        <v>1</v>
      </c>
      <c r="C439" s="581" t="s">
        <v>579</v>
      </c>
      <c r="D439" s="577"/>
      <c r="E439" s="577"/>
      <c r="F439" s="577"/>
      <c r="G439" s="577"/>
      <c r="H439" s="577"/>
      <c r="I439" s="577"/>
      <c r="J439" s="577"/>
      <c r="K439" s="577"/>
      <c r="L439" s="577"/>
      <c r="M439" s="581" t="s">
        <v>584</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v>0.02</v>
      </c>
      <c r="AL439" s="579"/>
      <c r="AM439" s="579"/>
      <c r="AN439" s="579"/>
      <c r="AO439" s="579"/>
      <c r="AP439" s="580"/>
      <c r="AQ439" s="581" t="s">
        <v>481</v>
      </c>
      <c r="AR439" s="577"/>
      <c r="AS439" s="577"/>
      <c r="AT439" s="577"/>
      <c r="AU439" s="578" t="s">
        <v>481</v>
      </c>
      <c r="AV439" s="579"/>
      <c r="AW439" s="579"/>
      <c r="AX439" s="580"/>
    </row>
    <row r="440" spans="1:50" ht="18.75" customHeight="1">
      <c r="A440" s="576">
        <v>7</v>
      </c>
      <c r="B440" s="576">
        <v>1</v>
      </c>
      <c r="C440" s="581" t="s">
        <v>580</v>
      </c>
      <c r="D440" s="577"/>
      <c r="E440" s="577"/>
      <c r="F440" s="577"/>
      <c r="G440" s="577"/>
      <c r="H440" s="577"/>
      <c r="I440" s="577"/>
      <c r="J440" s="577"/>
      <c r="K440" s="577"/>
      <c r="L440" s="577"/>
      <c r="M440" s="581" t="s">
        <v>584</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v>0.02</v>
      </c>
      <c r="AL440" s="579"/>
      <c r="AM440" s="579"/>
      <c r="AN440" s="579"/>
      <c r="AO440" s="579"/>
      <c r="AP440" s="580"/>
      <c r="AQ440" s="581" t="s">
        <v>481</v>
      </c>
      <c r="AR440" s="577"/>
      <c r="AS440" s="577"/>
      <c r="AT440" s="577"/>
      <c r="AU440" s="578" t="s">
        <v>481</v>
      </c>
      <c r="AV440" s="579"/>
      <c r="AW440" s="579"/>
      <c r="AX440" s="580"/>
    </row>
    <row r="441" spans="1:50" ht="18.75" customHeight="1">
      <c r="A441" s="576">
        <v>8</v>
      </c>
      <c r="B441" s="576">
        <v>1</v>
      </c>
      <c r="C441" s="581" t="s">
        <v>581</v>
      </c>
      <c r="D441" s="577"/>
      <c r="E441" s="577"/>
      <c r="F441" s="577"/>
      <c r="G441" s="577"/>
      <c r="H441" s="577"/>
      <c r="I441" s="577"/>
      <c r="J441" s="577"/>
      <c r="K441" s="577"/>
      <c r="L441" s="577"/>
      <c r="M441" s="581" t="s">
        <v>584</v>
      </c>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v>0.02</v>
      </c>
      <c r="AL441" s="579"/>
      <c r="AM441" s="579"/>
      <c r="AN441" s="579"/>
      <c r="AO441" s="579"/>
      <c r="AP441" s="580"/>
      <c r="AQ441" s="581" t="s">
        <v>481</v>
      </c>
      <c r="AR441" s="577"/>
      <c r="AS441" s="577"/>
      <c r="AT441" s="577"/>
      <c r="AU441" s="578" t="s">
        <v>481</v>
      </c>
      <c r="AV441" s="579"/>
      <c r="AW441" s="579"/>
      <c r="AX441" s="580"/>
    </row>
    <row r="442" spans="1:50" ht="18.75" customHeight="1">
      <c r="A442" s="576">
        <v>9</v>
      </c>
      <c r="B442" s="576">
        <v>1</v>
      </c>
      <c r="C442" s="581" t="s">
        <v>582</v>
      </c>
      <c r="D442" s="577"/>
      <c r="E442" s="577"/>
      <c r="F442" s="577"/>
      <c r="G442" s="577"/>
      <c r="H442" s="577"/>
      <c r="I442" s="577"/>
      <c r="J442" s="577"/>
      <c r="K442" s="577"/>
      <c r="L442" s="577"/>
      <c r="M442" s="581" t="s">
        <v>584</v>
      </c>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v>0.02</v>
      </c>
      <c r="AL442" s="579"/>
      <c r="AM442" s="579"/>
      <c r="AN442" s="579"/>
      <c r="AO442" s="579"/>
      <c r="AP442" s="580"/>
      <c r="AQ442" s="581" t="s">
        <v>481</v>
      </c>
      <c r="AR442" s="577"/>
      <c r="AS442" s="577"/>
      <c r="AT442" s="577"/>
      <c r="AU442" s="578" t="s">
        <v>481</v>
      </c>
      <c r="AV442" s="579"/>
      <c r="AW442" s="579"/>
      <c r="AX442" s="580"/>
    </row>
    <row r="443" spans="1:50" ht="18.75" customHeight="1">
      <c r="A443" s="576">
        <v>10</v>
      </c>
      <c r="B443" s="576">
        <v>1</v>
      </c>
      <c r="C443" s="581" t="s">
        <v>583</v>
      </c>
      <c r="D443" s="577"/>
      <c r="E443" s="577"/>
      <c r="F443" s="577"/>
      <c r="G443" s="577"/>
      <c r="H443" s="577"/>
      <c r="I443" s="577"/>
      <c r="J443" s="577"/>
      <c r="K443" s="577"/>
      <c r="L443" s="577"/>
      <c r="M443" s="581" t="s">
        <v>584</v>
      </c>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v>3.0000000000000001E-3</v>
      </c>
      <c r="AL443" s="579"/>
      <c r="AM443" s="579"/>
      <c r="AN443" s="579"/>
      <c r="AO443" s="579"/>
      <c r="AP443" s="580"/>
      <c r="AQ443" s="581" t="s">
        <v>481</v>
      </c>
      <c r="AR443" s="577"/>
      <c r="AS443" s="577"/>
      <c r="AT443" s="577"/>
      <c r="AU443" s="578" t="s">
        <v>481</v>
      </c>
      <c r="AV443" s="579"/>
      <c r="AW443" s="579"/>
      <c r="AX443" s="580"/>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409</v>
      </c>
      <c r="AL466" s="241"/>
      <c r="AM466" s="241"/>
      <c r="AN466" s="241"/>
      <c r="AO466" s="241"/>
      <c r="AP466" s="241"/>
      <c r="AQ466" s="241" t="s">
        <v>23</v>
      </c>
      <c r="AR466" s="241"/>
      <c r="AS466" s="241"/>
      <c r="AT466" s="241"/>
      <c r="AU466" s="92" t="s">
        <v>24</v>
      </c>
      <c r="AV466" s="93"/>
      <c r="AW466" s="93"/>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9" priority="607">
      <formula>IF(RIGHT(TEXT(P14,"0.#"),1)=".",FALSE,TRUE)</formula>
    </cfRule>
    <cfRule type="expression" dxfId="998" priority="608">
      <formula>IF(RIGHT(TEXT(P14,"0.#"),1)=".",TRUE,FALSE)</formula>
    </cfRule>
  </conditionalFormatting>
  <conditionalFormatting sqref="AE23:AI23">
    <cfRule type="expression" dxfId="997" priority="597">
      <formula>IF(RIGHT(TEXT(AE23,"0.#"),1)=".",FALSE,TRUE)</formula>
    </cfRule>
    <cfRule type="expression" dxfId="996" priority="598">
      <formula>IF(RIGHT(TEXT(AE23,"0.#"),1)=".",TRUE,FALSE)</formula>
    </cfRule>
  </conditionalFormatting>
  <conditionalFormatting sqref="AE83:AI83">
    <cfRule type="expression" dxfId="995" priority="511">
      <formula>IF(RIGHT(TEXT(AE83,"0.#"),1)=".",FALSE,TRUE)</formula>
    </cfRule>
    <cfRule type="expression" dxfId="994" priority="512">
      <formula>IF(RIGHT(TEXT(AE83,"0.#"),1)=".",TRUE,FALSE)</formula>
    </cfRule>
  </conditionalFormatting>
  <conditionalFormatting sqref="L99">
    <cfRule type="expression" dxfId="993" priority="489">
      <formula>IF(RIGHT(TEXT(L99,"0.#"),1)=".",FALSE,TRUE)</formula>
    </cfRule>
    <cfRule type="expression" dxfId="992" priority="490">
      <formula>IF(RIGHT(TEXT(L99,"0.#"),1)=".",TRUE,FALSE)</formula>
    </cfRule>
  </conditionalFormatting>
  <conditionalFormatting sqref="L104">
    <cfRule type="expression" dxfId="991" priority="487">
      <formula>IF(RIGHT(TEXT(L104,"0.#"),1)=".",FALSE,TRUE)</formula>
    </cfRule>
    <cfRule type="expression" dxfId="990" priority="488">
      <formula>IF(RIGHT(TEXT(L104,"0.#"),1)=".",TRUE,FALSE)</formula>
    </cfRule>
  </conditionalFormatting>
  <conditionalFormatting sqref="R104">
    <cfRule type="expression" dxfId="989" priority="485">
      <formula>IF(RIGHT(TEXT(R104,"0.#"),1)=".",FALSE,TRUE)</formula>
    </cfRule>
    <cfRule type="expression" dxfId="988" priority="486">
      <formula>IF(RIGHT(TEXT(R104,"0.#"),1)=".",TRUE,FALSE)</formula>
    </cfRule>
  </conditionalFormatting>
  <conditionalFormatting sqref="P18:AX18">
    <cfRule type="expression" dxfId="987" priority="483">
      <formula>IF(RIGHT(TEXT(P18,"0.#"),1)=".",FALSE,TRUE)</formula>
    </cfRule>
    <cfRule type="expression" dxfId="986" priority="484">
      <formula>IF(RIGHT(TEXT(P18,"0.#"),1)=".",TRUE,FALSE)</formula>
    </cfRule>
  </conditionalFormatting>
  <conditionalFormatting sqref="Y181">
    <cfRule type="expression" dxfId="985" priority="479">
      <formula>IF(RIGHT(TEXT(Y181,"0.#"),1)=".",FALSE,TRUE)</formula>
    </cfRule>
    <cfRule type="expression" dxfId="984" priority="480">
      <formula>IF(RIGHT(TEXT(Y181,"0.#"),1)=".",TRUE,FALSE)</formula>
    </cfRule>
  </conditionalFormatting>
  <conditionalFormatting sqref="Y190">
    <cfRule type="expression" dxfId="983" priority="475">
      <formula>IF(RIGHT(TEXT(Y190,"0.#"),1)=".",FALSE,TRUE)</formula>
    </cfRule>
    <cfRule type="expression" dxfId="982" priority="476">
      <formula>IF(RIGHT(TEXT(Y190,"0.#"),1)=".",TRUE,FALSE)</formula>
    </cfRule>
  </conditionalFormatting>
  <conditionalFormatting sqref="AK236">
    <cfRule type="expression" dxfId="981" priority="397">
      <formula>IF(RIGHT(TEXT(AK236,"0.#"),1)=".",FALSE,TRUE)</formula>
    </cfRule>
    <cfRule type="expression" dxfId="980" priority="398">
      <formula>IF(RIGHT(TEXT(AK236,"0.#"),1)=".",TRUE,FALSE)</formula>
    </cfRule>
  </conditionalFormatting>
  <conditionalFormatting sqref="AE54:AI54">
    <cfRule type="expression" dxfId="979" priority="347">
      <formula>IF(RIGHT(TEXT(AE54,"0.#"),1)=".",FALSE,TRUE)</formula>
    </cfRule>
    <cfRule type="expression" dxfId="978" priority="348">
      <formula>IF(RIGHT(TEXT(AE54,"0.#"),1)=".",TRUE,FALSE)</formula>
    </cfRule>
  </conditionalFormatting>
  <conditionalFormatting sqref="P16:AQ17 P15:AX15 P13:AX13">
    <cfRule type="expression" dxfId="977" priority="305">
      <formula>IF(RIGHT(TEXT(P13,"0.#"),1)=".",FALSE,TRUE)</formula>
    </cfRule>
    <cfRule type="expression" dxfId="976" priority="306">
      <formula>IF(RIGHT(TEXT(P13,"0.#"),1)=".",TRUE,FALSE)</formula>
    </cfRule>
  </conditionalFormatting>
  <conditionalFormatting sqref="P19:AJ19">
    <cfRule type="expression" dxfId="975" priority="303">
      <formula>IF(RIGHT(TEXT(P19,"0.#"),1)=".",FALSE,TRUE)</formula>
    </cfRule>
    <cfRule type="expression" dxfId="974" priority="304">
      <formula>IF(RIGHT(TEXT(P19,"0.#"),1)=".",TRUE,FALSE)</formula>
    </cfRule>
  </conditionalFormatting>
  <conditionalFormatting sqref="AE55:AX55 AJ54:AS54">
    <cfRule type="expression" dxfId="973" priority="299">
      <formula>IF(RIGHT(TEXT(AE54,"0.#"),1)=".",FALSE,TRUE)</formula>
    </cfRule>
    <cfRule type="expression" dxfId="972" priority="300">
      <formula>IF(RIGHT(TEXT(AE54,"0.#"),1)=".",TRUE,FALSE)</formula>
    </cfRule>
  </conditionalFormatting>
  <conditionalFormatting sqref="AO68:AS68">
    <cfRule type="expression" dxfId="971" priority="295">
      <formula>IF(RIGHT(TEXT(AO68,"0.#"),1)=".",FALSE,TRUE)</formula>
    </cfRule>
    <cfRule type="expression" dxfId="970" priority="296">
      <formula>IF(RIGHT(TEXT(AO68,"0.#"),1)=".",TRUE,FALSE)</formula>
    </cfRule>
  </conditionalFormatting>
  <conditionalFormatting sqref="AE95:AI95 AE92:AI92 AE89:AI89 AE86:AI86">
    <cfRule type="expression" dxfId="969" priority="293">
      <formula>IF(RIGHT(TEXT(AE86,"0.#"),1)=".",FALSE,TRUE)</formula>
    </cfRule>
    <cfRule type="expression" dxfId="968" priority="294">
      <formula>IF(RIGHT(TEXT(AE86,"0.#"),1)=".",TRUE,FALSE)</formula>
    </cfRule>
  </conditionalFormatting>
  <conditionalFormatting sqref="AJ95:AX95 AJ92:AX92 AJ89:AX89 AJ86:AX86">
    <cfRule type="expression" dxfId="967" priority="291">
      <formula>IF(RIGHT(TEXT(AJ86,"0.#"),1)=".",FALSE,TRUE)</formula>
    </cfRule>
    <cfRule type="expression" dxfId="966" priority="292">
      <formula>IF(RIGHT(TEXT(AJ86,"0.#"),1)=".",TRUE,FALSE)</formula>
    </cfRule>
  </conditionalFormatting>
  <conditionalFormatting sqref="L100:L103 L98">
    <cfRule type="expression" dxfId="965" priority="289">
      <formula>IF(RIGHT(TEXT(L98,"0.#"),1)=".",FALSE,TRUE)</formula>
    </cfRule>
    <cfRule type="expression" dxfId="964" priority="290">
      <formula>IF(RIGHT(TEXT(L98,"0.#"),1)=".",TRUE,FALSE)</formula>
    </cfRule>
  </conditionalFormatting>
  <conditionalFormatting sqref="R98">
    <cfRule type="expression" dxfId="963" priority="285">
      <formula>IF(RIGHT(TEXT(R98,"0.#"),1)=".",FALSE,TRUE)</formula>
    </cfRule>
    <cfRule type="expression" dxfId="962" priority="286">
      <formula>IF(RIGHT(TEXT(R98,"0.#"),1)=".",TRUE,FALSE)</formula>
    </cfRule>
  </conditionalFormatting>
  <conditionalFormatting sqref="R99:R103">
    <cfRule type="expression" dxfId="961" priority="283">
      <formula>IF(RIGHT(TEXT(R99,"0.#"),1)=".",FALSE,TRUE)</formula>
    </cfRule>
    <cfRule type="expression" dxfId="960" priority="284">
      <formula>IF(RIGHT(TEXT(R99,"0.#"),1)=".",TRUE,FALSE)</formula>
    </cfRule>
  </conditionalFormatting>
  <conditionalFormatting sqref="Y182:Y189 Y180">
    <cfRule type="expression" dxfId="959" priority="281">
      <formula>IF(RIGHT(TEXT(Y180,"0.#"),1)=".",FALSE,TRUE)</formula>
    </cfRule>
    <cfRule type="expression" dxfId="958" priority="282">
      <formula>IF(RIGHT(TEXT(Y180,"0.#"),1)=".",TRUE,FALSE)</formula>
    </cfRule>
  </conditionalFormatting>
  <conditionalFormatting sqref="AU181">
    <cfRule type="expression" dxfId="957" priority="279">
      <formula>IF(RIGHT(TEXT(AU181,"0.#"),1)=".",FALSE,TRUE)</formula>
    </cfRule>
    <cfRule type="expression" dxfId="956" priority="280">
      <formula>IF(RIGHT(TEXT(AU181,"0.#"),1)=".",TRUE,FALSE)</formula>
    </cfRule>
  </conditionalFormatting>
  <conditionalFormatting sqref="AU190">
    <cfRule type="expression" dxfId="955" priority="277">
      <formula>IF(RIGHT(TEXT(AU190,"0.#"),1)=".",FALSE,TRUE)</formula>
    </cfRule>
    <cfRule type="expression" dxfId="954" priority="278">
      <formula>IF(RIGHT(TEXT(AU190,"0.#"),1)=".",TRUE,FALSE)</formula>
    </cfRule>
  </conditionalFormatting>
  <conditionalFormatting sqref="AU182:AU189 AU180">
    <cfRule type="expression" dxfId="953" priority="275">
      <formula>IF(RIGHT(TEXT(AU180,"0.#"),1)=".",FALSE,TRUE)</formula>
    </cfRule>
    <cfRule type="expression" dxfId="952" priority="276">
      <formula>IF(RIGHT(TEXT(AU180,"0.#"),1)=".",TRUE,FALSE)</formula>
    </cfRule>
  </conditionalFormatting>
  <conditionalFormatting sqref="Y220 Y207 Y194">
    <cfRule type="expression" dxfId="951" priority="261">
      <formula>IF(RIGHT(TEXT(Y194,"0.#"),1)=".",FALSE,TRUE)</formula>
    </cfRule>
    <cfRule type="expression" dxfId="950" priority="262">
      <formula>IF(RIGHT(TEXT(Y194,"0.#"),1)=".",TRUE,FALSE)</formula>
    </cfRule>
  </conditionalFormatting>
  <conditionalFormatting sqref="Y229 Y216 Y203">
    <cfRule type="expression" dxfId="949" priority="259">
      <formula>IF(RIGHT(TEXT(Y203,"0.#"),1)=".",FALSE,TRUE)</formula>
    </cfRule>
    <cfRule type="expression" dxfId="948" priority="260">
      <formula>IF(RIGHT(TEXT(Y203,"0.#"),1)=".",TRUE,FALSE)</formula>
    </cfRule>
  </conditionalFormatting>
  <conditionalFormatting sqref="Y221:Y228 Y219 Y208:Y215 Y206 Y195:Y202 Y193">
    <cfRule type="expression" dxfId="947" priority="257">
      <formula>IF(RIGHT(TEXT(Y193,"0.#"),1)=".",FALSE,TRUE)</formula>
    </cfRule>
    <cfRule type="expression" dxfId="946" priority="258">
      <formula>IF(RIGHT(TEXT(Y193,"0.#"),1)=".",TRUE,FALSE)</formula>
    </cfRule>
  </conditionalFormatting>
  <conditionalFormatting sqref="AU220 AU207 AU194">
    <cfRule type="expression" dxfId="945" priority="255">
      <formula>IF(RIGHT(TEXT(AU194,"0.#"),1)=".",FALSE,TRUE)</formula>
    </cfRule>
    <cfRule type="expression" dxfId="944" priority="256">
      <formula>IF(RIGHT(TEXT(AU194,"0.#"),1)=".",TRUE,FALSE)</formula>
    </cfRule>
  </conditionalFormatting>
  <conditionalFormatting sqref="AU229 AU216 AU203">
    <cfRule type="expression" dxfId="943" priority="253">
      <formula>IF(RIGHT(TEXT(AU203,"0.#"),1)=".",FALSE,TRUE)</formula>
    </cfRule>
    <cfRule type="expression" dxfId="942" priority="254">
      <formula>IF(RIGHT(TEXT(AU203,"0.#"),1)=".",TRUE,FALSE)</formula>
    </cfRule>
  </conditionalFormatting>
  <conditionalFormatting sqref="AU221:AU228 AU219 AU208:AU215 AU206 AU195:AU202 AU193">
    <cfRule type="expression" dxfId="941" priority="251">
      <formula>IF(RIGHT(TEXT(AU193,"0.#"),1)=".",FALSE,TRUE)</formula>
    </cfRule>
    <cfRule type="expression" dxfId="940" priority="252">
      <formula>IF(RIGHT(TEXT(AU193,"0.#"),1)=".",TRUE,FALSE)</formula>
    </cfRule>
  </conditionalFormatting>
  <conditionalFormatting sqref="AE56:AI56">
    <cfRule type="expression" dxfId="939" priority="225">
      <formula>IF(AND(AE56&gt;=0, RIGHT(TEXT(AE56,"0.#"),1)&lt;&gt;"."),TRUE,FALSE)</formula>
    </cfRule>
    <cfRule type="expression" dxfId="938" priority="226">
      <formula>IF(AND(AE56&gt;=0, RIGHT(TEXT(AE56,"0.#"),1)="."),TRUE,FALSE)</formula>
    </cfRule>
    <cfRule type="expression" dxfId="937" priority="227">
      <formula>IF(AND(AE56&lt;0, RIGHT(TEXT(AE56,"0.#"),1)&lt;&gt;"."),TRUE,FALSE)</formula>
    </cfRule>
    <cfRule type="expression" dxfId="936" priority="228">
      <formula>IF(AND(AE56&lt;0, RIGHT(TEXT(AE56,"0.#"),1)="."),TRUE,FALSE)</formula>
    </cfRule>
  </conditionalFormatting>
  <conditionalFormatting sqref="AJ56:AS56">
    <cfRule type="expression" dxfId="935" priority="221">
      <formula>IF(AND(AJ56&gt;=0, RIGHT(TEXT(AJ56,"0.#"),1)&lt;&gt;"."),TRUE,FALSE)</formula>
    </cfRule>
    <cfRule type="expression" dxfId="934" priority="222">
      <formula>IF(AND(AJ56&gt;=0, RIGHT(TEXT(AJ56,"0.#"),1)="."),TRUE,FALSE)</formula>
    </cfRule>
    <cfRule type="expression" dxfId="933" priority="223">
      <formula>IF(AND(AJ56&lt;0, RIGHT(TEXT(AJ56,"0.#"),1)&lt;&gt;"."),TRUE,FALSE)</formula>
    </cfRule>
    <cfRule type="expression" dxfId="932" priority="224">
      <formula>IF(AND(AJ56&lt;0, RIGHT(TEXT(AJ56,"0.#"),1)="."),TRUE,FALSE)</formula>
    </cfRule>
  </conditionalFormatting>
  <conditionalFormatting sqref="AK237:AK265">
    <cfRule type="expression" dxfId="931" priority="209">
      <formula>IF(RIGHT(TEXT(AK237,"0.#"),1)=".",FALSE,TRUE)</formula>
    </cfRule>
    <cfRule type="expression" dxfId="930" priority="210">
      <formula>IF(RIGHT(TEXT(AK237,"0.#"),1)=".",TRUE,FALSE)</formula>
    </cfRule>
  </conditionalFormatting>
  <conditionalFormatting sqref="AU237:AX265">
    <cfRule type="expression" dxfId="929" priority="205">
      <formula>IF(AND(AU237&gt;=0, RIGHT(TEXT(AU237,"0.#"),1)&lt;&gt;"."),TRUE,FALSE)</formula>
    </cfRule>
    <cfRule type="expression" dxfId="928" priority="206">
      <formula>IF(AND(AU237&gt;=0, RIGHT(TEXT(AU237,"0.#"),1)="."),TRUE,FALSE)</formula>
    </cfRule>
    <cfRule type="expression" dxfId="927" priority="207">
      <formula>IF(AND(AU237&lt;0, RIGHT(TEXT(AU237,"0.#"),1)&lt;&gt;"."),TRUE,FALSE)</formula>
    </cfRule>
    <cfRule type="expression" dxfId="926" priority="208">
      <formula>IF(AND(AU237&lt;0, RIGHT(TEXT(AU237,"0.#"),1)="."),TRUE,FALSE)</formula>
    </cfRule>
  </conditionalFormatting>
  <conditionalFormatting sqref="AK269">
    <cfRule type="expression" dxfId="925" priority="203">
      <formula>IF(RIGHT(TEXT(AK269,"0.#"),1)=".",FALSE,TRUE)</formula>
    </cfRule>
    <cfRule type="expression" dxfId="924" priority="204">
      <formula>IF(RIGHT(TEXT(AK269,"0.#"),1)=".",TRUE,FALSE)</formula>
    </cfRule>
  </conditionalFormatting>
  <conditionalFormatting sqref="AU269:AX269">
    <cfRule type="expression" dxfId="923" priority="199">
      <formula>IF(AND(AU269&gt;=0, RIGHT(TEXT(AU269,"0.#"),1)&lt;&gt;"."),TRUE,FALSE)</formula>
    </cfRule>
    <cfRule type="expression" dxfId="922" priority="200">
      <formula>IF(AND(AU269&gt;=0, RIGHT(TEXT(AU269,"0.#"),1)="."),TRUE,FALSE)</formula>
    </cfRule>
    <cfRule type="expression" dxfId="921" priority="201">
      <formula>IF(AND(AU269&lt;0, RIGHT(TEXT(AU269,"0.#"),1)&lt;&gt;"."),TRUE,FALSE)</formula>
    </cfRule>
    <cfRule type="expression" dxfId="920" priority="202">
      <formula>IF(AND(AU269&lt;0, RIGHT(TEXT(AU269,"0.#"),1)="."),TRUE,FALSE)</formula>
    </cfRule>
  </conditionalFormatting>
  <conditionalFormatting sqref="AK270:AK298">
    <cfRule type="expression" dxfId="919" priority="197">
      <formula>IF(RIGHT(TEXT(AK270,"0.#"),1)=".",FALSE,TRUE)</formula>
    </cfRule>
    <cfRule type="expression" dxfId="918" priority="198">
      <formula>IF(RIGHT(TEXT(AK270,"0.#"),1)=".",TRUE,FALSE)</formula>
    </cfRule>
  </conditionalFormatting>
  <conditionalFormatting sqref="AU270:AX298">
    <cfRule type="expression" dxfId="917" priority="193">
      <formula>IF(AND(AU270&gt;=0, RIGHT(TEXT(AU270,"0.#"),1)&lt;&gt;"."),TRUE,FALSE)</formula>
    </cfRule>
    <cfRule type="expression" dxfId="916" priority="194">
      <formula>IF(AND(AU270&gt;=0, RIGHT(TEXT(AU270,"0.#"),1)="."),TRUE,FALSE)</formula>
    </cfRule>
    <cfRule type="expression" dxfId="915" priority="195">
      <formula>IF(AND(AU270&lt;0, RIGHT(TEXT(AU270,"0.#"),1)&lt;&gt;"."),TRUE,FALSE)</formula>
    </cfRule>
    <cfRule type="expression" dxfId="914" priority="196">
      <formula>IF(AND(AU270&lt;0, RIGHT(TEXT(AU270,"0.#"),1)="."),TRUE,FALSE)</formula>
    </cfRule>
  </conditionalFormatting>
  <conditionalFormatting sqref="AK302">
    <cfRule type="expression" dxfId="913" priority="191">
      <formula>IF(RIGHT(TEXT(AK302,"0.#"),1)=".",FALSE,TRUE)</formula>
    </cfRule>
    <cfRule type="expression" dxfId="912" priority="192">
      <formula>IF(RIGHT(TEXT(AK302,"0.#"),1)=".",TRUE,FALSE)</formula>
    </cfRule>
  </conditionalFormatting>
  <conditionalFormatting sqref="AU302:AX302">
    <cfRule type="expression" dxfId="911" priority="187">
      <formula>IF(AND(AU302&gt;=0, RIGHT(TEXT(AU302,"0.#"),1)&lt;&gt;"."),TRUE,FALSE)</formula>
    </cfRule>
    <cfRule type="expression" dxfId="910" priority="188">
      <formula>IF(AND(AU302&gt;=0, RIGHT(TEXT(AU302,"0.#"),1)="."),TRUE,FALSE)</formula>
    </cfRule>
    <cfRule type="expression" dxfId="909" priority="189">
      <formula>IF(AND(AU302&lt;0, RIGHT(TEXT(AU302,"0.#"),1)&lt;&gt;"."),TRUE,FALSE)</formula>
    </cfRule>
    <cfRule type="expression" dxfId="908" priority="190">
      <formula>IF(AND(AU302&lt;0, RIGHT(TEXT(AU302,"0.#"),1)="."),TRUE,FALSE)</formula>
    </cfRule>
  </conditionalFormatting>
  <conditionalFormatting sqref="AK303:AK331">
    <cfRule type="expression" dxfId="907" priority="185">
      <formula>IF(RIGHT(TEXT(AK303,"0.#"),1)=".",FALSE,TRUE)</formula>
    </cfRule>
    <cfRule type="expression" dxfId="906" priority="186">
      <formula>IF(RIGHT(TEXT(AK303,"0.#"),1)=".",TRUE,FALSE)</formula>
    </cfRule>
  </conditionalFormatting>
  <conditionalFormatting sqref="AU303:AX331">
    <cfRule type="expression" dxfId="905" priority="181">
      <formula>IF(AND(AU303&gt;=0, RIGHT(TEXT(AU303,"0.#"),1)&lt;&gt;"."),TRUE,FALSE)</formula>
    </cfRule>
    <cfRule type="expression" dxfId="904" priority="182">
      <formula>IF(AND(AU303&gt;=0, RIGHT(TEXT(AU303,"0.#"),1)="."),TRUE,FALSE)</formula>
    </cfRule>
    <cfRule type="expression" dxfId="903" priority="183">
      <formula>IF(AND(AU303&lt;0, RIGHT(TEXT(AU303,"0.#"),1)&lt;&gt;"."),TRUE,FALSE)</formula>
    </cfRule>
    <cfRule type="expression" dxfId="902" priority="184">
      <formula>IF(AND(AU303&lt;0, RIGHT(TEXT(AU303,"0.#"),1)="."),TRUE,FALSE)</formula>
    </cfRule>
  </conditionalFormatting>
  <conditionalFormatting sqref="AK335">
    <cfRule type="expression" dxfId="901" priority="179">
      <formula>IF(RIGHT(TEXT(AK335,"0.#"),1)=".",FALSE,TRUE)</formula>
    </cfRule>
    <cfRule type="expression" dxfId="900" priority="180">
      <formula>IF(RIGHT(TEXT(AK335,"0.#"),1)=".",TRUE,FALSE)</formula>
    </cfRule>
  </conditionalFormatting>
  <conditionalFormatting sqref="AU335:AX335">
    <cfRule type="expression" dxfId="899" priority="175">
      <formula>IF(AND(AU335&gt;=0, RIGHT(TEXT(AU335,"0.#"),1)&lt;&gt;"."),TRUE,FALSE)</formula>
    </cfRule>
    <cfRule type="expression" dxfId="898" priority="176">
      <formula>IF(AND(AU335&gt;=0, RIGHT(TEXT(AU335,"0.#"),1)="."),TRUE,FALSE)</formula>
    </cfRule>
    <cfRule type="expression" dxfId="897" priority="177">
      <formula>IF(AND(AU335&lt;0, RIGHT(TEXT(AU335,"0.#"),1)&lt;&gt;"."),TRUE,FALSE)</formula>
    </cfRule>
    <cfRule type="expression" dxfId="896" priority="178">
      <formula>IF(AND(AU335&lt;0, RIGHT(TEXT(AU335,"0.#"),1)="."),TRUE,FALSE)</formula>
    </cfRule>
  </conditionalFormatting>
  <conditionalFormatting sqref="AK336:AK364">
    <cfRule type="expression" dxfId="895" priority="173">
      <formula>IF(RIGHT(TEXT(AK336,"0.#"),1)=".",FALSE,TRUE)</formula>
    </cfRule>
    <cfRule type="expression" dxfId="894" priority="174">
      <formula>IF(RIGHT(TEXT(AK336,"0.#"),1)=".",TRUE,FALSE)</formula>
    </cfRule>
  </conditionalFormatting>
  <conditionalFormatting sqref="AU336:AX364">
    <cfRule type="expression" dxfId="893" priority="169">
      <formula>IF(AND(AU336&gt;=0, RIGHT(TEXT(AU336,"0.#"),1)&lt;&gt;"."),TRUE,FALSE)</formula>
    </cfRule>
    <cfRule type="expression" dxfId="892" priority="170">
      <formula>IF(AND(AU336&gt;=0, RIGHT(TEXT(AU336,"0.#"),1)="."),TRUE,FALSE)</formula>
    </cfRule>
    <cfRule type="expression" dxfId="891" priority="171">
      <formula>IF(AND(AU336&lt;0, RIGHT(TEXT(AU336,"0.#"),1)&lt;&gt;"."),TRUE,FALSE)</formula>
    </cfRule>
    <cfRule type="expression" dxfId="890" priority="172">
      <formula>IF(AND(AU336&lt;0, RIGHT(TEXT(AU336,"0.#"),1)="."),TRUE,FALSE)</formula>
    </cfRule>
  </conditionalFormatting>
  <conditionalFormatting sqref="AK368">
    <cfRule type="expression" dxfId="889" priority="167">
      <formula>IF(RIGHT(TEXT(AK368,"0.#"),1)=".",FALSE,TRUE)</formula>
    </cfRule>
    <cfRule type="expression" dxfId="888" priority="168">
      <formula>IF(RIGHT(TEXT(AK368,"0.#"),1)=".",TRUE,FALSE)</formula>
    </cfRule>
  </conditionalFormatting>
  <conditionalFormatting sqref="AU368:AX368">
    <cfRule type="expression" dxfId="887" priority="163">
      <formula>IF(AND(AU368&gt;=0, RIGHT(TEXT(AU368,"0.#"),1)&lt;&gt;"."),TRUE,FALSE)</formula>
    </cfRule>
    <cfRule type="expression" dxfId="886" priority="164">
      <formula>IF(AND(AU368&gt;=0, RIGHT(TEXT(AU368,"0.#"),1)="."),TRUE,FALSE)</formula>
    </cfRule>
    <cfRule type="expression" dxfId="885" priority="165">
      <formula>IF(AND(AU368&lt;0, RIGHT(TEXT(AU368,"0.#"),1)&lt;&gt;"."),TRUE,FALSE)</formula>
    </cfRule>
    <cfRule type="expression" dxfId="884" priority="166">
      <formula>IF(AND(AU368&lt;0, RIGHT(TEXT(AU368,"0.#"),1)="."),TRUE,FALSE)</formula>
    </cfRule>
  </conditionalFormatting>
  <conditionalFormatting sqref="AK369:AK397">
    <cfRule type="expression" dxfId="883" priority="161">
      <formula>IF(RIGHT(TEXT(AK369,"0.#"),1)=".",FALSE,TRUE)</formula>
    </cfRule>
    <cfRule type="expression" dxfId="882" priority="162">
      <formula>IF(RIGHT(TEXT(AK369,"0.#"),1)=".",TRUE,FALSE)</formula>
    </cfRule>
  </conditionalFormatting>
  <conditionalFormatting sqref="AU369:AX397">
    <cfRule type="expression" dxfId="881" priority="157">
      <formula>IF(AND(AU369&gt;=0, RIGHT(TEXT(AU369,"0.#"),1)&lt;&gt;"."),TRUE,FALSE)</formula>
    </cfRule>
    <cfRule type="expression" dxfId="880" priority="158">
      <formula>IF(AND(AU369&gt;=0, RIGHT(TEXT(AU369,"0.#"),1)="."),TRUE,FALSE)</formula>
    </cfRule>
    <cfRule type="expression" dxfId="879" priority="159">
      <formula>IF(AND(AU369&lt;0, RIGHT(TEXT(AU369,"0.#"),1)&lt;&gt;"."),TRUE,FALSE)</formula>
    </cfRule>
    <cfRule type="expression" dxfId="878" priority="160">
      <formula>IF(AND(AU369&lt;0, RIGHT(TEXT(AU369,"0.#"),1)="."),TRUE,FALSE)</formula>
    </cfRule>
  </conditionalFormatting>
  <conditionalFormatting sqref="AK401">
    <cfRule type="expression" dxfId="877" priority="155">
      <formula>IF(RIGHT(TEXT(AK401,"0.#"),1)=".",FALSE,TRUE)</formula>
    </cfRule>
    <cfRule type="expression" dxfId="876" priority="156">
      <formula>IF(RIGHT(TEXT(AK401,"0.#"),1)=".",TRUE,FALSE)</formula>
    </cfRule>
  </conditionalFormatting>
  <conditionalFormatting sqref="AU401:AX401">
    <cfRule type="expression" dxfId="875" priority="151">
      <formula>IF(AND(AU401&gt;=0, RIGHT(TEXT(AU401,"0.#"),1)&lt;&gt;"."),TRUE,FALSE)</formula>
    </cfRule>
    <cfRule type="expression" dxfId="874" priority="152">
      <formula>IF(AND(AU401&gt;=0, RIGHT(TEXT(AU401,"0.#"),1)="."),TRUE,FALSE)</formula>
    </cfRule>
    <cfRule type="expression" dxfId="873" priority="153">
      <formula>IF(AND(AU401&lt;0, RIGHT(TEXT(AU401,"0.#"),1)&lt;&gt;"."),TRUE,FALSE)</formula>
    </cfRule>
    <cfRule type="expression" dxfId="872" priority="154">
      <formula>IF(AND(AU401&lt;0, RIGHT(TEXT(AU401,"0.#"),1)="."),TRUE,FALSE)</formula>
    </cfRule>
  </conditionalFormatting>
  <conditionalFormatting sqref="AK402:AK430">
    <cfRule type="expression" dxfId="871" priority="149">
      <formula>IF(RIGHT(TEXT(AK402,"0.#"),1)=".",FALSE,TRUE)</formula>
    </cfRule>
    <cfRule type="expression" dxfId="870" priority="150">
      <formula>IF(RIGHT(TEXT(AK402,"0.#"),1)=".",TRUE,FALSE)</formula>
    </cfRule>
  </conditionalFormatting>
  <conditionalFormatting sqref="AU402:AX430">
    <cfRule type="expression" dxfId="869" priority="145">
      <formula>IF(AND(AU402&gt;=0, RIGHT(TEXT(AU402,"0.#"),1)&lt;&gt;"."),TRUE,FALSE)</formula>
    </cfRule>
    <cfRule type="expression" dxfId="868" priority="146">
      <formula>IF(AND(AU402&gt;=0, RIGHT(TEXT(AU402,"0.#"),1)="."),TRUE,FALSE)</formula>
    </cfRule>
    <cfRule type="expression" dxfId="867" priority="147">
      <formula>IF(AND(AU402&lt;0, RIGHT(TEXT(AU402,"0.#"),1)&lt;&gt;"."),TRUE,FALSE)</formula>
    </cfRule>
    <cfRule type="expression" dxfId="866" priority="148">
      <formula>IF(AND(AU402&lt;0, RIGHT(TEXT(AU402,"0.#"),1)="."),TRUE,FALSE)</formula>
    </cfRule>
  </conditionalFormatting>
  <conditionalFormatting sqref="AK434">
    <cfRule type="expression" dxfId="865" priority="143">
      <formula>IF(RIGHT(TEXT(AK434,"0.#"),1)=".",FALSE,TRUE)</formula>
    </cfRule>
    <cfRule type="expression" dxfId="864" priority="144">
      <formula>IF(RIGHT(TEXT(AK434,"0.#"),1)=".",TRUE,FALSE)</formula>
    </cfRule>
  </conditionalFormatting>
  <conditionalFormatting sqref="AK435:AK463">
    <cfRule type="expression" dxfId="863" priority="137">
      <formula>IF(RIGHT(TEXT(AK435,"0.#"),1)=".",FALSE,TRUE)</formula>
    </cfRule>
    <cfRule type="expression" dxfId="862" priority="138">
      <formula>IF(RIGHT(TEXT(AK435,"0.#"),1)=".",TRUE,FALSE)</formula>
    </cfRule>
  </conditionalFormatting>
  <conditionalFormatting sqref="AU444:AX463">
    <cfRule type="expression" dxfId="861" priority="133">
      <formula>IF(AND(AU444&gt;=0, RIGHT(TEXT(AU444,"0.#"),1)&lt;&gt;"."),TRUE,FALSE)</formula>
    </cfRule>
    <cfRule type="expression" dxfId="860" priority="134">
      <formula>IF(AND(AU444&gt;=0, RIGHT(TEXT(AU444,"0.#"),1)="."),TRUE,FALSE)</formula>
    </cfRule>
    <cfRule type="expression" dxfId="859" priority="135">
      <formula>IF(AND(AU444&lt;0, RIGHT(TEXT(AU444,"0.#"),1)&lt;&gt;"."),TRUE,FALSE)</formula>
    </cfRule>
    <cfRule type="expression" dxfId="858" priority="136">
      <formula>IF(AND(AU444&lt;0, RIGHT(TEXT(AU444,"0.#"),1)="."),TRUE,FALSE)</formula>
    </cfRule>
  </conditionalFormatting>
  <conditionalFormatting sqref="AK467">
    <cfRule type="expression" dxfId="857" priority="131">
      <formula>IF(RIGHT(TEXT(AK467,"0.#"),1)=".",FALSE,TRUE)</formula>
    </cfRule>
    <cfRule type="expression" dxfId="856" priority="132">
      <formula>IF(RIGHT(TEXT(AK467,"0.#"),1)=".",TRUE,FALSE)</formula>
    </cfRule>
  </conditionalFormatting>
  <conditionalFormatting sqref="AU467:AX467">
    <cfRule type="expression" dxfId="855" priority="127">
      <formula>IF(AND(AU467&gt;=0, RIGHT(TEXT(AU467,"0.#"),1)&lt;&gt;"."),TRUE,FALSE)</formula>
    </cfRule>
    <cfRule type="expression" dxfId="854" priority="128">
      <formula>IF(AND(AU467&gt;=0, RIGHT(TEXT(AU467,"0.#"),1)="."),TRUE,FALSE)</formula>
    </cfRule>
    <cfRule type="expression" dxfId="853" priority="129">
      <formula>IF(AND(AU467&lt;0, RIGHT(TEXT(AU467,"0.#"),1)&lt;&gt;"."),TRUE,FALSE)</formula>
    </cfRule>
    <cfRule type="expression" dxfId="852" priority="130">
      <formula>IF(AND(AU467&lt;0, RIGHT(TEXT(AU467,"0.#"),1)="."),TRUE,FALSE)</formula>
    </cfRule>
  </conditionalFormatting>
  <conditionalFormatting sqref="AK468:AK496">
    <cfRule type="expression" dxfId="851" priority="125">
      <formula>IF(RIGHT(TEXT(AK468,"0.#"),1)=".",FALSE,TRUE)</formula>
    </cfRule>
    <cfRule type="expression" dxfId="850" priority="126">
      <formula>IF(RIGHT(TEXT(AK468,"0.#"),1)=".",TRUE,FALSE)</formula>
    </cfRule>
  </conditionalFormatting>
  <conditionalFormatting sqref="AU468:AX496">
    <cfRule type="expression" dxfId="849" priority="121">
      <formula>IF(AND(AU468&gt;=0, RIGHT(TEXT(AU468,"0.#"),1)&lt;&gt;"."),TRUE,FALSE)</formula>
    </cfRule>
    <cfRule type="expression" dxfId="848" priority="122">
      <formula>IF(AND(AU468&gt;=0, RIGHT(TEXT(AU468,"0.#"),1)="."),TRUE,FALSE)</formula>
    </cfRule>
    <cfRule type="expression" dxfId="847" priority="123">
      <formula>IF(AND(AU468&lt;0, RIGHT(TEXT(AU468,"0.#"),1)&lt;&gt;"."),TRUE,FALSE)</formula>
    </cfRule>
    <cfRule type="expression" dxfId="846" priority="124">
      <formula>IF(AND(AU468&lt;0, RIGHT(TEXT(AU468,"0.#"),1)="."),TRUE,FALSE)</formula>
    </cfRule>
  </conditionalFormatting>
  <conditionalFormatting sqref="AJ23:AS23 AE24:AX24">
    <cfRule type="expression" dxfId="845" priority="119">
      <formula>IF(RIGHT(TEXT(AE23,"0.#"),1)=".",FALSE,TRUE)</formula>
    </cfRule>
    <cfRule type="expression" dxfId="844" priority="120">
      <formula>IF(RIGHT(TEXT(AE23,"0.#"),1)=".",TRUE,FALSE)</formula>
    </cfRule>
  </conditionalFormatting>
  <conditionalFormatting sqref="AE25:AI25">
    <cfRule type="expression" dxfId="843" priority="111">
      <formula>IF(AND(AE25&gt;=0, RIGHT(TEXT(AE25,"0.#"),1)&lt;&gt;"."),TRUE,FALSE)</formula>
    </cfRule>
    <cfRule type="expression" dxfId="842" priority="112">
      <formula>IF(AND(AE25&gt;=0, RIGHT(TEXT(AE25,"0.#"),1)="."),TRUE,FALSE)</formula>
    </cfRule>
    <cfRule type="expression" dxfId="841" priority="113">
      <formula>IF(AND(AE25&lt;0, RIGHT(TEXT(AE25,"0.#"),1)&lt;&gt;"."),TRUE,FALSE)</formula>
    </cfRule>
    <cfRule type="expression" dxfId="840" priority="114">
      <formula>IF(AND(AE25&lt;0, RIGHT(TEXT(AE25,"0.#"),1)="."),TRUE,FALSE)</formula>
    </cfRule>
  </conditionalFormatting>
  <conditionalFormatting sqref="AJ25:AS25">
    <cfRule type="expression" dxfId="839" priority="107">
      <formula>IF(AND(AJ25&gt;=0, RIGHT(TEXT(AJ25,"0.#"),1)&lt;&gt;"."),TRUE,FALSE)</formula>
    </cfRule>
    <cfRule type="expression" dxfId="838" priority="108">
      <formula>IF(AND(AJ25&gt;=0, RIGHT(TEXT(AJ25,"0.#"),1)="."),TRUE,FALSE)</formula>
    </cfRule>
    <cfRule type="expression" dxfId="837" priority="109">
      <formula>IF(AND(AJ25&lt;0, RIGHT(TEXT(AJ25,"0.#"),1)&lt;&gt;"."),TRUE,FALSE)</formula>
    </cfRule>
    <cfRule type="expression" dxfId="836" priority="110">
      <formula>IF(AND(AJ25&lt;0, RIGHT(TEXT(AJ25,"0.#"),1)="."),TRUE,FALSE)</formula>
    </cfRule>
  </conditionalFormatting>
  <conditionalFormatting sqref="AU236:AX236">
    <cfRule type="expression" dxfId="835" priority="95">
      <formula>IF(AND(AU236&gt;=0, RIGHT(TEXT(AU236,"0.#"),1)&lt;&gt;"."),TRUE,FALSE)</formula>
    </cfRule>
    <cfRule type="expression" dxfId="834" priority="96">
      <formula>IF(AND(AU236&gt;=0, RIGHT(TEXT(AU236,"0.#"),1)="."),TRUE,FALSE)</formula>
    </cfRule>
    <cfRule type="expression" dxfId="833" priority="97">
      <formula>IF(AND(AU236&lt;0, RIGHT(TEXT(AU236,"0.#"),1)&lt;&gt;"."),TRUE,FALSE)</formula>
    </cfRule>
    <cfRule type="expression" dxfId="832" priority="98">
      <formula>IF(AND(AU236&lt;0, RIGHT(TEXT(AU236,"0.#"),1)="."),TRUE,FALSE)</formula>
    </cfRule>
  </conditionalFormatting>
  <conditionalFormatting sqref="AE43:AI43 AE38:AI38 AE33:AI33 AE28:AI28">
    <cfRule type="expression" dxfId="831" priority="93">
      <formula>IF(RIGHT(TEXT(AE28,"0.#"),1)=".",FALSE,TRUE)</formula>
    </cfRule>
    <cfRule type="expression" dxfId="830" priority="94">
      <formula>IF(RIGHT(TEXT(AE28,"0.#"),1)=".",TRUE,FALSE)</formula>
    </cfRule>
  </conditionalFormatting>
  <conditionalFormatting sqref="AE44:AX44 AJ43:AS43 AE39:AX39 AJ38:AS38 AE34:AX34 AJ33:AS33 AE29:AX29 AJ28:AS28">
    <cfRule type="expression" dxfId="829" priority="91">
      <formula>IF(RIGHT(TEXT(AE28,"0.#"),1)=".",FALSE,TRUE)</formula>
    </cfRule>
    <cfRule type="expression" dxfId="828" priority="92">
      <formula>IF(RIGHT(TEXT(AE28,"0.#"),1)=".",TRUE,FALSE)</formula>
    </cfRule>
  </conditionalFormatting>
  <conditionalFormatting sqref="AE45:AI45 AE40:AI40 AE35:AI35 AE30:AI30">
    <cfRule type="expression" dxfId="827" priority="87">
      <formula>IF(AND(AE30&gt;=0, RIGHT(TEXT(AE30,"0.#"),1)&lt;&gt;"."),TRUE,FALSE)</formula>
    </cfRule>
    <cfRule type="expression" dxfId="826" priority="88">
      <formula>IF(AND(AE30&gt;=0, RIGHT(TEXT(AE30,"0.#"),1)="."),TRUE,FALSE)</formula>
    </cfRule>
    <cfRule type="expression" dxfId="825" priority="89">
      <formula>IF(AND(AE30&lt;0, RIGHT(TEXT(AE30,"0.#"),1)&lt;&gt;"."),TRUE,FALSE)</formula>
    </cfRule>
    <cfRule type="expression" dxfId="824" priority="90">
      <formula>IF(AND(AE30&lt;0, RIGHT(TEXT(AE30,"0.#"),1)="."),TRUE,FALSE)</formula>
    </cfRule>
  </conditionalFormatting>
  <conditionalFormatting sqref="AJ45:AS45 AJ40:AS40 AJ35:AS35 AJ30:AS30">
    <cfRule type="expression" dxfId="823" priority="83">
      <formula>IF(AND(AJ30&gt;=0, RIGHT(TEXT(AJ30,"0.#"),1)&lt;&gt;"."),TRUE,FALSE)</formula>
    </cfRule>
    <cfRule type="expression" dxfId="822" priority="84">
      <formula>IF(AND(AJ30&gt;=0, RIGHT(TEXT(AJ30,"0.#"),1)="."),TRUE,FALSE)</formula>
    </cfRule>
    <cfRule type="expression" dxfId="821" priority="85">
      <formula>IF(AND(AJ30&lt;0, RIGHT(TEXT(AJ30,"0.#"),1)&lt;&gt;"."),TRUE,FALSE)</formula>
    </cfRule>
    <cfRule type="expression" dxfId="820" priority="86">
      <formula>IF(AND(AJ30&lt;0, RIGHT(TEXT(AJ30,"0.#"),1)="."),TRUE,FALSE)</formula>
    </cfRule>
  </conditionalFormatting>
  <conditionalFormatting sqref="AE64:AI64 AE59:AI59">
    <cfRule type="expression" dxfId="819" priority="81">
      <formula>IF(RIGHT(TEXT(AE59,"0.#"),1)=".",FALSE,TRUE)</formula>
    </cfRule>
    <cfRule type="expression" dxfId="818" priority="82">
      <formula>IF(RIGHT(TEXT(AE59,"0.#"),1)=".",TRUE,FALSE)</formula>
    </cfRule>
  </conditionalFormatting>
  <conditionalFormatting sqref="AE65:AX65 AJ64:AS64 AE60:AX60 AJ59:AS59">
    <cfRule type="expression" dxfId="817" priority="79">
      <formula>IF(RIGHT(TEXT(AE59,"0.#"),1)=".",FALSE,TRUE)</formula>
    </cfRule>
    <cfRule type="expression" dxfId="816" priority="80">
      <formula>IF(RIGHT(TEXT(AE59,"0.#"),1)=".",TRUE,FALSE)</formula>
    </cfRule>
  </conditionalFormatting>
  <conditionalFormatting sqref="AE66:AI66 AE61:AI61">
    <cfRule type="expression" dxfId="815" priority="75">
      <formula>IF(AND(AE61&gt;=0, RIGHT(TEXT(AE61,"0.#"),1)&lt;&gt;"."),TRUE,FALSE)</formula>
    </cfRule>
    <cfRule type="expression" dxfId="814" priority="76">
      <formula>IF(AND(AE61&gt;=0, RIGHT(TEXT(AE61,"0.#"),1)="."),TRUE,FALSE)</formula>
    </cfRule>
    <cfRule type="expression" dxfId="813" priority="77">
      <formula>IF(AND(AE61&lt;0, RIGHT(TEXT(AE61,"0.#"),1)&lt;&gt;"."),TRUE,FALSE)</formula>
    </cfRule>
    <cfRule type="expression" dxfId="812" priority="78">
      <formula>IF(AND(AE61&lt;0, RIGHT(TEXT(AE61,"0.#"),1)="."),TRUE,FALSE)</formula>
    </cfRule>
  </conditionalFormatting>
  <conditionalFormatting sqref="AJ66:AS66 AJ61:AS61">
    <cfRule type="expression" dxfId="811" priority="71">
      <formula>IF(AND(AJ61&gt;=0, RIGHT(TEXT(AJ61,"0.#"),1)&lt;&gt;"."),TRUE,FALSE)</formula>
    </cfRule>
    <cfRule type="expression" dxfId="810" priority="72">
      <formula>IF(AND(AJ61&gt;=0, RIGHT(TEXT(AJ61,"0.#"),1)="."),TRUE,FALSE)</formula>
    </cfRule>
    <cfRule type="expression" dxfId="809" priority="73">
      <formula>IF(AND(AJ61&lt;0, RIGHT(TEXT(AJ61,"0.#"),1)&lt;&gt;"."),TRUE,FALSE)</formula>
    </cfRule>
    <cfRule type="expression" dxfId="808" priority="74">
      <formula>IF(AND(AJ61&lt;0, RIGHT(TEXT(AJ61,"0.#"),1)="."),TRUE,FALSE)</formula>
    </cfRule>
  </conditionalFormatting>
  <conditionalFormatting sqref="AE81:AX81 AE78:AX78 AE75:AX75">
    <cfRule type="expression" dxfId="807" priority="69">
      <formula>IF(RIGHT(TEXT(AE75,"0.#"),1)=".",FALSE,TRUE)</formula>
    </cfRule>
    <cfRule type="expression" dxfId="806" priority="70">
      <formula>IF(RIGHT(TEXT(AE75,"0.#"),1)=".",TRUE,FALSE)</formula>
    </cfRule>
  </conditionalFormatting>
  <conditionalFormatting sqref="AE80:AS80 AE77:AS77 AE74:AS74 AO71:AS71">
    <cfRule type="expression" dxfId="805" priority="67">
      <formula>IF(RIGHT(TEXT(AE71,"0.#"),1)=".",FALSE,TRUE)</formula>
    </cfRule>
    <cfRule type="expression" dxfId="804" priority="68">
      <formula>IF(RIGHT(TEXT(AE71,"0.#"),1)=".",TRUE,FALSE)</formula>
    </cfRule>
  </conditionalFormatting>
  <conditionalFormatting sqref="AO83:AS83">
    <cfRule type="expression" dxfId="803" priority="65">
      <formula>IF(RIGHT(TEXT(AO83,"0.#"),1)=".",FALSE,TRUE)</formula>
    </cfRule>
    <cfRule type="expression" dxfId="802" priority="66">
      <formula>IF(RIGHT(TEXT(AO83,"0.#"),1)=".",TRUE,FALSE)</formula>
    </cfRule>
  </conditionalFormatting>
  <conditionalFormatting sqref="AO84:AS84">
    <cfRule type="expression" dxfId="801" priority="63">
      <formula>IF(RIGHT(TEXT(AO84,"0.#"),1)=".",FALSE,TRUE)</formula>
    </cfRule>
    <cfRule type="expression" dxfId="800" priority="64">
      <formula>IF(RIGHT(TEXT(AO84,"0.#"),1)=".",TRUE,FALSE)</formula>
    </cfRule>
  </conditionalFormatting>
  <conditionalFormatting sqref="AU434:AX443">
    <cfRule type="expression" dxfId="799" priority="59">
      <formula>IF(AND(AU434&gt;=0, RIGHT(TEXT(AU434,"0.#"),1)&lt;&gt;"."),TRUE,FALSE)</formula>
    </cfRule>
    <cfRule type="expression" dxfId="798" priority="60">
      <formula>IF(AND(AU434&gt;=0, RIGHT(TEXT(AU434,"0.#"),1)="."),TRUE,FALSE)</formula>
    </cfRule>
    <cfRule type="expression" dxfId="797" priority="61">
      <formula>IF(AND(AU434&lt;0, RIGHT(TEXT(AU434,"0.#"),1)&lt;&gt;"."),TRUE,FALSE)</formula>
    </cfRule>
    <cfRule type="expression" dxfId="796" priority="62">
      <formula>IF(AND(AU434&lt;0, RIGHT(TEXT(AU434,"0.#"),1)="."),TRUE,FALSE)</formula>
    </cfRule>
  </conditionalFormatting>
  <conditionalFormatting sqref="AJ83:AN83">
    <cfRule type="expression" dxfId="795" priority="53">
      <formula>IF(RIGHT(TEXT(AJ83,"0.#"),1)=".",FALSE,TRUE)</formula>
    </cfRule>
    <cfRule type="expression" dxfId="794" priority="54">
      <formula>IF(RIGHT(TEXT(AJ83,"0.#"),1)=".",TRUE,FALSE)</formula>
    </cfRule>
  </conditionalFormatting>
  <conditionalFormatting sqref="AT83:AX83">
    <cfRule type="expression" dxfId="793" priority="51">
      <formula>IF(RIGHT(TEXT(AT83,"0.#"),1)=".",FALSE,TRUE)</formula>
    </cfRule>
    <cfRule type="expression" dxfId="792" priority="52">
      <formula>IF(RIGHT(TEXT(AT83,"0.#"),1)=".",TRUE,FALSE)</formula>
    </cfRule>
  </conditionalFormatting>
  <conditionalFormatting sqref="AE72:AI72">
    <cfRule type="expression" dxfId="791" priority="47">
      <formula>IF(AND(AE72&gt;=0, RIGHT(TEXT(AE72,"0.#"),1)&lt;&gt;"."),TRUE,FALSE)</formula>
    </cfRule>
    <cfRule type="expression" dxfId="790" priority="48">
      <formula>IF(AND(AE72&gt;=0, RIGHT(TEXT(AE72,"0.#"),1)="."),TRUE,FALSE)</formula>
    </cfRule>
    <cfRule type="expression" dxfId="789" priority="49">
      <formula>IF(AND(AE72&lt;0, RIGHT(TEXT(AE72,"0.#"),1)&lt;&gt;"."),TRUE,FALSE)</formula>
    </cfRule>
    <cfRule type="expression" dxfId="788" priority="50">
      <formula>IF(AND(AE72&lt;0, RIGHT(TEXT(AE72,"0.#"),1)="."),TRUE,FALSE)</formula>
    </cfRule>
  </conditionalFormatting>
  <conditionalFormatting sqref="AJ72:AN72">
    <cfRule type="expression" dxfId="787" priority="43">
      <formula>IF(AND(AJ72&gt;=0, RIGHT(TEXT(AJ72,"0.#"),1)&lt;&gt;"."),TRUE,FALSE)</formula>
    </cfRule>
    <cfRule type="expression" dxfId="786" priority="44">
      <formula>IF(AND(AJ72&gt;=0, RIGHT(TEXT(AJ72,"0.#"),1)="."),TRUE,FALSE)</formula>
    </cfRule>
    <cfRule type="expression" dxfId="785" priority="45">
      <formula>IF(AND(AJ72&lt;0, RIGHT(TEXT(AJ72,"0.#"),1)&lt;&gt;"."),TRUE,FALSE)</formula>
    </cfRule>
    <cfRule type="expression" dxfId="784" priority="46">
      <formula>IF(AND(AJ72&lt;0, RIGHT(TEXT(AJ72,"0.#"),1)="."),TRUE,FALSE)</formula>
    </cfRule>
  </conditionalFormatting>
  <conditionalFormatting sqref="AO72:AS72">
    <cfRule type="expression" dxfId="783" priority="39">
      <formula>IF(AND(AO72&gt;=0, RIGHT(TEXT(AO72,"0.#"),1)&lt;&gt;"."),TRUE,FALSE)</formula>
    </cfRule>
    <cfRule type="expression" dxfId="782" priority="40">
      <formula>IF(AND(AO72&gt;=0, RIGHT(TEXT(AO72,"0.#"),1)="."),TRUE,FALSE)</formula>
    </cfRule>
    <cfRule type="expression" dxfId="781" priority="41">
      <formula>IF(AND(AO72&lt;0, RIGHT(TEXT(AO72,"0.#"),1)&lt;&gt;"."),TRUE,FALSE)</formula>
    </cfRule>
    <cfRule type="expression" dxfId="780" priority="42">
      <formula>IF(AND(AO72&lt;0, RIGHT(TEXT(AO72,"0.#"),1)="."),TRUE,FALSE)</formula>
    </cfRule>
  </conditionalFormatting>
  <conditionalFormatting sqref="AT72:AX72">
    <cfRule type="expression" dxfId="779" priority="35">
      <formula>IF(AND(AT72&gt;=0, RIGHT(TEXT(AT72,"0.#"),1)&lt;&gt;"."),TRUE,FALSE)</formula>
    </cfRule>
    <cfRule type="expression" dxfId="778" priority="36">
      <formula>IF(AND(AT72&gt;=0, RIGHT(TEXT(AT72,"0.#"),1)="."),TRUE,FALSE)</formula>
    </cfRule>
    <cfRule type="expression" dxfId="777" priority="37">
      <formula>IF(AND(AT72&lt;0, RIGHT(TEXT(AT72,"0.#"),1)&lt;&gt;"."),TRUE,FALSE)</formula>
    </cfRule>
    <cfRule type="expression" dxfId="776" priority="38">
      <formula>IF(AND(AT72&lt;0, RIGHT(TEXT(AT72,"0.#"),1)="."),TRUE,FALSE)</formula>
    </cfRule>
  </conditionalFormatting>
  <conditionalFormatting sqref="AE69:AI69">
    <cfRule type="expression" dxfId="775" priority="31">
      <formula>IF(AND(AE69&gt;=0, RIGHT(TEXT(AE69,"0.#"),1)&lt;&gt;"."),TRUE,FALSE)</formula>
    </cfRule>
    <cfRule type="expression" dxfId="774" priority="32">
      <formula>IF(AND(AE69&gt;=0, RIGHT(TEXT(AE69,"0.#"),1)="."),TRUE,FALSE)</formula>
    </cfRule>
    <cfRule type="expression" dxfId="773" priority="33">
      <formula>IF(AND(AE69&lt;0, RIGHT(TEXT(AE69,"0.#"),1)&lt;&gt;"."),TRUE,FALSE)</formula>
    </cfRule>
    <cfRule type="expression" dxfId="772" priority="34">
      <formula>IF(AND(AE69&lt;0, RIGHT(TEXT(AE69,"0.#"),1)="."),TRUE,FALSE)</formula>
    </cfRule>
  </conditionalFormatting>
  <conditionalFormatting sqref="AJ69:AN69">
    <cfRule type="expression" dxfId="771" priority="27">
      <formula>IF(AND(AJ69&gt;=0, RIGHT(TEXT(AJ69,"0.#"),1)&lt;&gt;"."),TRUE,FALSE)</formula>
    </cfRule>
    <cfRule type="expression" dxfId="770" priority="28">
      <formula>IF(AND(AJ69&gt;=0, RIGHT(TEXT(AJ69,"0.#"),1)="."),TRUE,FALSE)</formula>
    </cfRule>
    <cfRule type="expression" dxfId="769" priority="29">
      <formula>IF(AND(AJ69&lt;0, RIGHT(TEXT(AJ69,"0.#"),1)&lt;&gt;"."),TRUE,FALSE)</formula>
    </cfRule>
    <cfRule type="expression" dxfId="768" priority="30">
      <formula>IF(AND(AJ69&lt;0, RIGHT(TEXT(AJ69,"0.#"),1)="."),TRUE,FALSE)</formula>
    </cfRule>
  </conditionalFormatting>
  <conditionalFormatting sqref="AO69:AS69">
    <cfRule type="expression" dxfId="767" priority="23">
      <formula>IF(AND(AO69&gt;=0, RIGHT(TEXT(AO69,"0.#"),1)&lt;&gt;"."),TRUE,FALSE)</formula>
    </cfRule>
    <cfRule type="expression" dxfId="766" priority="24">
      <formula>IF(AND(AO69&gt;=0, RIGHT(TEXT(AO69,"0.#"),1)="."),TRUE,FALSE)</formula>
    </cfRule>
    <cfRule type="expression" dxfId="765" priority="25">
      <formula>IF(AND(AO69&lt;0, RIGHT(TEXT(AO69,"0.#"),1)&lt;&gt;"."),TRUE,FALSE)</formula>
    </cfRule>
    <cfRule type="expression" dxfId="764" priority="26">
      <formula>IF(AND(AO69&lt;0, RIGHT(TEXT(AO69,"0.#"),1)="."),TRUE,FALSE)</formula>
    </cfRule>
  </conditionalFormatting>
  <conditionalFormatting sqref="AT69:AX69">
    <cfRule type="expression" dxfId="763" priority="19">
      <formula>IF(AND(AT69&gt;=0, RIGHT(TEXT(AT69,"0.#"),1)&lt;&gt;"."),TRUE,FALSE)</formula>
    </cfRule>
    <cfRule type="expression" dxfId="762" priority="20">
      <formula>IF(AND(AT69&gt;=0, RIGHT(TEXT(AT69,"0.#"),1)="."),TRUE,FALSE)</formula>
    </cfRule>
    <cfRule type="expression" dxfId="761" priority="21">
      <formula>IF(AND(AT69&lt;0, RIGHT(TEXT(AT69,"0.#"),1)&lt;&gt;"."),TRUE,FALSE)</formula>
    </cfRule>
    <cfRule type="expression" dxfId="760" priority="22">
      <formula>IF(AND(AT69&lt;0, RIGHT(TEXT(AT69,"0.#"),1)="."),TRUE,FALSE)</formula>
    </cfRule>
  </conditionalFormatting>
  <conditionalFormatting sqref="AE71:AI71">
    <cfRule type="expression" dxfId="759" priority="15">
      <formula>IF(AND(AE71&gt;=0, RIGHT(TEXT(AE71,"0.#"),1)&lt;&gt;"."),TRUE,FALSE)</formula>
    </cfRule>
    <cfRule type="expression" dxfId="758" priority="16">
      <formula>IF(AND(AE71&gt;=0, RIGHT(TEXT(AE71,"0.#"),1)="."),TRUE,FALSE)</formula>
    </cfRule>
    <cfRule type="expression" dxfId="757" priority="17">
      <formula>IF(AND(AE71&lt;0, RIGHT(TEXT(AE71,"0.#"),1)&lt;&gt;"."),TRUE,FALSE)</formula>
    </cfRule>
    <cfRule type="expression" dxfId="756" priority="18">
      <formula>IF(AND(AE71&lt;0, RIGHT(TEXT(AE71,"0.#"),1)="."),TRUE,FALSE)</formula>
    </cfRule>
  </conditionalFormatting>
  <conditionalFormatting sqref="AJ71:AN71">
    <cfRule type="expression" dxfId="755" priority="9">
      <formula>IF(AND(AJ71&gt;=0, RIGHT(TEXT(AJ71,"0.#"),1)&lt;&gt;"."),TRUE,FALSE)</formula>
    </cfRule>
    <cfRule type="expression" dxfId="754" priority="10">
      <formula>IF(AND(AJ71&gt;=0, RIGHT(TEXT(AJ71,"0.#"),1)="."),TRUE,FALSE)</formula>
    </cfRule>
    <cfRule type="expression" dxfId="753" priority="11">
      <formula>IF(AND(AJ71&lt;0, RIGHT(TEXT(AJ71,"0.#"),1)&lt;&gt;"."),TRUE,FALSE)</formula>
    </cfRule>
    <cfRule type="expression" dxfId="752" priority="12">
      <formula>IF(AND(AJ71&lt;0, RIGHT(TEXT(AJ71,"0.#"),1)="."),TRUE,FALSE)</formula>
    </cfRule>
  </conditionalFormatting>
  <conditionalFormatting sqref="AE68:AI68">
    <cfRule type="expression" dxfId="751" priority="5">
      <formula>IF(AND(AE68&gt;=0, RIGHT(TEXT(AE68,"0.#"),1)&lt;&gt;"."),TRUE,FALSE)</formula>
    </cfRule>
    <cfRule type="expression" dxfId="750" priority="6">
      <formula>IF(AND(AE68&gt;=0, RIGHT(TEXT(AE68,"0.#"),1)="."),TRUE,FALSE)</formula>
    </cfRule>
    <cfRule type="expression" dxfId="749" priority="7">
      <formula>IF(AND(AE68&lt;0, RIGHT(TEXT(AE68,"0.#"),1)&lt;&gt;"."),TRUE,FALSE)</formula>
    </cfRule>
    <cfRule type="expression" dxfId="748" priority="8">
      <formula>IF(AND(AE68&lt;0, RIGHT(TEXT(AE68,"0.#"),1)="."),TRUE,FALSE)</formula>
    </cfRule>
  </conditionalFormatting>
  <conditionalFormatting sqref="AJ68:AN68">
    <cfRule type="expression" dxfId="747" priority="1">
      <formula>IF(AND(AJ68&gt;=0, RIGHT(TEXT(AJ68,"0.#"),1)&lt;&gt;"."),TRUE,FALSE)</formula>
    </cfRule>
    <cfRule type="expression" dxfId="746" priority="2">
      <formula>IF(AND(AJ68&gt;=0, RIGHT(TEXT(AJ68,"0.#"),1)="."),TRUE,FALSE)</formula>
    </cfRule>
    <cfRule type="expression" dxfId="745" priority="3">
      <formula>IF(AND(AJ68&lt;0, RIGHT(TEXT(AJ68,"0.#"),1)&lt;&gt;"."),TRUE,FALSE)</formula>
    </cfRule>
    <cfRule type="expression" dxfId="744" priority="4">
      <formula>IF(AND(AJ68&lt;0, RIGHT(TEXT(AJ68,"0.#"),1)="."),TRUE,FALSE)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461</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c r="A14" s="706"/>
      <c r="B14" s="707"/>
      <c r="C14" s="707"/>
      <c r="D14" s="707"/>
      <c r="E14" s="707"/>
      <c r="F14" s="708"/>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6"/>
      <c r="B15" s="707"/>
      <c r="C15" s="707"/>
      <c r="D15" s="707"/>
      <c r="E15" s="707"/>
      <c r="F15" s="708"/>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c r="A27" s="706"/>
      <c r="B27" s="707"/>
      <c r="C27" s="707"/>
      <c r="D27" s="707"/>
      <c r="E27" s="707"/>
      <c r="F27" s="708"/>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6"/>
      <c r="B28" s="707"/>
      <c r="C28" s="707"/>
      <c r="D28" s="707"/>
      <c r="E28" s="707"/>
      <c r="F28" s="708"/>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c r="A40" s="706"/>
      <c r="B40" s="707"/>
      <c r="C40" s="707"/>
      <c r="D40" s="707"/>
      <c r="E40" s="707"/>
      <c r="F40" s="708"/>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6"/>
      <c r="B41" s="707"/>
      <c r="C41" s="707"/>
      <c r="D41" s="707"/>
      <c r="E41" s="707"/>
      <c r="F41" s="708"/>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c r="A67" s="706"/>
      <c r="B67" s="707"/>
      <c r="C67" s="707"/>
      <c r="D67" s="707"/>
      <c r="E67" s="707"/>
      <c r="F67" s="708"/>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6"/>
      <c r="B68" s="707"/>
      <c r="C68" s="707"/>
      <c r="D68" s="707"/>
      <c r="E68" s="707"/>
      <c r="F68" s="708"/>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c r="A80" s="706"/>
      <c r="B80" s="707"/>
      <c r="C80" s="707"/>
      <c r="D80" s="707"/>
      <c r="E80" s="707"/>
      <c r="F80" s="708"/>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6"/>
      <c r="B81" s="707"/>
      <c r="C81" s="707"/>
      <c r="D81" s="707"/>
      <c r="E81" s="707"/>
      <c r="F81" s="708"/>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c r="A93" s="706"/>
      <c r="B93" s="707"/>
      <c r="C93" s="707"/>
      <c r="D93" s="707"/>
      <c r="E93" s="707"/>
      <c r="F93" s="708"/>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6"/>
      <c r="B94" s="707"/>
      <c r="C94" s="707"/>
      <c r="D94" s="707"/>
      <c r="E94" s="707"/>
      <c r="F94" s="708"/>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c r="A120" s="706"/>
      <c r="B120" s="707"/>
      <c r="C120" s="707"/>
      <c r="D120" s="707"/>
      <c r="E120" s="707"/>
      <c r="F120" s="708"/>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6"/>
      <c r="B121" s="707"/>
      <c r="C121" s="707"/>
      <c r="D121" s="707"/>
      <c r="E121" s="707"/>
      <c r="F121" s="708"/>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c r="A133" s="706"/>
      <c r="B133" s="707"/>
      <c r="C133" s="707"/>
      <c r="D133" s="707"/>
      <c r="E133" s="707"/>
      <c r="F133" s="708"/>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6"/>
      <c r="B134" s="707"/>
      <c r="C134" s="707"/>
      <c r="D134" s="707"/>
      <c r="E134" s="707"/>
      <c r="F134" s="708"/>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c r="A146" s="706"/>
      <c r="B146" s="707"/>
      <c r="C146" s="707"/>
      <c r="D146" s="707"/>
      <c r="E146" s="707"/>
      <c r="F146" s="708"/>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6"/>
      <c r="B147" s="707"/>
      <c r="C147" s="707"/>
      <c r="D147" s="707"/>
      <c r="E147" s="707"/>
      <c r="F147" s="708"/>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c r="A173" s="706"/>
      <c r="B173" s="707"/>
      <c r="C173" s="707"/>
      <c r="D173" s="707"/>
      <c r="E173" s="707"/>
      <c r="F173" s="708"/>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6"/>
      <c r="B174" s="707"/>
      <c r="C174" s="707"/>
      <c r="D174" s="707"/>
      <c r="E174" s="707"/>
      <c r="F174" s="708"/>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c r="A186" s="706"/>
      <c r="B186" s="707"/>
      <c r="C186" s="707"/>
      <c r="D186" s="707"/>
      <c r="E186" s="707"/>
      <c r="F186" s="708"/>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6"/>
      <c r="B187" s="707"/>
      <c r="C187" s="707"/>
      <c r="D187" s="707"/>
      <c r="E187" s="707"/>
      <c r="F187" s="708"/>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c r="A199" s="706"/>
      <c r="B199" s="707"/>
      <c r="C199" s="707"/>
      <c r="D199" s="707"/>
      <c r="E199" s="707"/>
      <c r="F199" s="708"/>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c r="A226" s="706"/>
      <c r="B226" s="707"/>
      <c r="C226" s="707"/>
      <c r="D226" s="707"/>
      <c r="E226" s="707"/>
      <c r="F226" s="708"/>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6"/>
      <c r="B227" s="707"/>
      <c r="C227" s="707"/>
      <c r="D227" s="707"/>
      <c r="E227" s="707"/>
      <c r="F227" s="708"/>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c r="A239" s="706"/>
      <c r="B239" s="707"/>
      <c r="C239" s="707"/>
      <c r="D239" s="707"/>
      <c r="E239" s="707"/>
      <c r="F239" s="708"/>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6"/>
      <c r="B240" s="707"/>
      <c r="C240" s="707"/>
      <c r="D240" s="707"/>
      <c r="E240" s="707"/>
      <c r="F240" s="708"/>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c r="A252" s="706"/>
      <c r="B252" s="707"/>
      <c r="C252" s="707"/>
      <c r="D252" s="707"/>
      <c r="E252" s="707"/>
      <c r="F252" s="708"/>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6"/>
      <c r="B253" s="707"/>
      <c r="C253" s="707"/>
      <c r="D253" s="707"/>
      <c r="E253" s="707"/>
      <c r="F253" s="708"/>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409</v>
      </c>
      <c r="AL135" s="241"/>
      <c r="AM135" s="241"/>
      <c r="AN135" s="241"/>
      <c r="AO135" s="241"/>
      <c r="AP135" s="241"/>
      <c r="AQ135" s="241" t="s">
        <v>23</v>
      </c>
      <c r="AR135" s="241"/>
      <c r="AS135" s="241"/>
      <c r="AT135" s="241"/>
      <c r="AU135" s="92" t="s">
        <v>24</v>
      </c>
      <c r="AV135" s="93"/>
      <c r="AW135" s="93"/>
      <c r="AX135" s="583"/>
    </row>
    <row r="136" spans="1:50" ht="24" customHeight="1">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409</v>
      </c>
      <c r="AL168" s="241"/>
      <c r="AM168" s="241"/>
      <c r="AN168" s="241"/>
      <c r="AO168" s="241"/>
      <c r="AP168" s="241"/>
      <c r="AQ168" s="241" t="s">
        <v>23</v>
      </c>
      <c r="AR168" s="241"/>
      <c r="AS168" s="241"/>
      <c r="AT168" s="241"/>
      <c r="AU168" s="92" t="s">
        <v>24</v>
      </c>
      <c r="AV168" s="93"/>
      <c r="AW168" s="93"/>
      <c r="AX168" s="583"/>
    </row>
    <row r="169" spans="1:50" ht="24" customHeight="1">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409</v>
      </c>
      <c r="AL201" s="241"/>
      <c r="AM201" s="241"/>
      <c r="AN201" s="241"/>
      <c r="AO201" s="241"/>
      <c r="AP201" s="241"/>
      <c r="AQ201" s="241" t="s">
        <v>23</v>
      </c>
      <c r="AR201" s="241"/>
      <c r="AS201" s="241"/>
      <c r="AT201" s="241"/>
      <c r="AU201" s="92" t="s">
        <v>24</v>
      </c>
      <c r="AV201" s="93"/>
      <c r="AW201" s="93"/>
      <c r="AX201" s="583"/>
    </row>
    <row r="202" spans="1:50" ht="24" customHeight="1">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424</v>
      </c>
      <c r="AL234" s="241"/>
      <c r="AM234" s="241"/>
      <c r="AN234" s="241"/>
      <c r="AO234" s="241"/>
      <c r="AP234" s="241"/>
      <c r="AQ234" s="241" t="s">
        <v>23</v>
      </c>
      <c r="AR234" s="241"/>
      <c r="AS234" s="241"/>
      <c r="AT234" s="241"/>
      <c r="AU234" s="92" t="s">
        <v>24</v>
      </c>
      <c r="AV234" s="93"/>
      <c r="AW234" s="93"/>
      <c r="AX234" s="583"/>
    </row>
    <row r="235" spans="1:50" ht="24" customHeight="1">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409</v>
      </c>
      <c r="AL267" s="241"/>
      <c r="AM267" s="241"/>
      <c r="AN267" s="241"/>
      <c r="AO267" s="241"/>
      <c r="AP267" s="241"/>
      <c r="AQ267" s="241" t="s">
        <v>23</v>
      </c>
      <c r="AR267" s="241"/>
      <c r="AS267" s="241"/>
      <c r="AT267" s="241"/>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409</v>
      </c>
      <c r="AL333" s="241"/>
      <c r="AM333" s="241"/>
      <c r="AN333" s="241"/>
      <c r="AO333" s="241"/>
      <c r="AP333" s="241"/>
      <c r="AQ333" s="241" t="s">
        <v>23</v>
      </c>
      <c r="AR333" s="241"/>
      <c r="AS333" s="241"/>
      <c r="AT333" s="241"/>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409</v>
      </c>
      <c r="AL399" s="241"/>
      <c r="AM399" s="241"/>
      <c r="AN399" s="241"/>
      <c r="AO399" s="241"/>
      <c r="AP399" s="241"/>
      <c r="AQ399" s="241" t="s">
        <v>23</v>
      </c>
      <c r="AR399" s="241"/>
      <c r="AS399" s="241"/>
      <c r="AT399" s="241"/>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409</v>
      </c>
      <c r="AL531" s="241"/>
      <c r="AM531" s="241"/>
      <c r="AN531" s="241"/>
      <c r="AO531" s="241"/>
      <c r="AP531" s="241"/>
      <c r="AQ531" s="241" t="s">
        <v>23</v>
      </c>
      <c r="AR531" s="241"/>
      <c r="AS531" s="241"/>
      <c r="AT531" s="241"/>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409</v>
      </c>
      <c r="AL597" s="241"/>
      <c r="AM597" s="241"/>
      <c r="AN597" s="241"/>
      <c r="AO597" s="241"/>
      <c r="AP597" s="241"/>
      <c r="AQ597" s="241" t="s">
        <v>23</v>
      </c>
      <c r="AR597" s="241"/>
      <c r="AS597" s="241"/>
      <c r="AT597" s="241"/>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409</v>
      </c>
      <c r="AL663" s="241"/>
      <c r="AM663" s="241"/>
      <c r="AN663" s="241"/>
      <c r="AO663" s="241"/>
      <c r="AP663" s="241"/>
      <c r="AQ663" s="241" t="s">
        <v>23</v>
      </c>
      <c r="AR663" s="241"/>
      <c r="AS663" s="241"/>
      <c r="AT663" s="241"/>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409</v>
      </c>
      <c r="AL696" s="241"/>
      <c r="AM696" s="241"/>
      <c r="AN696" s="241"/>
      <c r="AO696" s="241"/>
      <c r="AP696" s="241"/>
      <c r="AQ696" s="241" t="s">
        <v>23</v>
      </c>
      <c r="AR696" s="241"/>
      <c r="AS696" s="241"/>
      <c r="AT696" s="241"/>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409</v>
      </c>
      <c r="AL762" s="241"/>
      <c r="AM762" s="241"/>
      <c r="AN762" s="241"/>
      <c r="AO762" s="241"/>
      <c r="AP762" s="241"/>
      <c r="AQ762" s="241" t="s">
        <v>23</v>
      </c>
      <c r="AR762" s="241"/>
      <c r="AS762" s="241"/>
      <c r="AT762" s="241"/>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409</v>
      </c>
      <c r="AL861" s="241"/>
      <c r="AM861" s="241"/>
      <c r="AN861" s="241"/>
      <c r="AO861" s="241"/>
      <c r="AP861" s="241"/>
      <c r="AQ861" s="241" t="s">
        <v>23</v>
      </c>
      <c r="AR861" s="241"/>
      <c r="AS861" s="241"/>
      <c r="AT861" s="241"/>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409</v>
      </c>
      <c r="AL894" s="241"/>
      <c r="AM894" s="241"/>
      <c r="AN894" s="241"/>
      <c r="AO894" s="241"/>
      <c r="AP894" s="241"/>
      <c r="AQ894" s="241" t="s">
        <v>23</v>
      </c>
      <c r="AR894" s="241"/>
      <c r="AS894" s="241"/>
      <c r="AT894" s="241"/>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449</v>
      </c>
      <c r="AL1026" s="241"/>
      <c r="AM1026" s="241"/>
      <c r="AN1026" s="241"/>
      <c r="AO1026" s="241"/>
      <c r="AP1026" s="241"/>
      <c r="AQ1026" s="241" t="s">
        <v>23</v>
      </c>
      <c r="AR1026" s="241"/>
      <c r="AS1026" s="241"/>
      <c r="AT1026" s="241"/>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409</v>
      </c>
      <c r="AL1092" s="241"/>
      <c r="AM1092" s="241"/>
      <c r="AN1092" s="241"/>
      <c r="AO1092" s="241"/>
      <c r="AP1092" s="241"/>
      <c r="AQ1092" s="241" t="s">
        <v>23</v>
      </c>
      <c r="AR1092" s="241"/>
      <c r="AS1092" s="241"/>
      <c r="AT1092" s="241"/>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409</v>
      </c>
      <c r="AL1158" s="241"/>
      <c r="AM1158" s="241"/>
      <c r="AN1158" s="241"/>
      <c r="AO1158" s="241"/>
      <c r="AP1158" s="241"/>
      <c r="AQ1158" s="241" t="s">
        <v>23</v>
      </c>
      <c r="AR1158" s="241"/>
      <c r="AS1158" s="241"/>
      <c r="AT1158" s="241"/>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B4" sqref="B4"/>
    </sheetView>
  </sheetViews>
  <sheetFormatPr defaultRowHeight="13.5"/>
  <sheetData>
    <row r="4" spans="2:2">
      <c r="B4" t="s">
        <v>593</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2015-09-01T09:39:50Z</cp:lastPrinted>
  <dcterms:created xsi:type="dcterms:W3CDTF">2012-03-13T00:50:25Z</dcterms:created>
  <dcterms:modified xsi:type="dcterms:W3CDTF">2015-09-01T09:41:03Z</dcterms:modified>
</cp:coreProperties>
</file>