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<sst xmlns="http://schemas.openxmlformats.org/spreadsheetml/2006/main" count="847" uniqueCount="515">
  <si>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</si>
  <si>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</si>
  <si>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</si>
  <si>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</si>
  <si>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</si>
  <si>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</si>
  <si>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</si>
  <si>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</si>
  <si>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</si>
  <si>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</si>
  <si>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</si>
  <si>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</si>
  <si>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</si>
  <si>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</si>
  <si>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</si>
  <si>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</si>
  <si>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</si>
  <si>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</si>
  <si>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</si>
  <si>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</si>
  <si>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</si>
  <si>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</si>
  <si>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</si>
  <si>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</si>
  <si>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</si>
  <si>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</si>
  <si>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</si>
  <si>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</si>
  <si>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</si>
  <si>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</si>
  <si>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</si>
  <si>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</si>
  <si>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</si>
  <si>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</si>
  <si>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</si>
  <si>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</si>
  <si>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</si>
  <si>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</si>
  <si>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</si>
  <si>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</si>
  <si>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</si>
  <si>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</si>
  <si>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</si>
  <si>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</si>
  <si>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</si>
  <si>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</si>
  <si>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</si>
  <si>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</si>
  <si>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</si>
  <si>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</si>
  <si>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</si>
  <si>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</si>
  <si>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</si>
  <si>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</si>
  <si>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</si>
  <si>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</si>
  <si>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</si>
  <si>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</si>
  <si>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</si>
  <si>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</si>
  <si>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</si>
  <si>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</si>
  <si>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</si>
  <si>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</si>
  <si>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</si>
  <si>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</si>
  <si>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</si>
  <si>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</si>
  <si>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</si>
  <si>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</si>
  <si>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</si>
  <si>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</si>
  <si>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</si>
  <si>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</si>
  <si>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</si>
  <si>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</si>
  <si>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</si>
  <si>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</si>
  <si>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</si>
  <si>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</si>
  <si>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</si>
  <si>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</si>
  <si>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</si>
  <si>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</si>
  <si>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</si>
  <si>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</si>
  <si>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</si>
  <si>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</si>
  <si>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</si>
  <si>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</si>
  <si>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</si>
  <si>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</si>
  <si>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</si>
  <si>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</si>
  <si>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</si>
  <si>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</si>
  <si>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</si>
  <si>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</si>
  <si>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</si>
  <si>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</si>
  <si>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</si>
  <si>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</si>
  <si>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</si>
  <si>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</si>
  <si>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</si>
  <si>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</si>
  <si>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</si>
  <si>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</si>
  <si>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</si>
  <si>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</si>
  <si>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</si>
  <si>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</si>
  <si>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</si>
  <si>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</si>
  <si>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</si>
  <si>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</si>
  <si>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</si>
  <si>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</si>
  <si>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</si>
  <si>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</si>
  <si>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</si>
  <si>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</si>
  <si>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</si>
  <si>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</si>
  <si>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</si>
  <si>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</si>
  <si>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</si>
  <si>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</si>
  <si>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</si>
  <si>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</si>
  <si>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</si>
  <si>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</si>
  <si>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</si>
  <si>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</si>
  <si>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</si>
  <si>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</si>
  <si>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</si>
  <si>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</si>
  <si>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</si>
  <si>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</si>
  <si>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</si>
  <si>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</si>
  <si>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</si>
  <si>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</si>
  <si>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</si>
  <si>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</si>
  <si>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</si>
  <si>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</si>
  <si>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</si>
  <si>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</si>
  <si>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</si>
  <si>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</si>
  <si>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</si>
  <si>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</si>
  <si>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</si>
  <si>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</si>
  <si>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</si>
  <si>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</si>
  <si>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</si>
  <si>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</si>
  <si>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</si>
  <si>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</si>
  <si>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</si>
  <si>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</si>
  <si>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</si>
  <si>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</si>
  <si>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</si>
  <si>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</si>
  <si>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</si>
  <si>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</si>
  <si>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</si>
  <si>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</si>
  <si>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</si>
  <si>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</si>
  <si>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</si>
  <si>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</si>
  <si>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</si>
  <si>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</si>
  <si>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</si>
  <si>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</si>
  <si>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</si>
  <si>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</si>
  <si>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</si>
  <si>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</si>
  <si>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</si>
  <si>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</si>
  <si>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</si>
  <si>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</si>
  <si>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</si>
  <si>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</si>
  <si>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</si>
  <si>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</si>
  <si>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</si>
  <si>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</si>
  <si>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</si>
  <si>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</si>
  <si>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</si>
  <si>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</si>
  <si>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</si>
  <si>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</si>
  <si>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</si>
  <si>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</si>
  <si>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</si>
  <si>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</si>
  <si>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</si>
  <si>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</si>
  <si>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</si>
  <si>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</si>
  <si>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</si>
  <si>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</si>
  <si>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</si>
  <si>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</si>
  <si>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</si>
  <si>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</si>
  <si>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</si>
  <si>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</si>
  <si>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</si>
  <si>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</si>
  <si>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</si>
  <si>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</si>
  <si>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</si>
  <si>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</si>
  <si>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</si>
  <si>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</si>
  <si>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</si>
  <si>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</si>
  <si>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</si>
  <si>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</si>
  <si>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</si>
  <si>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</si>
  <si>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</si>
  <si>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</si>
  <si>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</si>
  <si>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</si>
  <si>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</si>
  <si>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</si>
  <si>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</si>
  <si>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</si>
  <si>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</si>
  <si>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</si>
  <si>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</si>
  <si>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</si>
  <si>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</si>
  <si>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</si>
  <si>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</si>
  <si>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</si>
  <si>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</si>
  <si>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</si>
  <si>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</si>
  <si>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</si>
  <si>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</si>
  <si>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</si>
  <si>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</si>
  <si>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</si>
  <si>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</si>
  <si>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</si>
  <si>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</si>
  <si>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</si>
  <si>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</si>
  <si>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</si>
  <si>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</si>
  <si>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</si>
  <si>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</si>
  <si>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</si>
  <si>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</si>
  <si>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</si>
  <si>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</si>
  <si>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</si>
  <si>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</si>
  <si>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</si>
  <si>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</si>
  <si>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</si>
  <si>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</si>
  <si>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</si>
  <si>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</si>
  <si>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</si>
  <si>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</si>
  <si>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</si>
  <si>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</si>
  <si>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</si>
  <si>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</si>
  <si>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</si>
  <si>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</si>
  <si>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</si>
  <si>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</si>
  <si>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</si>
  <si>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</si>
  <si>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</si>
  <si>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</si>
  <si>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</si>
  <si>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</si>
  <si>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</si>
  <si>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</si>
  <si>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</si>
  <si>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</si>
  <si>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</si>
  <si>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</si>
  <si>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</si>
  <si>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</si>
  <si>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</si>
  <si>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</si>
  <si>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</si>
  <si>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</si>
  <si>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</si>
  <si>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</si>
  <si>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</si>
  <si>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</si>
  <si>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</si>
  <si>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</si>
  <si>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</si>
  <si>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</si>
  <si>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</si>
  <si>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</si>
  <si>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</si>
  <si>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</si>
  <si>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</si>
  <si>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</si>
  <si>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</si>
  <si>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</si>
  <si>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</si>
  <si>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</si>
  <si>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</si>
  <si>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</si>
  <si>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</si>
  <si>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</si>
  <si>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</si>
  <si>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</si>
  <si>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</si>
  <si>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</si>
  <si>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</si>
  <si>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</si>
  <si>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</si>
  <si>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</si>
  <si>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</si>
  <si>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</si>
  <si>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</si>
  <si>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</si>
  <si>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</si>
  <si>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</si>
  <si>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</si>
  <si>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</si>
  <si>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</si>
  <si>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</si>
  <si>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</si>
  <si>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</si>
  <si>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</si>
  <si>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</si>
  <si>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</si>
  <si>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</si>
  <si>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</si>
  <si>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</si>
  <si>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</si>
  <si>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</si>
  <si>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</si>
  <si>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</si>
  <si>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</si>
  <si>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</si>
  <si>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</si>
  <si>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</si>
  <si>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</si>
  <si>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</si>
  <si>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</si>
  <si>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</si>
  <si>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</si>
  <si>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</si>
  <si>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</si>
  <si>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</si>
  <si>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</si>
  <si>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</si>
  <si>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</si>
  <si>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</si>
  <si>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</si>
  <si>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</si>
  <si>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</si>
  <si>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</si>
  <si>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</si>
  <si>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茨城県神栖市における有機ヒ素化合物汚染等への緊急対応策</t>
  </si>
  <si>
    <t>平成１５年度</t>
    <rPh sb="0" eb="2">
      <t>ヘイセイ</t>
    </rPh>
    <rPh sb="4" eb="5">
      <t>ネン</t>
    </rPh>
    <rPh sb="5" eb="6">
      <t>ド</t>
    </rPh>
    <phoneticPr fontId="20"/>
  </si>
  <si>
    <t>終了予定なし</t>
    <rPh sb="0" eb="2">
      <t>シュウリョウ</t>
    </rPh>
    <rPh sb="2" eb="4">
      <t>ヨテイ</t>
    </rPh>
    <phoneticPr fontId="20"/>
  </si>
  <si>
    <t>○</t>
  </si>
  <si>
    <t>環境保健部</t>
  </si>
  <si>
    <t>環境リスク評価室</t>
  </si>
  <si>
    <t>6  化学物質対策の推進
6-4　国内における毒ガス弾等対策</t>
  </si>
  <si>
    <t>－</t>
  </si>
  <si>
    <t>　茨城県神栖市において、旧軍の化学兵器に使用された物質の原料であるジフェニルアルシン酸（以下、ＤＰＡＡという。）による環境汚染に起因すると考えられる健康被害が生じており、閣議了解に基づき、対象者に健康診査等を実施し、その健康不安を解消する。
　また、閣議決定に基づき環境調査等を実施し、旧軍毒ガス弾等による被害の未然防止を図る。</t>
    <phoneticPr fontId="5"/>
  </si>
  <si>
    <t>人</t>
    <rPh sb="0" eb="1">
      <t>ニン</t>
    </rPh>
    <phoneticPr fontId="3"/>
  </si>
  <si>
    <t>円</t>
    <rPh sb="0" eb="1">
      <t>エン</t>
    </rPh>
    <phoneticPr fontId="3"/>
  </si>
  <si>
    <t>百万円／件</t>
    <rPh sb="0" eb="2">
      <t>ヒャクマン</t>
    </rPh>
    <rPh sb="2" eb="3">
      <t>エン</t>
    </rPh>
    <rPh sb="4" eb="5">
      <t>ケン</t>
    </rPh>
    <phoneticPr fontId="3"/>
  </si>
  <si>
    <t>6/2</t>
  </si>
  <si>
    <t>26/4</t>
  </si>
  <si>
    <t>百万円／人</t>
    <rPh sb="0" eb="2">
      <t>ヒャクマン</t>
    </rPh>
    <rPh sb="2" eb="3">
      <t>エン</t>
    </rPh>
    <rPh sb="4" eb="5">
      <t>ニン</t>
    </rPh>
    <phoneticPr fontId="3"/>
  </si>
  <si>
    <t>81/150</t>
  </si>
  <si>
    <t>59/150</t>
  </si>
  <si>
    <t>本事業のうち、従前随意契約としていたＤＰＡＡの健康影響に関する調査研究に係る請負契約について、平成25年度より最低価格落札方式や総合評価落札方式を導入して競争性を確保した。</t>
  </si>
  <si>
    <t>－</t>
    <phoneticPr fontId="5"/>
  </si>
  <si>
    <t>－</t>
    <phoneticPr fontId="5"/>
  </si>
  <si>
    <t>－</t>
    <phoneticPr fontId="5"/>
  </si>
  <si>
    <t>A.茨城県</t>
    <phoneticPr fontId="5"/>
  </si>
  <si>
    <t>その他</t>
    <rPh sb="2" eb="3">
      <t>タ</t>
    </rPh>
    <phoneticPr fontId="3"/>
  </si>
  <si>
    <t>外注費</t>
    <rPh sb="0" eb="3">
      <t>ガイチュウヒ</t>
    </rPh>
    <phoneticPr fontId="3"/>
  </si>
  <si>
    <t>人件費</t>
    <rPh sb="0" eb="3">
      <t>ジンケンヒ</t>
    </rPh>
    <phoneticPr fontId="3"/>
  </si>
  <si>
    <t>賃金</t>
    <rPh sb="0" eb="2">
      <t>チンギン</t>
    </rPh>
    <phoneticPr fontId="3"/>
  </si>
  <si>
    <t>借料及び損料</t>
    <rPh sb="0" eb="2">
      <t>シャクリョウ</t>
    </rPh>
    <rPh sb="2" eb="3">
      <t>オヨ</t>
    </rPh>
    <rPh sb="4" eb="6">
      <t>ソンリョウ</t>
    </rPh>
    <phoneticPr fontId="3"/>
  </si>
  <si>
    <t>旅費</t>
    <rPh sb="0" eb="2">
      <t>リョヒ</t>
    </rPh>
    <phoneticPr fontId="3"/>
  </si>
  <si>
    <t>印刷製本費</t>
    <rPh sb="0" eb="2">
      <t>インサツ</t>
    </rPh>
    <rPh sb="2" eb="4">
      <t>セイホン</t>
    </rPh>
    <rPh sb="4" eb="5">
      <t>ヒ</t>
    </rPh>
    <phoneticPr fontId="3"/>
  </si>
  <si>
    <t>消耗品費</t>
    <rPh sb="0" eb="3">
      <t>ショウモウヒン</t>
    </rPh>
    <rPh sb="3" eb="4">
      <t>ヒ</t>
    </rPh>
    <phoneticPr fontId="3"/>
  </si>
  <si>
    <t>雑役務費</t>
    <rPh sb="0" eb="3">
      <t>ザツエキム</t>
    </rPh>
    <rPh sb="3" eb="4">
      <t>ヒ</t>
    </rPh>
    <phoneticPr fontId="3"/>
  </si>
  <si>
    <t>健康管理調査協力金等</t>
    <rPh sb="0" eb="2">
      <t>ケンコウ</t>
    </rPh>
    <rPh sb="2" eb="4">
      <t>カンリ</t>
    </rPh>
    <rPh sb="4" eb="6">
      <t>チョウサ</t>
    </rPh>
    <rPh sb="6" eb="8">
      <t>キョウリョク</t>
    </rPh>
    <rPh sb="8" eb="9">
      <t>キン</t>
    </rPh>
    <rPh sb="9" eb="10">
      <t>トウ</t>
    </rPh>
    <phoneticPr fontId="3"/>
  </si>
  <si>
    <t>健康診査業務等</t>
    <rPh sb="0" eb="2">
      <t>ケンコウ</t>
    </rPh>
    <rPh sb="2" eb="4">
      <t>シンサ</t>
    </rPh>
    <rPh sb="4" eb="6">
      <t>ギョウム</t>
    </rPh>
    <rPh sb="6" eb="7">
      <t>トウ</t>
    </rPh>
    <phoneticPr fontId="3"/>
  </si>
  <si>
    <t>医療事務委託職員</t>
    <rPh sb="0" eb="2">
      <t>イリョウ</t>
    </rPh>
    <rPh sb="2" eb="4">
      <t>ジム</t>
    </rPh>
    <rPh sb="4" eb="6">
      <t>イタク</t>
    </rPh>
    <rPh sb="6" eb="8">
      <t>ショクイン</t>
    </rPh>
    <phoneticPr fontId="3"/>
  </si>
  <si>
    <t>臨時職員</t>
    <rPh sb="0" eb="2">
      <t>リンジ</t>
    </rPh>
    <rPh sb="2" eb="4">
      <t>ショクイン</t>
    </rPh>
    <phoneticPr fontId="3"/>
  </si>
  <si>
    <t>タクシー借り上げ等</t>
    <rPh sb="4" eb="5">
      <t>カ</t>
    </rPh>
    <rPh sb="6" eb="7">
      <t>ア</t>
    </rPh>
    <rPh sb="8" eb="9">
      <t>トウ</t>
    </rPh>
    <phoneticPr fontId="3"/>
  </si>
  <si>
    <t>連絡調整等</t>
    <rPh sb="0" eb="2">
      <t>レンラク</t>
    </rPh>
    <rPh sb="2" eb="4">
      <t>チョウセイ</t>
    </rPh>
    <rPh sb="4" eb="5">
      <t>トウ</t>
    </rPh>
    <phoneticPr fontId="3"/>
  </si>
  <si>
    <t>会議資料等印刷</t>
    <rPh sb="0" eb="2">
      <t>カイギ</t>
    </rPh>
    <rPh sb="2" eb="4">
      <t>シリョウ</t>
    </rPh>
    <rPh sb="4" eb="5">
      <t>トウ</t>
    </rPh>
    <rPh sb="5" eb="7">
      <t>インサツ</t>
    </rPh>
    <phoneticPr fontId="3"/>
  </si>
  <si>
    <t>事務用品</t>
    <rPh sb="0" eb="2">
      <t>ジム</t>
    </rPh>
    <rPh sb="2" eb="4">
      <t>ヨウヒン</t>
    </rPh>
    <phoneticPr fontId="3"/>
  </si>
  <si>
    <t>医療費請求手数料等</t>
    <rPh sb="0" eb="3">
      <t>イリョウヒ</t>
    </rPh>
    <rPh sb="3" eb="5">
      <t>セイキュウ</t>
    </rPh>
    <rPh sb="5" eb="8">
      <t>テスウリョウ</t>
    </rPh>
    <rPh sb="8" eb="9">
      <t>トウ</t>
    </rPh>
    <phoneticPr fontId="3"/>
  </si>
  <si>
    <t>宅配料等、委員報酬</t>
    <rPh sb="0" eb="3">
      <t>タクハイリョウ</t>
    </rPh>
    <rPh sb="3" eb="4">
      <t>トウ</t>
    </rPh>
    <phoneticPr fontId="3"/>
  </si>
  <si>
    <t>B.日本エヌ・ユー・エス（株）</t>
    <phoneticPr fontId="5"/>
  </si>
  <si>
    <t>C.筑波大学付属病院</t>
    <phoneticPr fontId="5"/>
  </si>
  <si>
    <t>健康診査の実施</t>
    <rPh sb="0" eb="2">
      <t>ケンコウ</t>
    </rPh>
    <rPh sb="2" eb="4">
      <t>シンサ</t>
    </rPh>
    <rPh sb="5" eb="7">
      <t>ジッシ</t>
    </rPh>
    <phoneticPr fontId="3"/>
  </si>
  <si>
    <t>D.（公財）日本科学技術振興財団</t>
    <phoneticPr fontId="5"/>
  </si>
  <si>
    <t>茨城県</t>
    <rPh sb="0" eb="3">
      <t>イバラキケン</t>
    </rPh>
    <phoneticPr fontId="3"/>
  </si>
  <si>
    <t>茨城県神栖市における有機ヒ素化合物による環境汚染及び健康被害に係る緊急措置</t>
    <rPh sb="20" eb="22">
      <t>カンキョウ</t>
    </rPh>
    <rPh sb="22" eb="24">
      <t>オセン</t>
    </rPh>
    <rPh sb="24" eb="25">
      <t>オヨ</t>
    </rPh>
    <rPh sb="26" eb="28">
      <t>ケンコウ</t>
    </rPh>
    <rPh sb="28" eb="30">
      <t>ヒガイ</t>
    </rPh>
    <rPh sb="31" eb="32">
      <t>カカ</t>
    </rPh>
    <rPh sb="33" eb="35">
      <t>キンキュウ</t>
    </rPh>
    <rPh sb="35" eb="37">
      <t>ソチ</t>
    </rPh>
    <phoneticPr fontId="3"/>
  </si>
  <si>
    <t>随意契約</t>
    <rPh sb="0" eb="2">
      <t>ズイイ</t>
    </rPh>
    <rPh sb="2" eb="4">
      <t>ケイヤク</t>
    </rPh>
    <phoneticPr fontId="3"/>
  </si>
  <si>
    <t>筑波大学附属病院</t>
    <rPh sb="0" eb="2">
      <t>ツクバ</t>
    </rPh>
    <rPh sb="2" eb="4">
      <t>ダイガク</t>
    </rPh>
    <rPh sb="4" eb="6">
      <t>フゾク</t>
    </rPh>
    <rPh sb="6" eb="8">
      <t>ビョウイン</t>
    </rPh>
    <phoneticPr fontId="3"/>
  </si>
  <si>
    <t>（独）国立環境研究所</t>
    <rPh sb="1" eb="2">
      <t>ドク</t>
    </rPh>
    <rPh sb="3" eb="5">
      <t>コクリツ</t>
    </rPh>
    <rPh sb="5" eb="7">
      <t>カンキョウ</t>
    </rPh>
    <rPh sb="7" eb="10">
      <t>ケンキュウジョ</t>
    </rPh>
    <phoneticPr fontId="3"/>
  </si>
  <si>
    <t>白十字総合病院</t>
    <rPh sb="0" eb="1">
      <t>ハク</t>
    </rPh>
    <rPh sb="1" eb="3">
      <t>ジュウジ</t>
    </rPh>
    <rPh sb="3" eb="5">
      <t>ソウゴウ</t>
    </rPh>
    <rPh sb="5" eb="7">
      <t>ビョウイン</t>
    </rPh>
    <phoneticPr fontId="3"/>
  </si>
  <si>
    <t>神栖済生会病院</t>
    <rPh sb="0" eb="2">
      <t>カミス</t>
    </rPh>
    <rPh sb="2" eb="3">
      <t>ス</t>
    </rPh>
    <rPh sb="3" eb="4">
      <t>セイ</t>
    </rPh>
    <rPh sb="4" eb="5">
      <t>カイ</t>
    </rPh>
    <rPh sb="5" eb="7">
      <t>ビョウイン</t>
    </rPh>
    <phoneticPr fontId="3"/>
  </si>
  <si>
    <t>ジフェニルアルシン酸等の分析</t>
    <rPh sb="9" eb="10">
      <t>サン</t>
    </rPh>
    <rPh sb="10" eb="11">
      <t>トウ</t>
    </rPh>
    <rPh sb="12" eb="14">
      <t>ブンセキ</t>
    </rPh>
    <phoneticPr fontId="3"/>
  </si>
  <si>
    <t>特定診療の実施</t>
    <rPh sb="0" eb="2">
      <t>トクテイ</t>
    </rPh>
    <rPh sb="2" eb="4">
      <t>シンリョウ</t>
    </rPh>
    <rPh sb="5" eb="7">
      <t>ジッシ</t>
    </rPh>
    <phoneticPr fontId="3"/>
  </si>
  <si>
    <t>（公財）日本科学技術振興財団</t>
    <rPh sb="1" eb="2">
      <t>コウ</t>
    </rPh>
    <rPh sb="2" eb="3">
      <t>ザイ</t>
    </rPh>
    <rPh sb="4" eb="6">
      <t>ニホン</t>
    </rPh>
    <rPh sb="6" eb="8">
      <t>カガク</t>
    </rPh>
    <rPh sb="8" eb="10">
      <t>ギジュツ</t>
    </rPh>
    <rPh sb="10" eb="12">
      <t>シンコウ</t>
    </rPh>
    <rPh sb="12" eb="14">
      <t>ザイダン</t>
    </rPh>
    <phoneticPr fontId="3"/>
  </si>
  <si>
    <t>疫学研究班への研究協力</t>
    <rPh sb="0" eb="2">
      <t>エキガク</t>
    </rPh>
    <rPh sb="2" eb="5">
      <t>ケンキュウハン</t>
    </rPh>
    <rPh sb="7" eb="9">
      <t>ケンキュウ</t>
    </rPh>
    <rPh sb="9" eb="11">
      <t>キョウリョク</t>
    </rPh>
    <phoneticPr fontId="3"/>
  </si>
  <si>
    <t>（株）グレイス</t>
    <rPh sb="0" eb="3">
      <t>カブ</t>
    </rPh>
    <phoneticPr fontId="3"/>
  </si>
  <si>
    <t>（株）イディアパートナーズ</t>
  </si>
  <si>
    <t>神戸総合速記（株）</t>
  </si>
  <si>
    <t>東京ケータリング（株）</t>
  </si>
  <si>
    <t>（株）ファミリーマート</t>
  </si>
  <si>
    <t>人材派遣</t>
    <rPh sb="0" eb="2">
      <t>ジンザイ</t>
    </rPh>
    <rPh sb="2" eb="4">
      <t>ハケン</t>
    </rPh>
    <phoneticPr fontId="3"/>
  </si>
  <si>
    <t>会議の速記</t>
    <rPh sb="0" eb="2">
      <t>カイギ</t>
    </rPh>
    <rPh sb="3" eb="5">
      <t>ソッキ</t>
    </rPh>
    <phoneticPr fontId="3"/>
  </si>
  <si>
    <t>会議のお茶代</t>
    <rPh sb="0" eb="2">
      <t>カイギ</t>
    </rPh>
    <rPh sb="4" eb="6">
      <t>チャダイ</t>
    </rPh>
    <phoneticPr fontId="3"/>
  </si>
  <si>
    <t>-</t>
    <phoneticPr fontId="5"/>
  </si>
  <si>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所見の収集や調査検討を行う必要がある。</t>
    <phoneticPr fontId="5"/>
  </si>
  <si>
    <t>国民の健康不安の解消、被害の未然防止が目的であり、ニーズを的確に反映したものである。</t>
    <rPh sb="0" eb="2">
      <t>コクミン</t>
    </rPh>
    <rPh sb="3" eb="5">
      <t>ケンコウ</t>
    </rPh>
    <rPh sb="5" eb="7">
      <t>フアン</t>
    </rPh>
    <rPh sb="8" eb="10">
      <t>カイショウ</t>
    </rPh>
    <rPh sb="11" eb="13">
      <t>ヒガイ</t>
    </rPh>
    <rPh sb="14" eb="16">
      <t>ミゼン</t>
    </rPh>
    <rPh sb="16" eb="18">
      <t>ボウシ</t>
    </rPh>
    <rPh sb="19" eb="21">
      <t>モクテキ</t>
    </rPh>
    <rPh sb="29" eb="31">
      <t>テキカク</t>
    </rPh>
    <rPh sb="32" eb="34">
      <t>ハンエイ</t>
    </rPh>
    <phoneticPr fontId="5"/>
  </si>
  <si>
    <t>国民の健康不安の解消、被害の未然防止を直接的に実施する事業であり、政策目的の達成手段として適切であり優先度も高い。</t>
    <rPh sb="0" eb="2">
      <t>コクミン</t>
    </rPh>
    <rPh sb="3" eb="5">
      <t>ケンコウ</t>
    </rPh>
    <rPh sb="5" eb="7">
      <t>フアン</t>
    </rPh>
    <rPh sb="8" eb="10">
      <t>カイショウ</t>
    </rPh>
    <rPh sb="11" eb="13">
      <t>ヒガイ</t>
    </rPh>
    <rPh sb="14" eb="16">
      <t>ミゼン</t>
    </rPh>
    <rPh sb="16" eb="18">
      <t>ボウシ</t>
    </rPh>
    <rPh sb="19" eb="22">
      <t>チョクセツテキ</t>
    </rPh>
    <rPh sb="23" eb="25">
      <t>ジッシ</t>
    </rPh>
    <rPh sb="27" eb="29">
      <t>ジギョウ</t>
    </rPh>
    <rPh sb="33" eb="35">
      <t>セイサク</t>
    </rPh>
    <rPh sb="35" eb="37">
      <t>モクテキ</t>
    </rPh>
    <rPh sb="38" eb="40">
      <t>タッセイ</t>
    </rPh>
    <rPh sb="40" eb="42">
      <t>シュダン</t>
    </rPh>
    <rPh sb="45" eb="47">
      <t>テキセツ</t>
    </rPh>
    <rPh sb="50" eb="53">
      <t>ユウセンド</t>
    </rPh>
    <rPh sb="54" eb="55">
      <t>タカ</t>
    </rPh>
    <phoneticPr fontId="5"/>
  </si>
  <si>
    <t>A事案区域における環境調査等については、地権者による掘削工事等の機会を捉えて同時並行的に実施するなど、受益者との適切な役割分担のもと実施している。</t>
    <rPh sb="1" eb="3">
      <t>ジアン</t>
    </rPh>
    <rPh sb="3" eb="5">
      <t>クイキ</t>
    </rPh>
    <rPh sb="9" eb="11">
      <t>カンキョウ</t>
    </rPh>
    <rPh sb="11" eb="13">
      <t>チョウサ</t>
    </rPh>
    <rPh sb="13" eb="14">
      <t>トウ</t>
    </rPh>
    <rPh sb="20" eb="23">
      <t>チケンシャ</t>
    </rPh>
    <rPh sb="26" eb="28">
      <t>クッサク</t>
    </rPh>
    <rPh sb="28" eb="30">
      <t>コウジ</t>
    </rPh>
    <rPh sb="30" eb="31">
      <t>トウ</t>
    </rPh>
    <rPh sb="32" eb="34">
      <t>キカイ</t>
    </rPh>
    <rPh sb="35" eb="36">
      <t>トラ</t>
    </rPh>
    <rPh sb="38" eb="40">
      <t>ドウジ</t>
    </rPh>
    <rPh sb="40" eb="43">
      <t>ヘイコウテキ</t>
    </rPh>
    <rPh sb="44" eb="46">
      <t>ジッシ</t>
    </rPh>
    <rPh sb="51" eb="54">
      <t>ジュエキシャ</t>
    </rPh>
    <rPh sb="56" eb="58">
      <t>テキセツ</t>
    </rPh>
    <rPh sb="59" eb="61">
      <t>ヤクワリ</t>
    </rPh>
    <rPh sb="61" eb="63">
      <t>ブンタン</t>
    </rPh>
    <rPh sb="66" eb="68">
      <t>ジッシ</t>
    </rPh>
    <phoneticPr fontId="5"/>
  </si>
  <si>
    <t>上記のとおりA事案区域における環境調査等については、地権者による掘削工事等の機会を捉えて同時並行的に実施するなど効率的な調査を実施している。</t>
    <rPh sb="0" eb="2">
      <t>ジョウキ</t>
    </rPh>
    <rPh sb="56" eb="59">
      <t>コウリツテキ</t>
    </rPh>
    <rPh sb="60" eb="62">
      <t>チョウサ</t>
    </rPh>
    <rPh sb="63" eb="65">
      <t>ジッシ</t>
    </rPh>
    <phoneticPr fontId="5"/>
  </si>
  <si>
    <t>‐</t>
  </si>
  <si>
    <t>A事案区域における環境調査等については、要望のあった調査を着実に実施している。</t>
    <rPh sb="20" eb="22">
      <t>ヨウボウ</t>
    </rPh>
    <rPh sb="26" eb="28">
      <t>チョウサ</t>
    </rPh>
    <rPh sb="29" eb="31">
      <t>チャクジツ</t>
    </rPh>
    <rPh sb="32" eb="34">
      <t>ジッシ</t>
    </rPh>
    <phoneticPr fontId="5"/>
  </si>
  <si>
    <t>ＤＰＡＡの健康影響に関する調査研究については、平成25年度に第3次報告書をとりまとめるなど知見の集積が図られつつあり、神栖市における地下水モニタリングの結果は、飲用自粛区域の設定等に活用されている。Ａ事案区域における環境調査等により、被害を未然防止している。</t>
    <rPh sb="117" eb="119">
      <t>ヒガイ</t>
    </rPh>
    <phoneticPr fontId="5"/>
  </si>
  <si>
    <t>　ＤＰＡＡの健康影響調査研究は、今なお健康に対する影響が十分に解明されていないことから治療法の確立に至っていないため、引き続き本研究を推進する必要がある。また、平成26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における環境調査等は、地権者の要望に基づいて実施しているところであるが、引き続き、土地改変の内容を地権者と十分調整したうえで、効率的な調査の実施に努め、被害の未然防止を図る必要がある。</t>
    <rPh sb="312" eb="314">
      <t>ヒガイ</t>
    </rPh>
    <phoneticPr fontId="5"/>
  </si>
  <si>
    <t>事業内容は必要十分なものに限っており、妥当なコスト水準である。</t>
    <rPh sb="0" eb="2">
      <t>ジギョウ</t>
    </rPh>
    <rPh sb="2" eb="4">
      <t>ナイヨウ</t>
    </rPh>
    <rPh sb="5" eb="7">
      <t>ヒツヨウ</t>
    </rPh>
    <rPh sb="7" eb="9">
      <t>ジュウブン</t>
    </rPh>
    <rPh sb="13" eb="14">
      <t>カギ</t>
    </rPh>
    <rPh sb="19" eb="21">
      <t>ダトウ</t>
    </rPh>
    <rPh sb="25" eb="27">
      <t>スイジュン</t>
    </rPh>
    <phoneticPr fontId="5"/>
  </si>
  <si>
    <t>再委任等は必要最低限としており、適切な資金の流れとなっている。</t>
    <phoneticPr fontId="5"/>
  </si>
  <si>
    <t>調査研究事業においては、毎年度、有識者により研究計画及び研究費を精査されている。</t>
    <rPh sb="0" eb="2">
      <t>チョウサ</t>
    </rPh>
    <rPh sb="2" eb="4">
      <t>ケンキュウ</t>
    </rPh>
    <rPh sb="4" eb="6">
      <t>ジギョウ</t>
    </rPh>
    <rPh sb="12" eb="15">
      <t>マイネンド</t>
    </rPh>
    <rPh sb="16" eb="19">
      <t>ユウシキシャ</t>
    </rPh>
    <rPh sb="22" eb="24">
      <t>ケンキュウ</t>
    </rPh>
    <rPh sb="24" eb="26">
      <t>ケイカク</t>
    </rPh>
    <rPh sb="26" eb="27">
      <t>オヨ</t>
    </rPh>
    <rPh sb="28" eb="31">
      <t>ケンキュウヒ</t>
    </rPh>
    <rPh sb="32" eb="34">
      <t>セイサ</t>
    </rPh>
    <phoneticPr fontId="5"/>
  </si>
  <si>
    <t>環境保全調査等地方公共団体委託費</t>
    <phoneticPr fontId="5"/>
  </si>
  <si>
    <t>環境保全調査等委託費</t>
    <phoneticPr fontId="5"/>
  </si>
  <si>
    <t>諸謝金</t>
    <phoneticPr fontId="5"/>
  </si>
  <si>
    <t>職員旅費、老朽化化学兵器廃棄処理業務旅費</t>
    <phoneticPr fontId="5"/>
  </si>
  <si>
    <t>委員等旅費</t>
    <phoneticPr fontId="5"/>
  </si>
  <si>
    <t>環境保全調査費、老朽化化学兵器廃棄処理業務庁費</t>
    <phoneticPr fontId="5"/>
  </si>
  <si>
    <t>日本エヌ・ユー・エス（株）</t>
    <phoneticPr fontId="5"/>
  </si>
  <si>
    <t>ジフェニルアルシン酸等の健康影響に関する調査研究</t>
    <phoneticPr fontId="5"/>
  </si>
  <si>
    <t>ジフェニルアルシン酸等に係るリスク評価検討調査</t>
  </si>
  <si>
    <t>１５０ｍｍ旧軍化学砲弾専用保管容器一式の製造</t>
  </si>
  <si>
    <t>日本物理探鑛（株）</t>
    <phoneticPr fontId="5"/>
  </si>
  <si>
    <t>日本物理探鑛（株）</t>
    <phoneticPr fontId="5"/>
  </si>
  <si>
    <t>茨城県神栖市及び神奈川県平塚市における地下水試料の採取等</t>
    <phoneticPr fontId="5"/>
  </si>
  <si>
    <t>千葉県習志野市における掘削作業に係る安全確認調査等</t>
    <phoneticPr fontId="5"/>
  </si>
  <si>
    <t>千葉市内における一時保管施設の維持管理等</t>
    <phoneticPr fontId="5"/>
  </si>
  <si>
    <t>千葉県千葉市における掘削作業に係る安全確認調査等</t>
    <phoneticPr fontId="5"/>
  </si>
  <si>
    <t>（一財）化学物質評価研究機構</t>
    <rPh sb="1" eb="2">
      <t>イチ</t>
    </rPh>
    <rPh sb="2" eb="3">
      <t>ザイ</t>
    </rPh>
    <phoneticPr fontId="3"/>
  </si>
  <si>
    <t>習志野市における土地改変に伴う土壌調査</t>
  </si>
  <si>
    <t>（株）エイト日本技術開発東京支社</t>
    <rPh sb="0" eb="3">
      <t>カブ</t>
    </rPh>
    <phoneticPr fontId="3"/>
  </si>
  <si>
    <t>茨城県神栖市及び神奈川県平塚市における地下水汚染状況の調査等</t>
  </si>
  <si>
    <t>　「茨城県神栖町における有機ヒ素化合物汚染等への緊急対応策について」（平成15年6月6日閣議了解）
　「国内における毒ガス弾等に関する今後の対応方針について」（平成15年12月16日閣議決定）</t>
    <phoneticPr fontId="5"/>
  </si>
  <si>
    <t>個人Ａ他</t>
    <rPh sb="0" eb="2">
      <t>コジン</t>
    </rPh>
    <rPh sb="3" eb="4">
      <t>ホカ</t>
    </rPh>
    <phoneticPr fontId="5"/>
  </si>
  <si>
    <t>地権者の事情により環境調査等の実施件数が想定よりも少なくなったこと等から不用率が大きくなった。</t>
    <rPh sb="0" eb="3">
      <t>チケンシャ</t>
    </rPh>
    <rPh sb="4" eb="6">
      <t>ジジョウ</t>
    </rPh>
    <rPh sb="9" eb="11">
      <t>カンキョウ</t>
    </rPh>
    <rPh sb="11" eb="13">
      <t>チョウサ</t>
    </rPh>
    <rPh sb="13" eb="14">
      <t>トウ</t>
    </rPh>
    <rPh sb="15" eb="17">
      <t>ジッシ</t>
    </rPh>
    <rPh sb="17" eb="19">
      <t>ケンスウ</t>
    </rPh>
    <rPh sb="20" eb="22">
      <t>ソウテイ</t>
    </rPh>
    <rPh sb="25" eb="26">
      <t>スク</t>
    </rPh>
    <rPh sb="33" eb="34">
      <t>トウ</t>
    </rPh>
    <rPh sb="36" eb="38">
      <t>フヨウ</t>
    </rPh>
    <rPh sb="38" eb="39">
      <t>リツ</t>
    </rPh>
    <rPh sb="40" eb="41">
      <t>オオ</t>
    </rPh>
    <phoneticPr fontId="5"/>
  </si>
  <si>
    <t>　上記の目的を達成するため、主に次の５つの事業及び研究調査を行っている。
①対象者に健康診査、医療費等の支給及び健康管理調査等を実施する緊急措置事業
②ＤＰＡＡの健康影響に関する調査研究
③神栖市の地下水汚染状況の定期的なモニタリング
④旧軍毒ガス弾等による被害の未然防止を図るため、情報の確実性の高い事案（Ａ事案）地域で実施する環境調査等
⑤毒ガス情報センターによる情報収集と精査及び広報活動</t>
    <phoneticPr fontId="5"/>
  </si>
  <si>
    <t>室長　針田　哲</t>
    <rPh sb="0" eb="1">
      <t>シツ</t>
    </rPh>
    <rPh sb="1" eb="2">
      <t>チョウ</t>
    </rPh>
    <phoneticPr fontId="5"/>
  </si>
  <si>
    <t>-</t>
    <phoneticPr fontId="5"/>
  </si>
  <si>
    <t>-</t>
    <phoneticPr fontId="5"/>
  </si>
  <si>
    <t>-</t>
    <phoneticPr fontId="5"/>
  </si>
  <si>
    <t>賃金</t>
    <rPh sb="0" eb="2">
      <t>チンギン</t>
    </rPh>
    <phoneticPr fontId="5"/>
  </si>
  <si>
    <t>人材派遣</t>
    <rPh sb="0" eb="2">
      <t>ジンザイ</t>
    </rPh>
    <rPh sb="2" eb="4">
      <t>ハケン</t>
    </rPh>
    <phoneticPr fontId="5"/>
  </si>
  <si>
    <t>E.（株）グレイス</t>
    <rPh sb="2" eb="5">
      <t>カブ</t>
    </rPh>
    <phoneticPr fontId="5"/>
  </si>
  <si>
    <t>倉庫等における保管等
※国庫債務負担行為</t>
    <rPh sb="12" eb="14">
      <t>コッコ</t>
    </rPh>
    <rPh sb="14" eb="16">
      <t>サイム</t>
    </rPh>
    <rPh sb="16" eb="18">
      <t>フタン</t>
    </rPh>
    <rPh sb="18" eb="20">
      <t>コウイ</t>
    </rPh>
    <phoneticPr fontId="5"/>
  </si>
  <si>
    <t>-</t>
    <phoneticPr fontId="5"/>
  </si>
  <si>
    <t>支出先上位１０者リストのＢ.「日本物理探鑛（株）」に支出した「倉庫等における保管等」については、平成25年度に一般競争入札を実施し、複数年契約を締結。</t>
    <rPh sb="0" eb="2">
      <t>シシュツ</t>
    </rPh>
    <rPh sb="2" eb="3">
      <t>サキ</t>
    </rPh>
    <rPh sb="3" eb="5">
      <t>ジョウイ</t>
    </rPh>
    <rPh sb="7" eb="8">
      <t>シャ</t>
    </rPh>
    <rPh sb="26" eb="28">
      <t>シシュツ</t>
    </rPh>
    <rPh sb="48" eb="50">
      <t>ヘイセイ</t>
    </rPh>
    <rPh sb="52" eb="54">
      <t>ネンド</t>
    </rPh>
    <rPh sb="55" eb="57">
      <t>イッパン</t>
    </rPh>
    <rPh sb="57" eb="59">
      <t>キョウソウ</t>
    </rPh>
    <rPh sb="59" eb="61">
      <t>ニュウサツ</t>
    </rPh>
    <rPh sb="62" eb="64">
      <t>ジッシ</t>
    </rPh>
    <rPh sb="66" eb="69">
      <t>フクスウネン</t>
    </rPh>
    <rPh sb="69" eb="71">
      <t>ケイヤク</t>
    </rPh>
    <rPh sb="72" eb="74">
      <t>テイケツ</t>
    </rPh>
    <phoneticPr fontId="5"/>
  </si>
  <si>
    <t>24/3</t>
  </si>
  <si>
    <t>　引き続き、専門家の意見や地権者との調整結果を踏まえ、効率的・効果的な事業実施に努める。</t>
    <rPh sb="6" eb="9">
      <t>センモンカ</t>
    </rPh>
    <rPh sb="10" eb="12">
      <t>イケン</t>
    </rPh>
    <rPh sb="13" eb="16">
      <t>チケンシャ</t>
    </rPh>
    <rPh sb="18" eb="20">
      <t>チョウセイ</t>
    </rPh>
    <rPh sb="20" eb="22">
      <t>ケッカ</t>
    </rPh>
    <rPh sb="23" eb="24">
      <t>フ</t>
    </rPh>
    <rPh sb="31" eb="34">
      <t>コウカテキ</t>
    </rPh>
    <phoneticPr fontId="5"/>
  </si>
  <si>
    <t>国庫債務負担行為</t>
    <phoneticPr fontId="5"/>
  </si>
  <si>
    <t>少額随意契約</t>
    <rPh sb="0" eb="2">
      <t>ショウガク</t>
    </rPh>
    <rPh sb="2" eb="4">
      <t>ズイイ</t>
    </rPh>
    <rPh sb="4" eb="6">
      <t>ケイヤク</t>
    </rPh>
    <phoneticPr fontId="3"/>
  </si>
  <si>
    <t>外部委託や競争入札等を行うことで、効果的・効率的に事業を実施している。</t>
    <rPh sb="0" eb="2">
      <t>ガイブ</t>
    </rPh>
    <rPh sb="2" eb="4">
      <t>イタク</t>
    </rPh>
    <rPh sb="5" eb="7">
      <t>キョウソウ</t>
    </rPh>
    <rPh sb="7" eb="9">
      <t>ニュウサツ</t>
    </rPh>
    <rPh sb="9" eb="10">
      <t>トウ</t>
    </rPh>
    <rPh sb="11" eb="12">
      <t>オコナ</t>
    </rPh>
    <rPh sb="17" eb="20">
      <t>コウカテキ</t>
    </rPh>
    <rPh sb="21" eb="24">
      <t>コウリツテキ</t>
    </rPh>
    <rPh sb="25" eb="27">
      <t>ジギョウ</t>
    </rPh>
    <rPh sb="28" eb="30">
      <t>ジッシ</t>
    </rPh>
    <phoneticPr fontId="5"/>
  </si>
  <si>
    <t>件</t>
    <rPh sb="0" eb="1">
      <t>ケン</t>
    </rPh>
    <phoneticPr fontId="5"/>
  </si>
  <si>
    <t>茨城県を通じ、医療手帳交付者及び周辺住民への地下水モニタリング状況の情報提供を行うことで、健康被害の未然防止を図る。</t>
    <rPh sb="0" eb="3">
      <t>イバラキケン</t>
    </rPh>
    <rPh sb="4" eb="5">
      <t>ツウ</t>
    </rPh>
    <rPh sb="7" eb="9">
      <t>イリョウ</t>
    </rPh>
    <rPh sb="9" eb="11">
      <t>テチョウ</t>
    </rPh>
    <rPh sb="11" eb="14">
      <t>コウフシャ</t>
    </rPh>
    <rPh sb="14" eb="15">
      <t>オヨ</t>
    </rPh>
    <rPh sb="16" eb="18">
      <t>シュウヘン</t>
    </rPh>
    <rPh sb="18" eb="20">
      <t>ジュウミン</t>
    </rPh>
    <rPh sb="22" eb="25">
      <t>チカスイ</t>
    </rPh>
    <rPh sb="31" eb="33">
      <t>ジョウキョウ</t>
    </rPh>
    <rPh sb="34" eb="36">
      <t>ジョウホウ</t>
    </rPh>
    <rPh sb="36" eb="38">
      <t>テイキョウ</t>
    </rPh>
    <rPh sb="39" eb="40">
      <t>オコナ</t>
    </rPh>
    <rPh sb="45" eb="47">
      <t>ケンコウ</t>
    </rPh>
    <rPh sb="47" eb="49">
      <t>ヒガイ</t>
    </rPh>
    <rPh sb="50" eb="52">
      <t>ミゼン</t>
    </rPh>
    <rPh sb="52" eb="54">
      <t>ボウシ</t>
    </rPh>
    <rPh sb="55" eb="56">
      <t>ハカ</t>
    </rPh>
    <phoneticPr fontId="5"/>
  </si>
  <si>
    <t>-</t>
    <phoneticPr fontId="5"/>
  </si>
  <si>
    <t>Ａ事案区域における環境調査等件数</t>
    <phoneticPr fontId="5"/>
  </si>
  <si>
    <t>医療手帳交付件数</t>
    <phoneticPr fontId="5"/>
  </si>
  <si>
    <t>件</t>
    <rPh sb="0" eb="1">
      <t>ケン</t>
    </rPh>
    <phoneticPr fontId="5"/>
  </si>
  <si>
    <t>緊急措置事業委託事業執行額／交付件数　　　</t>
    <phoneticPr fontId="5"/>
  </si>
  <si>
    <t>60/149</t>
  </si>
  <si>
    <t>地下水モニタリング事業の執行額／実績件数</t>
    <rPh sb="0" eb="3">
      <t>チカスイ</t>
    </rPh>
    <rPh sb="9" eb="11">
      <t>ジギョウ</t>
    </rPh>
    <rPh sb="12" eb="14">
      <t>シッコウ</t>
    </rPh>
    <rPh sb="14" eb="15">
      <t>ガク</t>
    </rPh>
    <rPh sb="16" eb="18">
      <t>ジッセキ</t>
    </rPh>
    <rPh sb="18" eb="20">
      <t>ケンスウ</t>
    </rPh>
    <phoneticPr fontId="5"/>
  </si>
  <si>
    <t>環境調査事業の執行額／実績件数</t>
    <rPh sb="4" eb="6">
      <t>ジギョウ</t>
    </rPh>
    <phoneticPr fontId="5"/>
  </si>
  <si>
    <t>6/12</t>
    <phoneticPr fontId="5"/>
  </si>
  <si>
    <t>5/12</t>
    <phoneticPr fontId="5"/>
  </si>
  <si>
    <t>Ａ事案区域における環境調査の実施に伴い、関係者に十分な情報提供を行うことで、旧軍毒ガス弾等による被害の未然防止を図る。</t>
    <rPh sb="14" eb="16">
      <t>ジッシ</t>
    </rPh>
    <rPh sb="17" eb="18">
      <t>トモナ</t>
    </rPh>
    <rPh sb="20" eb="23">
      <t>カンケイシャ</t>
    </rPh>
    <rPh sb="24" eb="26">
      <t>ジュウブン</t>
    </rPh>
    <rPh sb="27" eb="29">
      <t>ジョウホウ</t>
    </rPh>
    <rPh sb="29" eb="31">
      <t>テイキョウ</t>
    </rPh>
    <rPh sb="32" eb="33">
      <t>オコナ</t>
    </rPh>
    <rPh sb="38" eb="40">
      <t>キュウグン</t>
    </rPh>
    <rPh sb="40" eb="41">
      <t>ドク</t>
    </rPh>
    <rPh sb="43" eb="44">
      <t>ダン</t>
    </rPh>
    <rPh sb="44" eb="45">
      <t>トウ</t>
    </rPh>
    <rPh sb="48" eb="50">
      <t>ヒガイ</t>
    </rPh>
    <rPh sb="51" eb="53">
      <t>ミゼン</t>
    </rPh>
    <rPh sb="53" eb="55">
      <t>ボウシ</t>
    </rPh>
    <rPh sb="56" eb="57">
      <t>ハカ</t>
    </rPh>
    <phoneticPr fontId="5"/>
  </si>
  <si>
    <t>環境調査結果の関係者への情報提供件数</t>
    <rPh sb="0" eb="2">
      <t>カンキョウ</t>
    </rPh>
    <rPh sb="2" eb="4">
      <t>チョウサ</t>
    </rPh>
    <rPh sb="4" eb="6">
      <t>ケッカ</t>
    </rPh>
    <rPh sb="7" eb="10">
      <t>カンケイシャ</t>
    </rPh>
    <rPh sb="12" eb="14">
      <t>ジョウホウ</t>
    </rPh>
    <rPh sb="14" eb="16">
      <t>テイキョウ</t>
    </rPh>
    <rPh sb="16" eb="18">
      <t>ケンスウ</t>
    </rPh>
    <phoneticPr fontId="5"/>
  </si>
  <si>
    <t>地下水モニタリング実施件数</t>
    <rPh sb="0" eb="3">
      <t>チカスイ</t>
    </rPh>
    <rPh sb="9" eb="11">
      <t>ジッシ</t>
    </rPh>
    <rPh sb="11" eb="13">
      <t>ケンスウ</t>
    </rPh>
    <phoneticPr fontId="5"/>
  </si>
  <si>
    <t>件</t>
    <rPh sb="0" eb="1">
      <t>ケン</t>
    </rPh>
    <phoneticPr fontId="3"/>
  </si>
  <si>
    <t>モニタリング結果の茨城県への情報提供件数</t>
    <rPh sb="6" eb="8">
      <t>ケッカ</t>
    </rPh>
    <rPh sb="14" eb="16">
      <t>ジョウホウ</t>
    </rPh>
    <rPh sb="16" eb="18">
      <t>テイキョウ</t>
    </rPh>
    <rPh sb="18" eb="20">
      <t>ケンスウ</t>
    </rPh>
    <phoneticPr fontId="5"/>
  </si>
  <si>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rPh sb="6" eb="7">
      <t>オヨ</t>
    </rPh>
    <rPh sb="8" eb="11">
      <t>チカスイ</t>
    </rPh>
    <rPh sb="17" eb="19">
      <t>ジギョウ</t>
    </rPh>
    <rPh sb="25" eb="27">
      <t>イリョウ</t>
    </rPh>
    <rPh sb="27" eb="29">
      <t>テチョウ</t>
    </rPh>
    <rPh sb="29" eb="32">
      <t>コウフシャ</t>
    </rPh>
    <rPh sb="32" eb="33">
      <t>トウ</t>
    </rPh>
    <rPh sb="34" eb="37">
      <t>チカスイ</t>
    </rPh>
    <rPh sb="43" eb="45">
      <t>ケッカ</t>
    </rPh>
    <rPh sb="46" eb="48">
      <t>ジョウホウ</t>
    </rPh>
    <rPh sb="48" eb="50">
      <t>テイキョウ</t>
    </rPh>
    <rPh sb="97" eb="100">
      <t>カンケイシャ</t>
    </rPh>
    <rPh sb="102" eb="104">
      <t>ジュウブン</t>
    </rPh>
    <rPh sb="105" eb="107">
      <t>ジョウホウ</t>
    </rPh>
    <rPh sb="107" eb="109">
      <t>テイキョウ</t>
    </rPh>
    <rPh sb="121" eb="122">
      <t>ハカ</t>
    </rPh>
    <phoneticPr fontId="5"/>
  </si>
  <si>
    <t xml:space="preserve"> 外部有識者点検対象外</t>
    <rPh sb="1" eb="3">
      <t>ガイブ</t>
    </rPh>
    <rPh sb="3" eb="6">
      <t>ユウシキシャ</t>
    </rPh>
    <rPh sb="6" eb="8">
      <t>テンケン</t>
    </rPh>
    <rPh sb="8" eb="11">
      <t>タイショウガイ</t>
    </rPh>
    <phoneticPr fontId="5"/>
  </si>
  <si>
    <t>縮減</t>
  </si>
  <si>
    <t>・例年執行率が低調であるため、あらためて不用の原因を精査した上で、予算執行の適正化を図るとともに、必要最低限の予算要求とすること。
・成果目標について、関係者への情報提供は当然するべきことであり、妥当ではないため、より適切な他の成果目標を検討すること。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</si>
  <si>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「ジフェニルアルシン酸による環境汚染及び健康被害に係る緊急措置事業」の見直しによる減</t>
    <rPh sb="10" eb="11">
      <t>サン</t>
    </rPh>
    <rPh sb="14" eb="16">
      <t>カンキョウ</t>
    </rPh>
    <rPh sb="16" eb="18">
      <t>オセン</t>
    </rPh>
    <rPh sb="18" eb="19">
      <t>オヨ</t>
    </rPh>
    <rPh sb="20" eb="22">
      <t>ケンコウ</t>
    </rPh>
    <rPh sb="22" eb="24">
      <t>ヒガイ</t>
    </rPh>
    <rPh sb="25" eb="26">
      <t>カカ</t>
    </rPh>
    <rPh sb="27" eb="29">
      <t>キンキュウ</t>
    </rPh>
    <rPh sb="29" eb="31">
      <t>ソチ</t>
    </rPh>
    <rPh sb="31" eb="33">
      <t>ジギョウ</t>
    </rPh>
    <rPh sb="35" eb="37">
      <t>ミナオ</t>
    </rPh>
    <rPh sb="41" eb="42">
      <t>ゲン</t>
    </rPh>
    <phoneticPr fontId="5"/>
  </si>
  <si>
    <t>・既存事業は支出額等を考慮し、必要最低限の要求とした。
・より適切な成果目標となるよう、今年度中に有識者の意見も踏まえつつ検討し、成果目標の見直しを行う。
・費目、使途の内訳について事業者に行政事業レビューの趣旨を十分説明し、回答を得られるよう努力する。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</si>
</sst>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39"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139700</xdr:colOff>
      <xdr:row>192</xdr:row>
      <xdr:rowOff>254000</xdr:rowOff>
    </xdr:from>
    <xdr:to>
      <xdr:col>24</xdr:col>
      <xdr:colOff>117101</xdr:colOff>
      <xdr:row>196</xdr:row>
      <xdr:rowOff>115795</xdr:rowOff>
    </xdr:to>
    <xdr:sp macro="" textlink="">
      <xdr:nvSpPr>
        <xdr:cNvPr id="7" name="テキスト ボックス 6"/>
        <xdr:cNvSpPr txBox="1"/>
      </xdr:nvSpPr>
      <xdr:spPr>
        <a:xfrm>
          <a:off x="1968500" y="52679600"/>
          <a:ext cx="3025401" cy="11317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101600</xdr:colOff>
      <xdr:row>218</xdr:row>
      <xdr:rowOff>241300</xdr:rowOff>
    </xdr:from>
    <xdr:to>
      <xdr:col>24</xdr:col>
      <xdr:colOff>79001</xdr:colOff>
      <xdr:row>222</xdr:row>
      <xdr:rowOff>103095</xdr:rowOff>
    </xdr:to>
    <xdr:sp macro="" textlink="">
      <xdr:nvSpPr>
        <xdr:cNvPr id="8" name="テキスト ボックス 7"/>
        <xdr:cNvSpPr txBox="1"/>
      </xdr:nvSpPr>
      <xdr:spPr>
        <a:xfrm>
          <a:off x="1930400" y="61048900"/>
          <a:ext cx="3025401" cy="11317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editAs="oneCell">
    <xdr:from>
      <xdr:col>7</xdr:col>
      <xdr:colOff>0</xdr:colOff>
      <xdr:row>139</xdr:row>
      <xdr:rowOff>0</xdr:rowOff>
    </xdr:from>
    <xdr:to>
      <xdr:col>49</xdr:col>
      <xdr:colOff>9525</xdr:colOff>
      <xdr:row>176</xdr:row>
      <xdr:rowOff>314326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3547050"/>
          <a:ext cx="8410575" cy="1222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7" zoomScaleNormal="90" zoomScaleSheetLayoutView="100" zoomScalePageLayoutView="8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4" t="s">
        <v>0</v>
      </c>
      <c r="AK2" s="484"/>
      <c r="AL2" s="484"/>
      <c r="AM2" s="484"/>
      <c r="AN2" s="484"/>
      <c r="AO2" s="484"/>
      <c r="AP2" s="484"/>
      <c r="AQ2" s="97" t="s">
        <v>374</v>
      </c>
      <c r="AR2" s="97"/>
      <c r="AS2" s="59" t="str">
        <f>IF(OR(AQ2="　", AQ2=""), "", "-")</f>
        <v/>
      </c>
      <c r="AT2" s="98">
        <v>254</v>
      </c>
      <c r="AU2" s="98"/>
      <c r="AV2" s="60" t="str">
        <f>IF(AW2="", "", "-")</f>
        <v/>
      </c>
      <c r="AW2" s="102"/>
      <c r="AX2" s="102"/>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375</v>
      </c>
      <c r="AK3" s="291"/>
      <c r="AL3" s="291"/>
      <c r="AM3" s="291"/>
      <c r="AN3" s="291"/>
      <c r="AO3" s="291"/>
      <c r="AP3" s="291"/>
      <c r="AQ3" s="291"/>
      <c r="AR3" s="291"/>
      <c r="AS3" s="291"/>
      <c r="AT3" s="291"/>
      <c r="AU3" s="291"/>
      <c r="AV3" s="291"/>
      <c r="AW3" s="291"/>
      <c r="AX3" s="36" t="s">
        <v>91</v>
      </c>
    </row>
    <row r="4" spans="1:50" ht="24.75" customHeight="1">
      <c r="A4" s="512" t="s">
        <v>30</v>
      </c>
      <c r="B4" s="513"/>
      <c r="C4" s="513"/>
      <c r="D4" s="513"/>
      <c r="E4" s="513"/>
      <c r="F4" s="513"/>
      <c r="G4" s="486" t="s">
        <v>376</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380</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9" t="s">
        <v>377</v>
      </c>
      <c r="H5" s="320"/>
      <c r="I5" s="320"/>
      <c r="J5" s="320"/>
      <c r="K5" s="320"/>
      <c r="L5" s="320"/>
      <c r="M5" s="321" t="s">
        <v>92</v>
      </c>
      <c r="N5" s="322"/>
      <c r="O5" s="322"/>
      <c r="P5" s="322"/>
      <c r="Q5" s="322"/>
      <c r="R5" s="323"/>
      <c r="S5" s="324" t="s">
        <v>378</v>
      </c>
      <c r="T5" s="320"/>
      <c r="U5" s="320"/>
      <c r="V5" s="320"/>
      <c r="W5" s="320"/>
      <c r="X5" s="325"/>
      <c r="Y5" s="503" t="s">
        <v>3</v>
      </c>
      <c r="Z5" s="504"/>
      <c r="AA5" s="504"/>
      <c r="AB5" s="504"/>
      <c r="AC5" s="504"/>
      <c r="AD5" s="505"/>
      <c r="AE5" s="506" t="s">
        <v>381</v>
      </c>
      <c r="AF5" s="507"/>
      <c r="AG5" s="507"/>
      <c r="AH5" s="507"/>
      <c r="AI5" s="507"/>
      <c r="AJ5" s="507"/>
      <c r="AK5" s="507"/>
      <c r="AL5" s="507"/>
      <c r="AM5" s="507"/>
      <c r="AN5" s="507"/>
      <c r="AO5" s="507"/>
      <c r="AP5" s="508"/>
      <c r="AQ5" s="509" t="s">
        <v>477</v>
      </c>
      <c r="AR5" s="510"/>
      <c r="AS5" s="510"/>
      <c r="AT5" s="510"/>
      <c r="AU5" s="510"/>
      <c r="AV5" s="510"/>
      <c r="AW5" s="510"/>
      <c r="AX5" s="511"/>
    </row>
    <row r="6" spans="1:50" ht="39"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382</v>
      </c>
      <c r="AF6" s="521"/>
      <c r="AG6" s="521"/>
      <c r="AH6" s="521"/>
      <c r="AI6" s="521"/>
      <c r="AJ6" s="521"/>
      <c r="AK6" s="521"/>
      <c r="AL6" s="521"/>
      <c r="AM6" s="521"/>
      <c r="AN6" s="521"/>
      <c r="AO6" s="521"/>
      <c r="AP6" s="521"/>
      <c r="AQ6" s="115"/>
      <c r="AR6" s="115"/>
      <c r="AS6" s="115"/>
      <c r="AT6" s="115"/>
      <c r="AU6" s="115"/>
      <c r="AV6" s="115"/>
      <c r="AW6" s="115"/>
      <c r="AX6" s="522"/>
    </row>
    <row r="7" spans="1:50" ht="60" customHeight="1">
      <c r="A7" s="442" t="s">
        <v>25</v>
      </c>
      <c r="B7" s="443"/>
      <c r="C7" s="443"/>
      <c r="D7" s="443"/>
      <c r="E7" s="443"/>
      <c r="F7" s="443"/>
      <c r="G7" s="444" t="s">
        <v>473</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383</v>
      </c>
      <c r="AF7" s="449"/>
      <c r="AG7" s="449"/>
      <c r="AH7" s="449"/>
      <c r="AI7" s="449"/>
      <c r="AJ7" s="449"/>
      <c r="AK7" s="449"/>
      <c r="AL7" s="449"/>
      <c r="AM7" s="449"/>
      <c r="AN7" s="449"/>
      <c r="AO7" s="449"/>
      <c r="AP7" s="449"/>
      <c r="AQ7" s="449"/>
      <c r="AR7" s="449"/>
      <c r="AS7" s="449"/>
      <c r="AT7" s="449"/>
      <c r="AU7" s="449"/>
      <c r="AV7" s="449"/>
      <c r="AW7" s="449"/>
      <c r="AX7" s="450"/>
    </row>
    <row r="8" spans="1:50" ht="39.950000000000003" customHeight="1">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c r="A9" s="451" t="s">
        <v>26</v>
      </c>
      <c r="B9" s="452"/>
      <c r="C9" s="452"/>
      <c r="D9" s="452"/>
      <c r="E9" s="452"/>
      <c r="F9" s="452"/>
      <c r="G9" s="480" t="s">
        <v>384</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c r="A10" s="451" t="s">
        <v>36</v>
      </c>
      <c r="B10" s="452"/>
      <c r="C10" s="452"/>
      <c r="D10" s="452"/>
      <c r="E10" s="452"/>
      <c r="F10" s="452"/>
      <c r="G10" s="480" t="s">
        <v>476</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39.950000000000003" customHeight="1">
      <c r="A11" s="451" t="s">
        <v>6</v>
      </c>
      <c r="B11" s="452"/>
      <c r="C11" s="452"/>
      <c r="D11" s="452"/>
      <c r="E11" s="452"/>
      <c r="F11" s="453"/>
      <c r="G11" s="500" t="str">
        <f>入力規則等!P10</f>
        <v>委託・請負、その他</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v>653</v>
      </c>
      <c r="Q13" s="63"/>
      <c r="R13" s="63"/>
      <c r="S13" s="63"/>
      <c r="T13" s="63"/>
      <c r="U13" s="63"/>
      <c r="V13" s="64"/>
      <c r="W13" s="62">
        <v>669</v>
      </c>
      <c r="X13" s="63"/>
      <c r="Y13" s="63"/>
      <c r="Z13" s="63"/>
      <c r="AA13" s="63"/>
      <c r="AB13" s="63"/>
      <c r="AC13" s="64"/>
      <c r="AD13" s="62">
        <v>550</v>
      </c>
      <c r="AE13" s="63"/>
      <c r="AF13" s="63"/>
      <c r="AG13" s="63"/>
      <c r="AH13" s="63"/>
      <c r="AI13" s="63"/>
      <c r="AJ13" s="64"/>
      <c r="AK13" s="62">
        <v>551</v>
      </c>
      <c r="AL13" s="63"/>
      <c r="AM13" s="63"/>
      <c r="AN13" s="63"/>
      <c r="AO13" s="63"/>
      <c r="AP13" s="63"/>
      <c r="AQ13" s="64"/>
      <c r="AR13" s="660">
        <v>531</v>
      </c>
      <c r="AS13" s="661"/>
      <c r="AT13" s="661"/>
      <c r="AU13" s="661"/>
      <c r="AV13" s="661"/>
      <c r="AW13" s="661"/>
      <c r="AX13" s="662"/>
    </row>
    <row r="14" spans="1:50" ht="21" customHeight="1">
      <c r="A14" s="457"/>
      <c r="B14" s="458"/>
      <c r="C14" s="458"/>
      <c r="D14" s="458"/>
      <c r="E14" s="458"/>
      <c r="F14" s="459"/>
      <c r="G14" s="470"/>
      <c r="H14" s="471"/>
      <c r="I14" s="336" t="s">
        <v>9</v>
      </c>
      <c r="J14" s="465"/>
      <c r="K14" s="465"/>
      <c r="L14" s="465"/>
      <c r="M14" s="465"/>
      <c r="N14" s="465"/>
      <c r="O14" s="466"/>
      <c r="P14" s="62" t="s">
        <v>478</v>
      </c>
      <c r="Q14" s="63"/>
      <c r="R14" s="63"/>
      <c r="S14" s="63"/>
      <c r="T14" s="63"/>
      <c r="U14" s="63"/>
      <c r="V14" s="64"/>
      <c r="W14" s="62" t="s">
        <v>478</v>
      </c>
      <c r="X14" s="63"/>
      <c r="Y14" s="63"/>
      <c r="Z14" s="63"/>
      <c r="AA14" s="63"/>
      <c r="AB14" s="63"/>
      <c r="AC14" s="64"/>
      <c r="AD14" s="62" t="s">
        <v>478</v>
      </c>
      <c r="AE14" s="63"/>
      <c r="AF14" s="63"/>
      <c r="AG14" s="63"/>
      <c r="AH14" s="63"/>
      <c r="AI14" s="63"/>
      <c r="AJ14" s="64"/>
      <c r="AK14" s="62" t="s">
        <v>479</v>
      </c>
      <c r="AL14" s="63"/>
      <c r="AM14" s="63"/>
      <c r="AN14" s="63"/>
      <c r="AO14" s="63"/>
      <c r="AP14" s="63"/>
      <c r="AQ14" s="64"/>
      <c r="AR14" s="658"/>
      <c r="AS14" s="658"/>
      <c r="AT14" s="658"/>
      <c r="AU14" s="658"/>
      <c r="AV14" s="658"/>
      <c r="AW14" s="658"/>
      <c r="AX14" s="659"/>
    </row>
    <row r="15" spans="1:50" ht="21" customHeight="1">
      <c r="A15" s="457"/>
      <c r="B15" s="458"/>
      <c r="C15" s="458"/>
      <c r="D15" s="458"/>
      <c r="E15" s="458"/>
      <c r="F15" s="459"/>
      <c r="G15" s="470"/>
      <c r="H15" s="471"/>
      <c r="I15" s="336" t="s">
        <v>62</v>
      </c>
      <c r="J15" s="337"/>
      <c r="K15" s="337"/>
      <c r="L15" s="337"/>
      <c r="M15" s="337"/>
      <c r="N15" s="337"/>
      <c r="O15" s="338"/>
      <c r="P15" s="62" t="s">
        <v>478</v>
      </c>
      <c r="Q15" s="63"/>
      <c r="R15" s="63"/>
      <c r="S15" s="63"/>
      <c r="T15" s="63"/>
      <c r="U15" s="63"/>
      <c r="V15" s="64"/>
      <c r="W15" s="62" t="s">
        <v>478</v>
      </c>
      <c r="X15" s="63"/>
      <c r="Y15" s="63"/>
      <c r="Z15" s="63"/>
      <c r="AA15" s="63"/>
      <c r="AB15" s="63"/>
      <c r="AC15" s="64"/>
      <c r="AD15" s="62">
        <v>122</v>
      </c>
      <c r="AE15" s="63"/>
      <c r="AF15" s="63"/>
      <c r="AG15" s="63"/>
      <c r="AH15" s="63"/>
      <c r="AI15" s="63"/>
      <c r="AJ15" s="64"/>
      <c r="AK15" s="62" t="s">
        <v>480</v>
      </c>
      <c r="AL15" s="63"/>
      <c r="AM15" s="63"/>
      <c r="AN15" s="63"/>
      <c r="AO15" s="63"/>
      <c r="AP15" s="63"/>
      <c r="AQ15" s="64"/>
      <c r="AR15" s="62" t="s">
        <v>478</v>
      </c>
      <c r="AS15" s="63"/>
      <c r="AT15" s="63"/>
      <c r="AU15" s="63"/>
      <c r="AV15" s="63"/>
      <c r="AW15" s="63"/>
      <c r="AX15" s="657"/>
    </row>
    <row r="16" spans="1:50" ht="21" customHeight="1">
      <c r="A16" s="457"/>
      <c r="B16" s="458"/>
      <c r="C16" s="458"/>
      <c r="D16" s="458"/>
      <c r="E16" s="458"/>
      <c r="F16" s="459"/>
      <c r="G16" s="470"/>
      <c r="H16" s="471"/>
      <c r="I16" s="336" t="s">
        <v>63</v>
      </c>
      <c r="J16" s="337"/>
      <c r="K16" s="337"/>
      <c r="L16" s="337"/>
      <c r="M16" s="337"/>
      <c r="N16" s="337"/>
      <c r="O16" s="338"/>
      <c r="P16" s="62" t="s">
        <v>479</v>
      </c>
      <c r="Q16" s="63"/>
      <c r="R16" s="63"/>
      <c r="S16" s="63"/>
      <c r="T16" s="63"/>
      <c r="U16" s="63"/>
      <c r="V16" s="64"/>
      <c r="W16" s="62">
        <v>-122</v>
      </c>
      <c r="X16" s="63"/>
      <c r="Y16" s="63"/>
      <c r="Z16" s="63"/>
      <c r="AA16" s="63"/>
      <c r="AB16" s="63"/>
      <c r="AC16" s="64"/>
      <c r="AD16" s="62" t="s">
        <v>478</v>
      </c>
      <c r="AE16" s="63"/>
      <c r="AF16" s="63"/>
      <c r="AG16" s="63"/>
      <c r="AH16" s="63"/>
      <c r="AI16" s="63"/>
      <c r="AJ16" s="64"/>
      <c r="AK16" s="62" t="s">
        <v>480</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478</v>
      </c>
      <c r="Q17" s="63"/>
      <c r="R17" s="63"/>
      <c r="S17" s="63"/>
      <c r="T17" s="63"/>
      <c r="U17" s="63"/>
      <c r="V17" s="64"/>
      <c r="W17" s="62" t="s">
        <v>478</v>
      </c>
      <c r="X17" s="63"/>
      <c r="Y17" s="63"/>
      <c r="Z17" s="63"/>
      <c r="AA17" s="63"/>
      <c r="AB17" s="63"/>
      <c r="AC17" s="64"/>
      <c r="AD17" s="62" t="s">
        <v>479</v>
      </c>
      <c r="AE17" s="63"/>
      <c r="AF17" s="63"/>
      <c r="AG17" s="63"/>
      <c r="AH17" s="63"/>
      <c r="AI17" s="63"/>
      <c r="AJ17" s="64"/>
      <c r="AK17" s="62" t="s">
        <v>478</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7">
        <f>SUM(P13:V17)</f>
        <v>653</v>
      </c>
      <c r="Q18" s="308"/>
      <c r="R18" s="308"/>
      <c r="S18" s="308"/>
      <c r="T18" s="308"/>
      <c r="U18" s="308"/>
      <c r="V18" s="309"/>
      <c r="W18" s="307">
        <f>SUM(W13:AC17)</f>
        <v>547</v>
      </c>
      <c r="X18" s="308"/>
      <c r="Y18" s="308"/>
      <c r="Z18" s="308"/>
      <c r="AA18" s="308"/>
      <c r="AB18" s="308"/>
      <c r="AC18" s="309"/>
      <c r="AD18" s="307">
        <f t="shared" ref="AD18" si="0">SUM(AD13:AJ17)</f>
        <v>672</v>
      </c>
      <c r="AE18" s="308"/>
      <c r="AF18" s="308"/>
      <c r="AG18" s="308"/>
      <c r="AH18" s="308"/>
      <c r="AI18" s="308"/>
      <c r="AJ18" s="309"/>
      <c r="AK18" s="307">
        <f t="shared" ref="AK18" si="1">SUM(AK13:AQ17)</f>
        <v>551</v>
      </c>
      <c r="AL18" s="308"/>
      <c r="AM18" s="308"/>
      <c r="AN18" s="308"/>
      <c r="AO18" s="308"/>
      <c r="AP18" s="308"/>
      <c r="AQ18" s="309"/>
      <c r="AR18" s="307">
        <f t="shared" ref="AR18" si="2">SUM(AR13:AX17)</f>
        <v>531</v>
      </c>
      <c r="AS18" s="308"/>
      <c r="AT18" s="308"/>
      <c r="AU18" s="308"/>
      <c r="AV18" s="308"/>
      <c r="AW18" s="308"/>
      <c r="AX18" s="310"/>
    </row>
    <row r="19" spans="1:50" ht="24.75" customHeight="1">
      <c r="A19" s="457"/>
      <c r="B19" s="458"/>
      <c r="C19" s="458"/>
      <c r="D19" s="458"/>
      <c r="E19" s="458"/>
      <c r="F19" s="459"/>
      <c r="G19" s="304" t="s">
        <v>10</v>
      </c>
      <c r="H19" s="305"/>
      <c r="I19" s="305"/>
      <c r="J19" s="305"/>
      <c r="K19" s="305"/>
      <c r="L19" s="305"/>
      <c r="M19" s="305"/>
      <c r="N19" s="305"/>
      <c r="O19" s="305"/>
      <c r="P19" s="62">
        <v>588</v>
      </c>
      <c r="Q19" s="63"/>
      <c r="R19" s="63"/>
      <c r="S19" s="63"/>
      <c r="T19" s="63"/>
      <c r="U19" s="63"/>
      <c r="V19" s="64"/>
      <c r="W19" s="62">
        <v>398</v>
      </c>
      <c r="X19" s="63"/>
      <c r="Y19" s="63"/>
      <c r="Z19" s="63"/>
      <c r="AA19" s="63"/>
      <c r="AB19" s="63"/>
      <c r="AC19" s="64"/>
      <c r="AD19" s="62">
        <v>295</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c r="A20" s="460"/>
      <c r="B20" s="461"/>
      <c r="C20" s="461"/>
      <c r="D20" s="461"/>
      <c r="E20" s="461"/>
      <c r="F20" s="462"/>
      <c r="G20" s="304" t="s">
        <v>11</v>
      </c>
      <c r="H20" s="305"/>
      <c r="I20" s="305"/>
      <c r="J20" s="305"/>
      <c r="K20" s="305"/>
      <c r="L20" s="305"/>
      <c r="M20" s="305"/>
      <c r="N20" s="305"/>
      <c r="O20" s="305"/>
      <c r="P20" s="312">
        <f>IF(P18=0, "-", P19/P18)</f>
        <v>0.90045941807044405</v>
      </c>
      <c r="Q20" s="312"/>
      <c r="R20" s="312"/>
      <c r="S20" s="312"/>
      <c r="T20" s="312"/>
      <c r="U20" s="312"/>
      <c r="V20" s="312"/>
      <c r="W20" s="312">
        <f>IF(W18=0, "-", W19/W18)</f>
        <v>0.72760511882998169</v>
      </c>
      <c r="X20" s="312"/>
      <c r="Y20" s="312"/>
      <c r="Z20" s="312"/>
      <c r="AA20" s="312"/>
      <c r="AB20" s="312"/>
      <c r="AC20" s="312"/>
      <c r="AD20" s="312">
        <f>IF(AD18=0, "-", AD19/AD18)</f>
        <v>0.43898809523809523</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07" t="s">
        <v>13</v>
      </c>
      <c r="B21" s="208"/>
      <c r="C21" s="208"/>
      <c r="D21" s="208"/>
      <c r="E21" s="208"/>
      <c r="F21" s="209"/>
      <c r="G21" s="214" t="s">
        <v>319</v>
      </c>
      <c r="H21" s="215"/>
      <c r="I21" s="215"/>
      <c r="J21" s="215"/>
      <c r="K21" s="215"/>
      <c r="L21" s="215"/>
      <c r="M21" s="215"/>
      <c r="N21" s="215"/>
      <c r="O21" s="216"/>
      <c r="P21" s="233" t="s">
        <v>83</v>
      </c>
      <c r="Q21" s="215"/>
      <c r="R21" s="215"/>
      <c r="S21" s="215"/>
      <c r="T21" s="215"/>
      <c r="U21" s="215"/>
      <c r="V21" s="215"/>
      <c r="W21" s="215"/>
      <c r="X21" s="216"/>
      <c r="Y21" s="186"/>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7"/>
      <c r="B22" s="208"/>
      <c r="C22" s="208"/>
      <c r="D22" s="208"/>
      <c r="E22" s="208"/>
      <c r="F22" s="209"/>
      <c r="G22" s="217"/>
      <c r="H22" s="99"/>
      <c r="I22" s="99"/>
      <c r="J22" s="99"/>
      <c r="K22" s="99"/>
      <c r="L22" s="99"/>
      <c r="M22" s="99"/>
      <c r="N22" s="99"/>
      <c r="O22" s="218"/>
      <c r="P22" s="234"/>
      <c r="Q22" s="99"/>
      <c r="R22" s="99"/>
      <c r="S22" s="99"/>
      <c r="T22" s="99"/>
      <c r="U22" s="99"/>
      <c r="V22" s="99"/>
      <c r="W22" s="99"/>
      <c r="X22" s="218"/>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478</v>
      </c>
      <c r="AV22" s="101"/>
      <c r="AW22" s="99" t="s">
        <v>355</v>
      </c>
      <c r="AX22" s="100"/>
    </row>
    <row r="23" spans="1:50" ht="30" customHeight="1">
      <c r="A23" s="210"/>
      <c r="B23" s="208"/>
      <c r="C23" s="208"/>
      <c r="D23" s="208"/>
      <c r="E23" s="208"/>
      <c r="F23" s="209"/>
      <c r="G23" s="313" t="s">
        <v>493</v>
      </c>
      <c r="H23" s="280"/>
      <c r="I23" s="280"/>
      <c r="J23" s="280"/>
      <c r="K23" s="280"/>
      <c r="L23" s="280"/>
      <c r="M23" s="280"/>
      <c r="N23" s="280"/>
      <c r="O23" s="281"/>
      <c r="P23" s="206" t="s">
        <v>508</v>
      </c>
      <c r="Q23" s="188"/>
      <c r="R23" s="188"/>
      <c r="S23" s="188"/>
      <c r="T23" s="188"/>
      <c r="U23" s="188"/>
      <c r="V23" s="188"/>
      <c r="W23" s="188"/>
      <c r="X23" s="189"/>
      <c r="Y23" s="285" t="s">
        <v>14</v>
      </c>
      <c r="Z23" s="286"/>
      <c r="AA23" s="287"/>
      <c r="AB23" s="317" t="s">
        <v>492</v>
      </c>
      <c r="AC23" s="288"/>
      <c r="AD23" s="288"/>
      <c r="AE23" s="84">
        <v>4</v>
      </c>
      <c r="AF23" s="85"/>
      <c r="AG23" s="85"/>
      <c r="AH23" s="85"/>
      <c r="AI23" s="86"/>
      <c r="AJ23" s="84">
        <v>4</v>
      </c>
      <c r="AK23" s="85"/>
      <c r="AL23" s="85"/>
      <c r="AM23" s="85"/>
      <c r="AN23" s="86"/>
      <c r="AO23" s="84">
        <v>4</v>
      </c>
      <c r="AP23" s="85"/>
      <c r="AQ23" s="85"/>
      <c r="AR23" s="85"/>
      <c r="AS23" s="86"/>
      <c r="AT23" s="220"/>
      <c r="AU23" s="220"/>
      <c r="AV23" s="220"/>
      <c r="AW23" s="220"/>
      <c r="AX23" s="221"/>
    </row>
    <row r="24" spans="1:50" ht="30" customHeight="1">
      <c r="A24" s="211"/>
      <c r="B24" s="212"/>
      <c r="C24" s="212"/>
      <c r="D24" s="212"/>
      <c r="E24" s="212"/>
      <c r="F24" s="213"/>
      <c r="G24" s="282"/>
      <c r="H24" s="283"/>
      <c r="I24" s="283"/>
      <c r="J24" s="283"/>
      <c r="K24" s="283"/>
      <c r="L24" s="283"/>
      <c r="M24" s="283"/>
      <c r="N24" s="283"/>
      <c r="O24" s="284"/>
      <c r="P24" s="268"/>
      <c r="Q24" s="268"/>
      <c r="R24" s="268"/>
      <c r="S24" s="268"/>
      <c r="T24" s="268"/>
      <c r="U24" s="268"/>
      <c r="V24" s="268"/>
      <c r="W24" s="268"/>
      <c r="X24" s="269"/>
      <c r="Y24" s="166" t="s">
        <v>65</v>
      </c>
      <c r="Z24" s="112"/>
      <c r="AA24" s="162"/>
      <c r="AB24" s="318" t="s">
        <v>492</v>
      </c>
      <c r="AC24" s="278"/>
      <c r="AD24" s="278"/>
      <c r="AE24" s="84">
        <v>4</v>
      </c>
      <c r="AF24" s="85"/>
      <c r="AG24" s="85"/>
      <c r="AH24" s="85"/>
      <c r="AI24" s="86"/>
      <c r="AJ24" s="84">
        <v>4</v>
      </c>
      <c r="AK24" s="85"/>
      <c r="AL24" s="85"/>
      <c r="AM24" s="85"/>
      <c r="AN24" s="86"/>
      <c r="AO24" s="84">
        <v>4</v>
      </c>
      <c r="AP24" s="85"/>
      <c r="AQ24" s="85"/>
      <c r="AR24" s="85"/>
      <c r="AS24" s="86"/>
      <c r="AT24" s="84" t="s">
        <v>478</v>
      </c>
      <c r="AU24" s="85"/>
      <c r="AV24" s="85"/>
      <c r="AW24" s="85"/>
      <c r="AX24" s="87"/>
    </row>
    <row r="25" spans="1:50" ht="30" customHeight="1">
      <c r="A25" s="663"/>
      <c r="B25" s="664"/>
      <c r="C25" s="664"/>
      <c r="D25" s="664"/>
      <c r="E25" s="664"/>
      <c r="F25" s="665"/>
      <c r="G25" s="314"/>
      <c r="H25" s="315"/>
      <c r="I25" s="315"/>
      <c r="J25" s="315"/>
      <c r="K25" s="315"/>
      <c r="L25" s="315"/>
      <c r="M25" s="315"/>
      <c r="N25" s="315"/>
      <c r="O25" s="316"/>
      <c r="P25" s="190"/>
      <c r="Q25" s="190"/>
      <c r="R25" s="190"/>
      <c r="S25" s="190"/>
      <c r="T25" s="190"/>
      <c r="U25" s="190"/>
      <c r="V25" s="190"/>
      <c r="W25" s="190"/>
      <c r="X25" s="191"/>
      <c r="Y25" s="111" t="s">
        <v>15</v>
      </c>
      <c r="Z25" s="112"/>
      <c r="AA25" s="162"/>
      <c r="AB25" s="675" t="s">
        <v>358</v>
      </c>
      <c r="AC25" s="256"/>
      <c r="AD25" s="256"/>
      <c r="AE25" s="84">
        <v>100</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customHeight="1">
      <c r="A26" s="207" t="s">
        <v>13</v>
      </c>
      <c r="B26" s="208"/>
      <c r="C26" s="208"/>
      <c r="D26" s="208"/>
      <c r="E26" s="208"/>
      <c r="F26" s="209"/>
      <c r="G26" s="214" t="s">
        <v>319</v>
      </c>
      <c r="H26" s="215"/>
      <c r="I26" s="215"/>
      <c r="J26" s="215"/>
      <c r="K26" s="215"/>
      <c r="L26" s="215"/>
      <c r="M26" s="215"/>
      <c r="N26" s="215"/>
      <c r="O26" s="216"/>
      <c r="P26" s="233" t="s">
        <v>83</v>
      </c>
      <c r="Q26" s="215"/>
      <c r="R26" s="215"/>
      <c r="S26" s="215"/>
      <c r="T26" s="215"/>
      <c r="U26" s="215"/>
      <c r="V26" s="215"/>
      <c r="W26" s="215"/>
      <c r="X26" s="216"/>
      <c r="Y26" s="186"/>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4" t="s">
        <v>303</v>
      </c>
      <c r="AU26" s="655"/>
      <c r="AV26" s="655"/>
      <c r="AW26" s="655"/>
      <c r="AX26" s="656"/>
    </row>
    <row r="27" spans="1:50" ht="18.75" customHeight="1">
      <c r="A27" s="207"/>
      <c r="B27" s="208"/>
      <c r="C27" s="208"/>
      <c r="D27" s="208"/>
      <c r="E27" s="208"/>
      <c r="F27" s="209"/>
      <c r="G27" s="217"/>
      <c r="H27" s="99"/>
      <c r="I27" s="99"/>
      <c r="J27" s="99"/>
      <c r="K27" s="99"/>
      <c r="L27" s="99"/>
      <c r="M27" s="99"/>
      <c r="N27" s="99"/>
      <c r="O27" s="218"/>
      <c r="P27" s="234"/>
      <c r="Q27" s="99"/>
      <c r="R27" s="99"/>
      <c r="S27" s="99"/>
      <c r="T27" s="99"/>
      <c r="U27" s="99"/>
      <c r="V27" s="99"/>
      <c r="W27" s="99"/>
      <c r="X27" s="218"/>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t="s">
        <v>494</v>
      </c>
      <c r="AV27" s="101"/>
      <c r="AW27" s="99" t="s">
        <v>355</v>
      </c>
      <c r="AX27" s="100"/>
    </row>
    <row r="28" spans="1:50" ht="30" customHeight="1">
      <c r="A28" s="210"/>
      <c r="B28" s="208"/>
      <c r="C28" s="208"/>
      <c r="D28" s="208"/>
      <c r="E28" s="208"/>
      <c r="F28" s="209"/>
      <c r="G28" s="313" t="s">
        <v>504</v>
      </c>
      <c r="H28" s="280"/>
      <c r="I28" s="280"/>
      <c r="J28" s="280"/>
      <c r="K28" s="280"/>
      <c r="L28" s="280"/>
      <c r="M28" s="280"/>
      <c r="N28" s="280"/>
      <c r="O28" s="281"/>
      <c r="P28" s="206" t="s">
        <v>505</v>
      </c>
      <c r="Q28" s="188"/>
      <c r="R28" s="188"/>
      <c r="S28" s="188"/>
      <c r="T28" s="188"/>
      <c r="U28" s="188"/>
      <c r="V28" s="188"/>
      <c r="W28" s="188"/>
      <c r="X28" s="189"/>
      <c r="Y28" s="285" t="s">
        <v>14</v>
      </c>
      <c r="Z28" s="286"/>
      <c r="AA28" s="287"/>
      <c r="AB28" s="317" t="s">
        <v>492</v>
      </c>
      <c r="AC28" s="288"/>
      <c r="AD28" s="288"/>
      <c r="AE28" s="84">
        <v>2</v>
      </c>
      <c r="AF28" s="85"/>
      <c r="AG28" s="85"/>
      <c r="AH28" s="85"/>
      <c r="AI28" s="86"/>
      <c r="AJ28" s="84">
        <v>4</v>
      </c>
      <c r="AK28" s="85"/>
      <c r="AL28" s="85"/>
      <c r="AM28" s="85"/>
      <c r="AN28" s="86"/>
      <c r="AO28" s="84">
        <v>3</v>
      </c>
      <c r="AP28" s="85"/>
      <c r="AQ28" s="85"/>
      <c r="AR28" s="85"/>
      <c r="AS28" s="86"/>
      <c r="AT28" s="220"/>
      <c r="AU28" s="220"/>
      <c r="AV28" s="220"/>
      <c r="AW28" s="220"/>
      <c r="AX28" s="221"/>
    </row>
    <row r="29" spans="1:50" ht="30" customHeight="1">
      <c r="A29" s="211"/>
      <c r="B29" s="212"/>
      <c r="C29" s="212"/>
      <c r="D29" s="212"/>
      <c r="E29" s="212"/>
      <c r="F29" s="213"/>
      <c r="G29" s="282"/>
      <c r="H29" s="283"/>
      <c r="I29" s="283"/>
      <c r="J29" s="283"/>
      <c r="K29" s="283"/>
      <c r="L29" s="283"/>
      <c r="M29" s="283"/>
      <c r="N29" s="283"/>
      <c r="O29" s="284"/>
      <c r="P29" s="268"/>
      <c r="Q29" s="268"/>
      <c r="R29" s="268"/>
      <c r="S29" s="268"/>
      <c r="T29" s="268"/>
      <c r="U29" s="268"/>
      <c r="V29" s="268"/>
      <c r="W29" s="268"/>
      <c r="X29" s="269"/>
      <c r="Y29" s="166" t="s">
        <v>65</v>
      </c>
      <c r="Z29" s="112"/>
      <c r="AA29" s="162"/>
      <c r="AB29" s="318" t="s">
        <v>492</v>
      </c>
      <c r="AC29" s="278"/>
      <c r="AD29" s="278"/>
      <c r="AE29" s="84">
        <v>2</v>
      </c>
      <c r="AF29" s="85"/>
      <c r="AG29" s="85"/>
      <c r="AH29" s="85"/>
      <c r="AI29" s="86"/>
      <c r="AJ29" s="84">
        <v>4</v>
      </c>
      <c r="AK29" s="85"/>
      <c r="AL29" s="85"/>
      <c r="AM29" s="85"/>
      <c r="AN29" s="86"/>
      <c r="AO29" s="84">
        <v>3</v>
      </c>
      <c r="AP29" s="85"/>
      <c r="AQ29" s="85"/>
      <c r="AR29" s="85"/>
      <c r="AS29" s="86"/>
      <c r="AT29" s="84" t="s">
        <v>494</v>
      </c>
      <c r="AU29" s="85"/>
      <c r="AV29" s="85"/>
      <c r="AW29" s="85"/>
      <c r="AX29" s="87"/>
    </row>
    <row r="30" spans="1:50" ht="30" customHeight="1">
      <c r="A30" s="663"/>
      <c r="B30" s="664"/>
      <c r="C30" s="664"/>
      <c r="D30" s="664"/>
      <c r="E30" s="664"/>
      <c r="F30" s="665"/>
      <c r="G30" s="314"/>
      <c r="H30" s="315"/>
      <c r="I30" s="315"/>
      <c r="J30" s="315"/>
      <c r="K30" s="315"/>
      <c r="L30" s="315"/>
      <c r="M30" s="315"/>
      <c r="N30" s="315"/>
      <c r="O30" s="316"/>
      <c r="P30" s="190"/>
      <c r="Q30" s="190"/>
      <c r="R30" s="190"/>
      <c r="S30" s="190"/>
      <c r="T30" s="190"/>
      <c r="U30" s="190"/>
      <c r="V30" s="190"/>
      <c r="W30" s="190"/>
      <c r="X30" s="191"/>
      <c r="Y30" s="111" t="s">
        <v>15</v>
      </c>
      <c r="Z30" s="112"/>
      <c r="AA30" s="162"/>
      <c r="AB30" s="256" t="s">
        <v>16</v>
      </c>
      <c r="AC30" s="256"/>
      <c r="AD30" s="256"/>
      <c r="AE30" s="84">
        <v>100</v>
      </c>
      <c r="AF30" s="85"/>
      <c r="AG30" s="85"/>
      <c r="AH30" s="85"/>
      <c r="AI30" s="86"/>
      <c r="AJ30" s="84">
        <v>100</v>
      </c>
      <c r="AK30" s="85"/>
      <c r="AL30" s="85"/>
      <c r="AM30" s="85"/>
      <c r="AN30" s="86"/>
      <c r="AO30" s="84">
        <v>100</v>
      </c>
      <c r="AP30" s="85"/>
      <c r="AQ30" s="85"/>
      <c r="AR30" s="85"/>
      <c r="AS30" s="86"/>
      <c r="AT30" s="260"/>
      <c r="AU30" s="261"/>
      <c r="AV30" s="261"/>
      <c r="AW30" s="261"/>
      <c r="AX30" s="262"/>
    </row>
    <row r="31" spans="1:50" ht="18.75" hidden="1" customHeight="1">
      <c r="A31" s="207" t="s">
        <v>13</v>
      </c>
      <c r="B31" s="208"/>
      <c r="C31" s="208"/>
      <c r="D31" s="208"/>
      <c r="E31" s="208"/>
      <c r="F31" s="209"/>
      <c r="G31" s="214" t="s">
        <v>319</v>
      </c>
      <c r="H31" s="215"/>
      <c r="I31" s="215"/>
      <c r="J31" s="215"/>
      <c r="K31" s="215"/>
      <c r="L31" s="215"/>
      <c r="M31" s="215"/>
      <c r="N31" s="215"/>
      <c r="O31" s="216"/>
      <c r="P31" s="233" t="s">
        <v>83</v>
      </c>
      <c r="Q31" s="215"/>
      <c r="R31" s="215"/>
      <c r="S31" s="215"/>
      <c r="T31" s="215"/>
      <c r="U31" s="215"/>
      <c r="V31" s="215"/>
      <c r="W31" s="215"/>
      <c r="X31" s="216"/>
      <c r="Y31" s="186"/>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c r="A32" s="207"/>
      <c r="B32" s="208"/>
      <c r="C32" s="208"/>
      <c r="D32" s="208"/>
      <c r="E32" s="208"/>
      <c r="F32" s="209"/>
      <c r="G32" s="217"/>
      <c r="H32" s="99"/>
      <c r="I32" s="99"/>
      <c r="J32" s="99"/>
      <c r="K32" s="99"/>
      <c r="L32" s="99"/>
      <c r="M32" s="99"/>
      <c r="N32" s="99"/>
      <c r="O32" s="218"/>
      <c r="P32" s="234"/>
      <c r="Q32" s="99"/>
      <c r="R32" s="99"/>
      <c r="S32" s="99"/>
      <c r="T32" s="99"/>
      <c r="U32" s="99"/>
      <c r="V32" s="99"/>
      <c r="W32" s="99"/>
      <c r="X32" s="218"/>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c r="A33" s="210"/>
      <c r="B33" s="208"/>
      <c r="C33" s="208"/>
      <c r="D33" s="208"/>
      <c r="E33" s="208"/>
      <c r="F33" s="209"/>
      <c r="G33" s="279"/>
      <c r="H33" s="280"/>
      <c r="I33" s="280"/>
      <c r="J33" s="280"/>
      <c r="K33" s="280"/>
      <c r="L33" s="280"/>
      <c r="M33" s="280"/>
      <c r="N33" s="280"/>
      <c r="O33" s="281"/>
      <c r="P33" s="206"/>
      <c r="Q33" s="188"/>
      <c r="R33" s="188"/>
      <c r="S33" s="188"/>
      <c r="T33" s="188"/>
      <c r="U33" s="188"/>
      <c r="V33" s="188"/>
      <c r="W33" s="188"/>
      <c r="X33" s="189"/>
      <c r="Y33" s="285" t="s">
        <v>14</v>
      </c>
      <c r="Z33" s="286"/>
      <c r="AA33" s="287"/>
      <c r="AB33" s="288"/>
      <c r="AC33" s="288"/>
      <c r="AD33" s="288"/>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c r="A34" s="211"/>
      <c r="B34" s="212"/>
      <c r="C34" s="212"/>
      <c r="D34" s="212"/>
      <c r="E34" s="212"/>
      <c r="F34" s="213"/>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3"/>
      <c r="B35" s="664"/>
      <c r="C35" s="664"/>
      <c r="D35" s="664"/>
      <c r="E35" s="664"/>
      <c r="F35" s="665"/>
      <c r="G35" s="314"/>
      <c r="H35" s="315"/>
      <c r="I35" s="315"/>
      <c r="J35" s="315"/>
      <c r="K35" s="315"/>
      <c r="L35" s="315"/>
      <c r="M35" s="315"/>
      <c r="N35" s="315"/>
      <c r="O35" s="316"/>
      <c r="P35" s="190"/>
      <c r="Q35" s="190"/>
      <c r="R35" s="190"/>
      <c r="S35" s="190"/>
      <c r="T35" s="190"/>
      <c r="U35" s="190"/>
      <c r="V35" s="190"/>
      <c r="W35" s="190"/>
      <c r="X35" s="191"/>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c r="A36" s="207" t="s">
        <v>13</v>
      </c>
      <c r="B36" s="208"/>
      <c r="C36" s="208"/>
      <c r="D36" s="208"/>
      <c r="E36" s="208"/>
      <c r="F36" s="209"/>
      <c r="G36" s="214" t="s">
        <v>319</v>
      </c>
      <c r="H36" s="215"/>
      <c r="I36" s="215"/>
      <c r="J36" s="215"/>
      <c r="K36" s="215"/>
      <c r="L36" s="215"/>
      <c r="M36" s="215"/>
      <c r="N36" s="215"/>
      <c r="O36" s="216"/>
      <c r="P36" s="233" t="s">
        <v>83</v>
      </c>
      <c r="Q36" s="215"/>
      <c r="R36" s="215"/>
      <c r="S36" s="215"/>
      <c r="T36" s="215"/>
      <c r="U36" s="215"/>
      <c r="V36" s="215"/>
      <c r="W36" s="215"/>
      <c r="X36" s="216"/>
      <c r="Y36" s="186"/>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c r="A37" s="207"/>
      <c r="B37" s="208"/>
      <c r="C37" s="208"/>
      <c r="D37" s="208"/>
      <c r="E37" s="208"/>
      <c r="F37" s="209"/>
      <c r="G37" s="217"/>
      <c r="H37" s="99"/>
      <c r="I37" s="99"/>
      <c r="J37" s="99"/>
      <c r="K37" s="99"/>
      <c r="L37" s="99"/>
      <c r="M37" s="99"/>
      <c r="N37" s="99"/>
      <c r="O37" s="218"/>
      <c r="P37" s="234"/>
      <c r="Q37" s="99"/>
      <c r="R37" s="99"/>
      <c r="S37" s="99"/>
      <c r="T37" s="99"/>
      <c r="U37" s="99"/>
      <c r="V37" s="99"/>
      <c r="W37" s="99"/>
      <c r="X37" s="218"/>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c r="A38" s="210"/>
      <c r="B38" s="208"/>
      <c r="C38" s="208"/>
      <c r="D38" s="208"/>
      <c r="E38" s="208"/>
      <c r="F38" s="209"/>
      <c r="G38" s="279"/>
      <c r="H38" s="280"/>
      <c r="I38" s="280"/>
      <c r="J38" s="280"/>
      <c r="K38" s="280"/>
      <c r="L38" s="280"/>
      <c r="M38" s="280"/>
      <c r="N38" s="280"/>
      <c r="O38" s="281"/>
      <c r="P38" s="188"/>
      <c r="Q38" s="188"/>
      <c r="R38" s="188"/>
      <c r="S38" s="188"/>
      <c r="T38" s="188"/>
      <c r="U38" s="188"/>
      <c r="V38" s="188"/>
      <c r="W38" s="188"/>
      <c r="X38" s="189"/>
      <c r="Y38" s="285" t="s">
        <v>14</v>
      </c>
      <c r="Z38" s="286"/>
      <c r="AA38" s="287"/>
      <c r="AB38" s="288"/>
      <c r="AC38" s="288"/>
      <c r="AD38" s="288"/>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c r="A39" s="211"/>
      <c r="B39" s="212"/>
      <c r="C39" s="212"/>
      <c r="D39" s="212"/>
      <c r="E39" s="212"/>
      <c r="F39" s="213"/>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3"/>
      <c r="B40" s="664"/>
      <c r="C40" s="664"/>
      <c r="D40" s="664"/>
      <c r="E40" s="664"/>
      <c r="F40" s="665"/>
      <c r="G40" s="314"/>
      <c r="H40" s="315"/>
      <c r="I40" s="315"/>
      <c r="J40" s="315"/>
      <c r="K40" s="315"/>
      <c r="L40" s="315"/>
      <c r="M40" s="315"/>
      <c r="N40" s="315"/>
      <c r="O40" s="316"/>
      <c r="P40" s="190"/>
      <c r="Q40" s="190"/>
      <c r="R40" s="190"/>
      <c r="S40" s="190"/>
      <c r="T40" s="190"/>
      <c r="U40" s="190"/>
      <c r="V40" s="190"/>
      <c r="W40" s="190"/>
      <c r="X40" s="191"/>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c r="A41" s="207" t="s">
        <v>13</v>
      </c>
      <c r="B41" s="208"/>
      <c r="C41" s="208"/>
      <c r="D41" s="208"/>
      <c r="E41" s="208"/>
      <c r="F41" s="209"/>
      <c r="G41" s="214" t="s">
        <v>319</v>
      </c>
      <c r="H41" s="215"/>
      <c r="I41" s="215"/>
      <c r="J41" s="215"/>
      <c r="K41" s="215"/>
      <c r="L41" s="215"/>
      <c r="M41" s="215"/>
      <c r="N41" s="215"/>
      <c r="O41" s="216"/>
      <c r="P41" s="233" t="s">
        <v>83</v>
      </c>
      <c r="Q41" s="215"/>
      <c r="R41" s="215"/>
      <c r="S41" s="215"/>
      <c r="T41" s="215"/>
      <c r="U41" s="215"/>
      <c r="V41" s="215"/>
      <c r="W41" s="215"/>
      <c r="X41" s="216"/>
      <c r="Y41" s="186"/>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c r="A42" s="207"/>
      <c r="B42" s="208"/>
      <c r="C42" s="208"/>
      <c r="D42" s="208"/>
      <c r="E42" s="208"/>
      <c r="F42" s="209"/>
      <c r="G42" s="217"/>
      <c r="H42" s="99"/>
      <c r="I42" s="99"/>
      <c r="J42" s="99"/>
      <c r="K42" s="99"/>
      <c r="L42" s="99"/>
      <c r="M42" s="99"/>
      <c r="N42" s="99"/>
      <c r="O42" s="218"/>
      <c r="P42" s="234"/>
      <c r="Q42" s="99"/>
      <c r="R42" s="99"/>
      <c r="S42" s="99"/>
      <c r="T42" s="99"/>
      <c r="U42" s="99"/>
      <c r="V42" s="99"/>
      <c r="W42" s="99"/>
      <c r="X42" s="218"/>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c r="A43" s="210"/>
      <c r="B43" s="208"/>
      <c r="C43" s="208"/>
      <c r="D43" s="208"/>
      <c r="E43" s="208"/>
      <c r="F43" s="209"/>
      <c r="G43" s="279"/>
      <c r="H43" s="280"/>
      <c r="I43" s="280"/>
      <c r="J43" s="280"/>
      <c r="K43" s="280"/>
      <c r="L43" s="280"/>
      <c r="M43" s="280"/>
      <c r="N43" s="280"/>
      <c r="O43" s="281"/>
      <c r="P43" s="188"/>
      <c r="Q43" s="188"/>
      <c r="R43" s="188"/>
      <c r="S43" s="188"/>
      <c r="T43" s="188"/>
      <c r="U43" s="188"/>
      <c r="V43" s="188"/>
      <c r="W43" s="188"/>
      <c r="X43" s="189"/>
      <c r="Y43" s="285" t="s">
        <v>14</v>
      </c>
      <c r="Z43" s="286"/>
      <c r="AA43" s="287"/>
      <c r="AB43" s="288"/>
      <c r="AC43" s="288"/>
      <c r="AD43" s="288"/>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c r="A44" s="211"/>
      <c r="B44" s="212"/>
      <c r="C44" s="212"/>
      <c r="D44" s="212"/>
      <c r="E44" s="212"/>
      <c r="F44" s="213"/>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c r="A47" s="227" t="s">
        <v>320</v>
      </c>
      <c r="B47" s="678" t="s">
        <v>317</v>
      </c>
      <c r="C47" s="229"/>
      <c r="D47" s="229"/>
      <c r="E47" s="229"/>
      <c r="F47" s="230"/>
      <c r="G47" s="614" t="s">
        <v>311</v>
      </c>
      <c r="H47" s="614"/>
      <c r="I47" s="614"/>
      <c r="J47" s="614"/>
      <c r="K47" s="614"/>
      <c r="L47" s="614"/>
      <c r="M47" s="614"/>
      <c r="N47" s="614"/>
      <c r="O47" s="614"/>
      <c r="P47" s="614"/>
      <c r="Q47" s="614"/>
      <c r="R47" s="614"/>
      <c r="S47" s="614"/>
      <c r="T47" s="614"/>
      <c r="U47" s="614"/>
      <c r="V47" s="614"/>
      <c r="W47" s="614"/>
      <c r="X47" s="614"/>
      <c r="Y47" s="614"/>
      <c r="Z47" s="614"/>
      <c r="AA47" s="683"/>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27"/>
      <c r="B48" s="678"/>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8"/>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7"/>
      <c r="B49" s="678"/>
      <c r="C49" s="229"/>
      <c r="D49" s="229"/>
      <c r="E49" s="229"/>
      <c r="F49" s="230"/>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c r="A50" s="227"/>
      <c r="B50" s="678"/>
      <c r="C50" s="229"/>
      <c r="D50" s="229"/>
      <c r="E50" s="229"/>
      <c r="F50" s="230"/>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40.5" hidden="1" customHeight="1">
      <c r="A51" s="227"/>
      <c r="B51" s="679"/>
      <c r="C51" s="231"/>
      <c r="D51" s="231"/>
      <c r="E51" s="231"/>
      <c r="F51" s="232"/>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c r="A52" s="227"/>
      <c r="B52" s="229" t="s">
        <v>318</v>
      </c>
      <c r="C52" s="229"/>
      <c r="D52" s="229"/>
      <c r="E52" s="229"/>
      <c r="F52" s="230"/>
      <c r="G52" s="214" t="s">
        <v>85</v>
      </c>
      <c r="H52" s="215"/>
      <c r="I52" s="215"/>
      <c r="J52" s="215"/>
      <c r="K52" s="215"/>
      <c r="L52" s="215"/>
      <c r="M52" s="215"/>
      <c r="N52" s="215"/>
      <c r="O52" s="216"/>
      <c r="P52" s="233" t="s">
        <v>89</v>
      </c>
      <c r="Q52" s="215"/>
      <c r="R52" s="215"/>
      <c r="S52" s="215"/>
      <c r="T52" s="215"/>
      <c r="U52" s="215"/>
      <c r="V52" s="215"/>
      <c r="W52" s="215"/>
      <c r="X52" s="216"/>
      <c r="Y52" s="235"/>
      <c r="Z52" s="236"/>
      <c r="AA52" s="237"/>
      <c r="AB52" s="241" t="s">
        <v>12</v>
      </c>
      <c r="AC52" s="242"/>
      <c r="AD52" s="243"/>
      <c r="AE52" s="233" t="s">
        <v>69</v>
      </c>
      <c r="AF52" s="215"/>
      <c r="AG52" s="215"/>
      <c r="AH52" s="215"/>
      <c r="AI52" s="216"/>
      <c r="AJ52" s="233" t="s">
        <v>70</v>
      </c>
      <c r="AK52" s="215"/>
      <c r="AL52" s="215"/>
      <c r="AM52" s="215"/>
      <c r="AN52" s="216"/>
      <c r="AO52" s="233" t="s">
        <v>71</v>
      </c>
      <c r="AP52" s="215"/>
      <c r="AQ52" s="215"/>
      <c r="AR52" s="215"/>
      <c r="AS52" s="216"/>
      <c r="AT52" s="263" t="s">
        <v>303</v>
      </c>
      <c r="AU52" s="264"/>
      <c r="AV52" s="264"/>
      <c r="AW52" s="264"/>
      <c r="AX52" s="265"/>
    </row>
    <row r="53" spans="1:50" ht="18.75" hidden="1" customHeight="1">
      <c r="A53" s="227"/>
      <c r="B53" s="229"/>
      <c r="C53" s="229"/>
      <c r="D53" s="229"/>
      <c r="E53" s="229"/>
      <c r="F53" s="230"/>
      <c r="G53" s="217"/>
      <c r="H53" s="99"/>
      <c r="I53" s="99"/>
      <c r="J53" s="99"/>
      <c r="K53" s="99"/>
      <c r="L53" s="99"/>
      <c r="M53" s="99"/>
      <c r="N53" s="99"/>
      <c r="O53" s="218"/>
      <c r="P53" s="234"/>
      <c r="Q53" s="99"/>
      <c r="R53" s="99"/>
      <c r="S53" s="99"/>
      <c r="T53" s="99"/>
      <c r="U53" s="99"/>
      <c r="V53" s="99"/>
      <c r="W53" s="99"/>
      <c r="X53" s="218"/>
      <c r="Y53" s="238"/>
      <c r="Z53" s="239"/>
      <c r="AA53" s="240"/>
      <c r="AB53" s="244"/>
      <c r="AC53" s="245"/>
      <c r="AD53" s="246"/>
      <c r="AE53" s="234"/>
      <c r="AF53" s="99"/>
      <c r="AG53" s="99"/>
      <c r="AH53" s="99"/>
      <c r="AI53" s="218"/>
      <c r="AJ53" s="234"/>
      <c r="AK53" s="99"/>
      <c r="AL53" s="99"/>
      <c r="AM53" s="99"/>
      <c r="AN53" s="218"/>
      <c r="AO53" s="234"/>
      <c r="AP53" s="99"/>
      <c r="AQ53" s="99"/>
      <c r="AR53" s="99"/>
      <c r="AS53" s="218"/>
      <c r="AT53" s="58"/>
      <c r="AU53" s="101"/>
      <c r="AV53" s="101"/>
      <c r="AW53" s="99" t="s">
        <v>355</v>
      </c>
      <c r="AX53" s="100"/>
    </row>
    <row r="54" spans="1:50" ht="22.5" hidden="1" customHeight="1">
      <c r="A54" s="227"/>
      <c r="B54" s="229"/>
      <c r="C54" s="229"/>
      <c r="D54" s="229"/>
      <c r="E54" s="229"/>
      <c r="F54" s="230"/>
      <c r="G54" s="266"/>
      <c r="H54" s="188"/>
      <c r="I54" s="188"/>
      <c r="J54" s="188"/>
      <c r="K54" s="188"/>
      <c r="L54" s="188"/>
      <c r="M54" s="188"/>
      <c r="N54" s="188"/>
      <c r="O54" s="189"/>
      <c r="P54" s="206"/>
      <c r="Q54" s="247"/>
      <c r="R54" s="247"/>
      <c r="S54" s="247"/>
      <c r="T54" s="247"/>
      <c r="U54" s="247"/>
      <c r="V54" s="247"/>
      <c r="W54" s="247"/>
      <c r="X54" s="248"/>
      <c r="Y54" s="253" t="s">
        <v>86</v>
      </c>
      <c r="Z54" s="254"/>
      <c r="AA54" s="255"/>
      <c r="AB54" s="362"/>
      <c r="AC54" s="363"/>
      <c r="AD54" s="363"/>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2" t="s">
        <v>65</v>
      </c>
      <c r="Z55" s="223"/>
      <c r="AA55" s="224"/>
      <c r="AB55" s="651"/>
      <c r="AC55" s="652"/>
      <c r="AD55" s="652"/>
      <c r="AE55" s="84"/>
      <c r="AF55" s="85"/>
      <c r="AG55" s="85"/>
      <c r="AH55" s="85"/>
      <c r="AI55" s="86"/>
      <c r="AJ55" s="84"/>
      <c r="AK55" s="85"/>
      <c r="AL55" s="85"/>
      <c r="AM55" s="85"/>
      <c r="AN55" s="86"/>
      <c r="AO55" s="84"/>
      <c r="AP55" s="85"/>
      <c r="AQ55" s="85"/>
      <c r="AR55" s="85"/>
      <c r="AS55" s="86"/>
      <c r="AT55" s="84" t="s">
        <v>440</v>
      </c>
      <c r="AU55" s="85"/>
      <c r="AV55" s="85"/>
      <c r="AW55" s="85"/>
      <c r="AX55" s="87"/>
    </row>
    <row r="56" spans="1:50" ht="22.5" hidden="1" customHeight="1">
      <c r="A56" s="227"/>
      <c r="B56" s="231"/>
      <c r="C56" s="231"/>
      <c r="D56" s="231"/>
      <c r="E56" s="231"/>
      <c r="F56" s="232"/>
      <c r="G56" s="270"/>
      <c r="H56" s="190"/>
      <c r="I56" s="190"/>
      <c r="J56" s="190"/>
      <c r="K56" s="190"/>
      <c r="L56" s="190"/>
      <c r="M56" s="190"/>
      <c r="N56" s="190"/>
      <c r="O56" s="191"/>
      <c r="P56" s="251"/>
      <c r="Q56" s="251"/>
      <c r="R56" s="251"/>
      <c r="S56" s="251"/>
      <c r="T56" s="251"/>
      <c r="U56" s="251"/>
      <c r="V56" s="251"/>
      <c r="W56" s="251"/>
      <c r="X56" s="252"/>
      <c r="Y56" s="225" t="s">
        <v>15</v>
      </c>
      <c r="Z56" s="223"/>
      <c r="AA56" s="224"/>
      <c r="AB56" s="226" t="s">
        <v>16</v>
      </c>
      <c r="AC56" s="226"/>
      <c r="AD56" s="226"/>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c r="A57" s="227"/>
      <c r="B57" s="229" t="s">
        <v>318</v>
      </c>
      <c r="C57" s="229"/>
      <c r="D57" s="229"/>
      <c r="E57" s="229"/>
      <c r="F57" s="230"/>
      <c r="G57" s="214" t="s">
        <v>85</v>
      </c>
      <c r="H57" s="215"/>
      <c r="I57" s="215"/>
      <c r="J57" s="215"/>
      <c r="K57" s="215"/>
      <c r="L57" s="215"/>
      <c r="M57" s="215"/>
      <c r="N57" s="215"/>
      <c r="O57" s="216"/>
      <c r="P57" s="233" t="s">
        <v>89</v>
      </c>
      <c r="Q57" s="215"/>
      <c r="R57" s="215"/>
      <c r="S57" s="215"/>
      <c r="T57" s="215"/>
      <c r="U57" s="215"/>
      <c r="V57" s="215"/>
      <c r="W57" s="215"/>
      <c r="X57" s="216"/>
      <c r="Y57" s="235"/>
      <c r="Z57" s="236"/>
      <c r="AA57" s="237"/>
      <c r="AB57" s="241" t="s">
        <v>12</v>
      </c>
      <c r="AC57" s="242"/>
      <c r="AD57" s="243"/>
      <c r="AE57" s="233" t="s">
        <v>69</v>
      </c>
      <c r="AF57" s="215"/>
      <c r="AG57" s="215"/>
      <c r="AH57" s="215"/>
      <c r="AI57" s="216"/>
      <c r="AJ57" s="233" t="s">
        <v>70</v>
      </c>
      <c r="AK57" s="215"/>
      <c r="AL57" s="215"/>
      <c r="AM57" s="215"/>
      <c r="AN57" s="216"/>
      <c r="AO57" s="233" t="s">
        <v>71</v>
      </c>
      <c r="AP57" s="215"/>
      <c r="AQ57" s="215"/>
      <c r="AR57" s="215"/>
      <c r="AS57" s="216"/>
      <c r="AT57" s="263" t="s">
        <v>303</v>
      </c>
      <c r="AU57" s="264"/>
      <c r="AV57" s="264"/>
      <c r="AW57" s="264"/>
      <c r="AX57" s="265"/>
    </row>
    <row r="58" spans="1:50" ht="18.75" hidden="1" customHeight="1">
      <c r="A58" s="227"/>
      <c r="B58" s="229"/>
      <c r="C58" s="229"/>
      <c r="D58" s="229"/>
      <c r="E58" s="229"/>
      <c r="F58" s="230"/>
      <c r="G58" s="217"/>
      <c r="H58" s="99"/>
      <c r="I58" s="99"/>
      <c r="J58" s="99"/>
      <c r="K58" s="99"/>
      <c r="L58" s="99"/>
      <c r="M58" s="99"/>
      <c r="N58" s="99"/>
      <c r="O58" s="218"/>
      <c r="P58" s="234"/>
      <c r="Q58" s="99"/>
      <c r="R58" s="99"/>
      <c r="S58" s="99"/>
      <c r="T58" s="99"/>
      <c r="U58" s="99"/>
      <c r="V58" s="99"/>
      <c r="W58" s="99"/>
      <c r="X58" s="218"/>
      <c r="Y58" s="238"/>
      <c r="Z58" s="239"/>
      <c r="AA58" s="240"/>
      <c r="AB58" s="244"/>
      <c r="AC58" s="245"/>
      <c r="AD58" s="246"/>
      <c r="AE58" s="234"/>
      <c r="AF58" s="99"/>
      <c r="AG58" s="99"/>
      <c r="AH58" s="99"/>
      <c r="AI58" s="218"/>
      <c r="AJ58" s="234"/>
      <c r="AK58" s="99"/>
      <c r="AL58" s="99"/>
      <c r="AM58" s="99"/>
      <c r="AN58" s="218"/>
      <c r="AO58" s="234"/>
      <c r="AP58" s="99"/>
      <c r="AQ58" s="99"/>
      <c r="AR58" s="99"/>
      <c r="AS58" s="218"/>
      <c r="AT58" s="58"/>
      <c r="AU58" s="101"/>
      <c r="AV58" s="101"/>
      <c r="AW58" s="99" t="s">
        <v>355</v>
      </c>
      <c r="AX58" s="100"/>
    </row>
    <row r="59" spans="1:50" ht="22.5" hidden="1" customHeight="1">
      <c r="A59" s="227"/>
      <c r="B59" s="229"/>
      <c r="C59" s="229"/>
      <c r="D59" s="229"/>
      <c r="E59" s="229"/>
      <c r="F59" s="230"/>
      <c r="G59" s="266"/>
      <c r="H59" s="188"/>
      <c r="I59" s="188"/>
      <c r="J59" s="188"/>
      <c r="K59" s="188"/>
      <c r="L59" s="188"/>
      <c r="M59" s="188"/>
      <c r="N59" s="188"/>
      <c r="O59" s="189"/>
      <c r="P59" s="206"/>
      <c r="Q59" s="247"/>
      <c r="R59" s="247"/>
      <c r="S59" s="247"/>
      <c r="T59" s="247"/>
      <c r="U59" s="247"/>
      <c r="V59" s="247"/>
      <c r="W59" s="247"/>
      <c r="X59" s="248"/>
      <c r="Y59" s="253" t="s">
        <v>86</v>
      </c>
      <c r="Z59" s="254"/>
      <c r="AA59" s="255"/>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2" t="s">
        <v>65</v>
      </c>
      <c r="Z60" s="223"/>
      <c r="AA60" s="224"/>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7"/>
      <c r="B61" s="231"/>
      <c r="C61" s="231"/>
      <c r="D61" s="231"/>
      <c r="E61" s="231"/>
      <c r="F61" s="232"/>
      <c r="G61" s="270"/>
      <c r="H61" s="190"/>
      <c r="I61" s="190"/>
      <c r="J61" s="190"/>
      <c r="K61" s="190"/>
      <c r="L61" s="190"/>
      <c r="M61" s="190"/>
      <c r="N61" s="190"/>
      <c r="O61" s="191"/>
      <c r="P61" s="251"/>
      <c r="Q61" s="251"/>
      <c r="R61" s="251"/>
      <c r="S61" s="251"/>
      <c r="T61" s="251"/>
      <c r="U61" s="251"/>
      <c r="V61" s="251"/>
      <c r="W61" s="251"/>
      <c r="X61" s="252"/>
      <c r="Y61" s="225" t="s">
        <v>15</v>
      </c>
      <c r="Z61" s="223"/>
      <c r="AA61" s="224"/>
      <c r="AB61" s="226" t="s">
        <v>16</v>
      </c>
      <c r="AC61" s="226"/>
      <c r="AD61" s="226"/>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c r="A62" s="227"/>
      <c r="B62" s="229" t="s">
        <v>318</v>
      </c>
      <c r="C62" s="229"/>
      <c r="D62" s="229"/>
      <c r="E62" s="229"/>
      <c r="F62" s="230"/>
      <c r="G62" s="214" t="s">
        <v>85</v>
      </c>
      <c r="H62" s="215"/>
      <c r="I62" s="215"/>
      <c r="J62" s="215"/>
      <c r="K62" s="215"/>
      <c r="L62" s="215"/>
      <c r="M62" s="215"/>
      <c r="N62" s="215"/>
      <c r="O62" s="216"/>
      <c r="P62" s="233" t="s">
        <v>89</v>
      </c>
      <c r="Q62" s="215"/>
      <c r="R62" s="215"/>
      <c r="S62" s="215"/>
      <c r="T62" s="215"/>
      <c r="U62" s="215"/>
      <c r="V62" s="215"/>
      <c r="W62" s="215"/>
      <c r="X62" s="216"/>
      <c r="Y62" s="235"/>
      <c r="Z62" s="236"/>
      <c r="AA62" s="237"/>
      <c r="AB62" s="241" t="s">
        <v>12</v>
      </c>
      <c r="AC62" s="242"/>
      <c r="AD62" s="243"/>
      <c r="AE62" s="233" t="s">
        <v>69</v>
      </c>
      <c r="AF62" s="215"/>
      <c r="AG62" s="215"/>
      <c r="AH62" s="215"/>
      <c r="AI62" s="216"/>
      <c r="AJ62" s="233" t="s">
        <v>70</v>
      </c>
      <c r="AK62" s="215"/>
      <c r="AL62" s="215"/>
      <c r="AM62" s="215"/>
      <c r="AN62" s="216"/>
      <c r="AO62" s="233" t="s">
        <v>71</v>
      </c>
      <c r="AP62" s="215"/>
      <c r="AQ62" s="215"/>
      <c r="AR62" s="215"/>
      <c r="AS62" s="216"/>
      <c r="AT62" s="263" t="s">
        <v>303</v>
      </c>
      <c r="AU62" s="264"/>
      <c r="AV62" s="264"/>
      <c r="AW62" s="264"/>
      <c r="AX62" s="265"/>
    </row>
    <row r="63" spans="1:50" ht="18.75" hidden="1" customHeight="1">
      <c r="A63" s="227"/>
      <c r="B63" s="229"/>
      <c r="C63" s="229"/>
      <c r="D63" s="229"/>
      <c r="E63" s="229"/>
      <c r="F63" s="230"/>
      <c r="G63" s="217"/>
      <c r="H63" s="99"/>
      <c r="I63" s="99"/>
      <c r="J63" s="99"/>
      <c r="K63" s="99"/>
      <c r="L63" s="99"/>
      <c r="M63" s="99"/>
      <c r="N63" s="99"/>
      <c r="O63" s="218"/>
      <c r="P63" s="234"/>
      <c r="Q63" s="99"/>
      <c r="R63" s="99"/>
      <c r="S63" s="99"/>
      <c r="T63" s="99"/>
      <c r="U63" s="99"/>
      <c r="V63" s="99"/>
      <c r="W63" s="99"/>
      <c r="X63" s="218"/>
      <c r="Y63" s="238"/>
      <c r="Z63" s="239"/>
      <c r="AA63" s="240"/>
      <c r="AB63" s="244"/>
      <c r="AC63" s="245"/>
      <c r="AD63" s="246"/>
      <c r="AE63" s="234"/>
      <c r="AF63" s="99"/>
      <c r="AG63" s="99"/>
      <c r="AH63" s="99"/>
      <c r="AI63" s="218"/>
      <c r="AJ63" s="234"/>
      <c r="AK63" s="99"/>
      <c r="AL63" s="99"/>
      <c r="AM63" s="99"/>
      <c r="AN63" s="218"/>
      <c r="AO63" s="234"/>
      <c r="AP63" s="99"/>
      <c r="AQ63" s="99"/>
      <c r="AR63" s="99"/>
      <c r="AS63" s="218"/>
      <c r="AT63" s="58"/>
      <c r="AU63" s="101"/>
      <c r="AV63" s="101"/>
      <c r="AW63" s="99" t="s">
        <v>355</v>
      </c>
      <c r="AX63" s="100"/>
    </row>
    <row r="64" spans="1:50" ht="22.5" hidden="1" customHeight="1">
      <c r="A64" s="227"/>
      <c r="B64" s="229"/>
      <c r="C64" s="229"/>
      <c r="D64" s="229"/>
      <c r="E64" s="229"/>
      <c r="F64" s="230"/>
      <c r="G64" s="266"/>
      <c r="H64" s="188"/>
      <c r="I64" s="188"/>
      <c r="J64" s="188"/>
      <c r="K64" s="188"/>
      <c r="L64" s="188"/>
      <c r="M64" s="188"/>
      <c r="N64" s="188"/>
      <c r="O64" s="189"/>
      <c r="P64" s="206"/>
      <c r="Q64" s="247"/>
      <c r="R64" s="247"/>
      <c r="S64" s="247"/>
      <c r="T64" s="247"/>
      <c r="U64" s="247"/>
      <c r="V64" s="247"/>
      <c r="W64" s="247"/>
      <c r="X64" s="248"/>
      <c r="Y64" s="253" t="s">
        <v>86</v>
      </c>
      <c r="Z64" s="254"/>
      <c r="AA64" s="255"/>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2" t="s">
        <v>65</v>
      </c>
      <c r="Z65" s="223"/>
      <c r="AA65" s="224"/>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8"/>
      <c r="B66" s="231"/>
      <c r="C66" s="231"/>
      <c r="D66" s="231"/>
      <c r="E66" s="231"/>
      <c r="F66" s="232"/>
      <c r="G66" s="270"/>
      <c r="H66" s="190"/>
      <c r="I66" s="190"/>
      <c r="J66" s="190"/>
      <c r="K66" s="190"/>
      <c r="L66" s="190"/>
      <c r="M66" s="190"/>
      <c r="N66" s="190"/>
      <c r="O66" s="191"/>
      <c r="P66" s="251"/>
      <c r="Q66" s="251"/>
      <c r="R66" s="251"/>
      <c r="S66" s="251"/>
      <c r="T66" s="251"/>
      <c r="U66" s="251"/>
      <c r="V66" s="251"/>
      <c r="W66" s="251"/>
      <c r="X66" s="252"/>
      <c r="Y66" s="225" t="s">
        <v>15</v>
      </c>
      <c r="Z66" s="223"/>
      <c r="AA66" s="224"/>
      <c r="AB66" s="226" t="s">
        <v>16</v>
      </c>
      <c r="AC66" s="226"/>
      <c r="AD66" s="226"/>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60" ht="22.5" customHeight="1">
      <c r="A68" s="178"/>
      <c r="B68" s="179"/>
      <c r="C68" s="179"/>
      <c r="D68" s="179"/>
      <c r="E68" s="179"/>
      <c r="F68" s="180"/>
      <c r="G68" s="206" t="s">
        <v>496</v>
      </c>
      <c r="H68" s="188"/>
      <c r="I68" s="188"/>
      <c r="J68" s="188"/>
      <c r="K68" s="188"/>
      <c r="L68" s="188"/>
      <c r="M68" s="188"/>
      <c r="N68" s="188"/>
      <c r="O68" s="188"/>
      <c r="P68" s="188"/>
      <c r="Q68" s="188"/>
      <c r="R68" s="188"/>
      <c r="S68" s="188"/>
      <c r="T68" s="188"/>
      <c r="U68" s="188"/>
      <c r="V68" s="188"/>
      <c r="W68" s="188"/>
      <c r="X68" s="189"/>
      <c r="Y68" s="326" t="s">
        <v>66</v>
      </c>
      <c r="Z68" s="327"/>
      <c r="AA68" s="328"/>
      <c r="AB68" s="195" t="s">
        <v>385</v>
      </c>
      <c r="AC68" s="196"/>
      <c r="AD68" s="197"/>
      <c r="AE68" s="84">
        <v>150</v>
      </c>
      <c r="AF68" s="85"/>
      <c r="AG68" s="85"/>
      <c r="AH68" s="85"/>
      <c r="AI68" s="86"/>
      <c r="AJ68" s="84">
        <v>150</v>
      </c>
      <c r="AK68" s="85"/>
      <c r="AL68" s="85"/>
      <c r="AM68" s="85"/>
      <c r="AN68" s="86"/>
      <c r="AO68" s="84">
        <v>149</v>
      </c>
      <c r="AP68" s="85"/>
      <c r="AQ68" s="85"/>
      <c r="AR68" s="85"/>
      <c r="AS68" s="86"/>
      <c r="AT68" s="198"/>
      <c r="AU68" s="198"/>
      <c r="AV68" s="198"/>
      <c r="AW68" s="198"/>
      <c r="AX68" s="199"/>
      <c r="AY68" s="10"/>
      <c r="AZ68" s="10"/>
      <c r="BA68" s="10"/>
      <c r="BB68" s="10"/>
      <c r="BC68" s="10"/>
    </row>
    <row r="69" spans="1:60" ht="22.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385</v>
      </c>
      <c r="AC69" s="204"/>
      <c r="AD69" s="205"/>
      <c r="AE69" s="84">
        <v>150</v>
      </c>
      <c r="AF69" s="85"/>
      <c r="AG69" s="85"/>
      <c r="AH69" s="85"/>
      <c r="AI69" s="86"/>
      <c r="AJ69" s="84">
        <v>150</v>
      </c>
      <c r="AK69" s="85"/>
      <c r="AL69" s="85"/>
      <c r="AM69" s="85"/>
      <c r="AN69" s="86"/>
      <c r="AO69" s="84">
        <v>149</v>
      </c>
      <c r="AP69" s="85"/>
      <c r="AQ69" s="85"/>
      <c r="AR69" s="85"/>
      <c r="AS69" s="86"/>
      <c r="AT69" s="84">
        <v>149</v>
      </c>
      <c r="AU69" s="85"/>
      <c r="AV69" s="85"/>
      <c r="AW69" s="85"/>
      <c r="AX69" s="87"/>
      <c r="AY69" s="10"/>
      <c r="AZ69" s="10"/>
      <c r="BA69" s="10"/>
      <c r="BB69" s="10"/>
      <c r="BC69" s="10"/>
      <c r="BD69" s="10"/>
      <c r="BE69" s="10"/>
      <c r="BF69" s="10"/>
      <c r="BG69" s="10"/>
      <c r="BH69" s="10"/>
    </row>
    <row r="70" spans="1:60" ht="33"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customHeight="1">
      <c r="A71" s="178"/>
      <c r="B71" s="179"/>
      <c r="C71" s="179"/>
      <c r="D71" s="179"/>
      <c r="E71" s="179"/>
      <c r="F71" s="180"/>
      <c r="G71" s="206" t="s">
        <v>506</v>
      </c>
      <c r="H71" s="188"/>
      <c r="I71" s="188"/>
      <c r="J71" s="188"/>
      <c r="K71" s="188"/>
      <c r="L71" s="188"/>
      <c r="M71" s="188"/>
      <c r="N71" s="188"/>
      <c r="O71" s="188"/>
      <c r="P71" s="188"/>
      <c r="Q71" s="188"/>
      <c r="R71" s="188"/>
      <c r="S71" s="188"/>
      <c r="T71" s="188"/>
      <c r="U71" s="188"/>
      <c r="V71" s="188"/>
      <c r="W71" s="188"/>
      <c r="X71" s="189"/>
      <c r="Y71" s="192" t="s">
        <v>66</v>
      </c>
      <c r="Z71" s="193"/>
      <c r="AA71" s="194"/>
      <c r="AB71" s="195" t="s">
        <v>507</v>
      </c>
      <c r="AC71" s="196"/>
      <c r="AD71" s="197"/>
      <c r="AE71" s="84">
        <v>12</v>
      </c>
      <c r="AF71" s="85"/>
      <c r="AG71" s="85"/>
      <c r="AH71" s="85"/>
      <c r="AI71" s="86"/>
      <c r="AJ71" s="84">
        <v>12</v>
      </c>
      <c r="AK71" s="85"/>
      <c r="AL71" s="85"/>
      <c r="AM71" s="85"/>
      <c r="AN71" s="86"/>
      <c r="AO71" s="84">
        <v>12</v>
      </c>
      <c r="AP71" s="85"/>
      <c r="AQ71" s="85"/>
      <c r="AR71" s="85"/>
      <c r="AS71" s="86"/>
      <c r="AT71" s="198"/>
      <c r="AU71" s="198"/>
      <c r="AV71" s="198"/>
      <c r="AW71" s="198"/>
      <c r="AX71" s="199"/>
      <c r="AY71" s="10"/>
      <c r="AZ71" s="10"/>
      <c r="BA71" s="10"/>
      <c r="BB71" s="10"/>
      <c r="BC71" s="10"/>
    </row>
    <row r="72" spans="1:60" ht="22.5" customHeight="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507</v>
      </c>
      <c r="AC72" s="204"/>
      <c r="AD72" s="205"/>
      <c r="AE72" s="84">
        <v>12</v>
      </c>
      <c r="AF72" s="85"/>
      <c r="AG72" s="85"/>
      <c r="AH72" s="85"/>
      <c r="AI72" s="86"/>
      <c r="AJ72" s="84">
        <v>12</v>
      </c>
      <c r="AK72" s="85"/>
      <c r="AL72" s="85"/>
      <c r="AM72" s="85"/>
      <c r="AN72" s="86"/>
      <c r="AO72" s="84">
        <v>12</v>
      </c>
      <c r="AP72" s="85"/>
      <c r="AQ72" s="85"/>
      <c r="AR72" s="85"/>
      <c r="AS72" s="86"/>
      <c r="AT72" s="84">
        <v>12</v>
      </c>
      <c r="AU72" s="85"/>
      <c r="AV72" s="85"/>
      <c r="AW72" s="85"/>
      <c r="AX72" s="87"/>
      <c r="AY72" s="10"/>
      <c r="AZ72" s="10"/>
      <c r="BA72" s="10"/>
      <c r="BB72" s="10"/>
      <c r="BC72" s="10"/>
      <c r="BD72" s="10"/>
      <c r="BE72" s="10"/>
      <c r="BF72" s="10"/>
      <c r="BG72" s="10"/>
      <c r="BH72" s="10"/>
    </row>
    <row r="73" spans="1:60" ht="31.7"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customHeight="1">
      <c r="A74" s="178"/>
      <c r="B74" s="179"/>
      <c r="C74" s="179"/>
      <c r="D74" s="179"/>
      <c r="E74" s="179"/>
      <c r="F74" s="180"/>
      <c r="G74" s="206" t="s">
        <v>495</v>
      </c>
      <c r="H74" s="188"/>
      <c r="I74" s="188"/>
      <c r="J74" s="188"/>
      <c r="K74" s="188"/>
      <c r="L74" s="188"/>
      <c r="M74" s="188"/>
      <c r="N74" s="188"/>
      <c r="O74" s="188"/>
      <c r="P74" s="188"/>
      <c r="Q74" s="188"/>
      <c r="R74" s="188"/>
      <c r="S74" s="188"/>
      <c r="T74" s="188"/>
      <c r="U74" s="188"/>
      <c r="V74" s="188"/>
      <c r="W74" s="188"/>
      <c r="X74" s="189"/>
      <c r="Y74" s="192" t="s">
        <v>66</v>
      </c>
      <c r="Z74" s="193"/>
      <c r="AA74" s="194"/>
      <c r="AB74" s="195" t="s">
        <v>497</v>
      </c>
      <c r="AC74" s="196"/>
      <c r="AD74" s="197"/>
      <c r="AE74" s="84">
        <v>2</v>
      </c>
      <c r="AF74" s="85"/>
      <c r="AG74" s="85"/>
      <c r="AH74" s="85"/>
      <c r="AI74" s="86"/>
      <c r="AJ74" s="84">
        <v>4</v>
      </c>
      <c r="AK74" s="85"/>
      <c r="AL74" s="85"/>
      <c r="AM74" s="85"/>
      <c r="AN74" s="86"/>
      <c r="AO74" s="84">
        <v>3</v>
      </c>
      <c r="AP74" s="85"/>
      <c r="AQ74" s="85"/>
      <c r="AR74" s="85"/>
      <c r="AS74" s="86"/>
      <c r="AT74" s="198"/>
      <c r="AU74" s="198"/>
      <c r="AV74" s="198"/>
      <c r="AW74" s="198"/>
      <c r="AX74" s="199"/>
      <c r="AY74" s="10"/>
      <c r="AZ74" s="10"/>
      <c r="BA74" s="10"/>
      <c r="BB74" s="10"/>
      <c r="BC74" s="10"/>
    </row>
    <row r="75" spans="1:60" ht="22.5" customHeight="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t="s">
        <v>497</v>
      </c>
      <c r="AC75" s="204"/>
      <c r="AD75" s="205"/>
      <c r="AE75" s="84">
        <v>3</v>
      </c>
      <c r="AF75" s="85"/>
      <c r="AG75" s="85"/>
      <c r="AH75" s="85"/>
      <c r="AI75" s="86"/>
      <c r="AJ75" s="84">
        <v>3</v>
      </c>
      <c r="AK75" s="85"/>
      <c r="AL75" s="85"/>
      <c r="AM75" s="85"/>
      <c r="AN75" s="86"/>
      <c r="AO75" s="84">
        <v>3</v>
      </c>
      <c r="AP75" s="85"/>
      <c r="AQ75" s="85"/>
      <c r="AR75" s="85"/>
      <c r="AS75" s="86"/>
      <c r="AT75" s="84">
        <v>3</v>
      </c>
      <c r="AU75" s="85"/>
      <c r="AV75" s="85"/>
      <c r="AW75" s="85"/>
      <c r="AX75" s="87"/>
      <c r="AY75" s="10"/>
      <c r="AZ75" s="10"/>
      <c r="BA75" s="10"/>
      <c r="BB75" s="10"/>
      <c r="BC75" s="10"/>
      <c r="BD75" s="10"/>
      <c r="BE75" s="10"/>
      <c r="BF75" s="10"/>
      <c r="BG75" s="10"/>
      <c r="BH75" s="10"/>
    </row>
    <row r="76" spans="1:60" ht="31.7" hidden="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c r="A83" s="120"/>
      <c r="B83" s="118"/>
      <c r="C83" s="118"/>
      <c r="D83" s="118"/>
      <c r="E83" s="118"/>
      <c r="F83" s="119"/>
      <c r="G83" s="135" t="s">
        <v>498</v>
      </c>
      <c r="H83" s="135"/>
      <c r="I83" s="135"/>
      <c r="J83" s="135"/>
      <c r="K83" s="135"/>
      <c r="L83" s="135"/>
      <c r="M83" s="135"/>
      <c r="N83" s="135"/>
      <c r="O83" s="135"/>
      <c r="P83" s="135"/>
      <c r="Q83" s="135"/>
      <c r="R83" s="135"/>
      <c r="S83" s="135"/>
      <c r="T83" s="135"/>
      <c r="U83" s="135"/>
      <c r="V83" s="135"/>
      <c r="W83" s="135"/>
      <c r="X83" s="135"/>
      <c r="Y83" s="137" t="s">
        <v>17</v>
      </c>
      <c r="Z83" s="138"/>
      <c r="AA83" s="139"/>
      <c r="AB83" s="172" t="s">
        <v>386</v>
      </c>
      <c r="AC83" s="141"/>
      <c r="AD83" s="142"/>
      <c r="AE83" s="143">
        <v>537070</v>
      </c>
      <c r="AF83" s="144"/>
      <c r="AG83" s="144"/>
      <c r="AH83" s="144"/>
      <c r="AI83" s="144"/>
      <c r="AJ83" s="143">
        <v>397856</v>
      </c>
      <c r="AK83" s="144"/>
      <c r="AL83" s="144"/>
      <c r="AM83" s="144"/>
      <c r="AN83" s="144"/>
      <c r="AO83" s="143">
        <v>404224</v>
      </c>
      <c r="AP83" s="144"/>
      <c r="AQ83" s="144"/>
      <c r="AR83" s="144"/>
      <c r="AS83" s="144"/>
      <c r="AT83" s="84">
        <v>404224</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387</v>
      </c>
      <c r="AC84" s="149"/>
      <c r="AD84" s="150"/>
      <c r="AE84" s="148" t="s">
        <v>391</v>
      </c>
      <c r="AF84" s="149"/>
      <c r="AG84" s="149"/>
      <c r="AH84" s="149"/>
      <c r="AI84" s="150"/>
      <c r="AJ84" s="148" t="s">
        <v>392</v>
      </c>
      <c r="AK84" s="149"/>
      <c r="AL84" s="149"/>
      <c r="AM84" s="149"/>
      <c r="AN84" s="150"/>
      <c r="AO84" s="173" t="s">
        <v>499</v>
      </c>
      <c r="AP84" s="149"/>
      <c r="AQ84" s="149"/>
      <c r="AR84" s="149"/>
      <c r="AS84" s="150"/>
      <c r="AT84" s="174" t="s">
        <v>499</v>
      </c>
      <c r="AU84" s="149"/>
      <c r="AV84" s="149"/>
      <c r="AW84" s="149"/>
      <c r="AX84" s="151"/>
    </row>
    <row r="85" spans="1:60" ht="32.25"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c r="A86" s="120"/>
      <c r="B86" s="118"/>
      <c r="C86" s="118"/>
      <c r="D86" s="118"/>
      <c r="E86" s="118"/>
      <c r="F86" s="119"/>
      <c r="G86" s="135" t="s">
        <v>500</v>
      </c>
      <c r="H86" s="135"/>
      <c r="I86" s="135"/>
      <c r="J86" s="135"/>
      <c r="K86" s="135"/>
      <c r="L86" s="135"/>
      <c r="M86" s="135"/>
      <c r="N86" s="135"/>
      <c r="O86" s="135"/>
      <c r="P86" s="135"/>
      <c r="Q86" s="135"/>
      <c r="R86" s="135"/>
      <c r="S86" s="135"/>
      <c r="T86" s="135"/>
      <c r="U86" s="135"/>
      <c r="V86" s="135"/>
      <c r="W86" s="135"/>
      <c r="X86" s="135"/>
      <c r="Y86" s="137" t="s">
        <v>17</v>
      </c>
      <c r="Z86" s="138"/>
      <c r="AA86" s="139"/>
      <c r="AB86" s="140" t="s">
        <v>386</v>
      </c>
      <c r="AC86" s="141"/>
      <c r="AD86" s="142"/>
      <c r="AE86" s="143">
        <v>493596</v>
      </c>
      <c r="AF86" s="144"/>
      <c r="AG86" s="144"/>
      <c r="AH86" s="144"/>
      <c r="AI86" s="144"/>
      <c r="AJ86" s="143">
        <v>443070</v>
      </c>
      <c r="AK86" s="144"/>
      <c r="AL86" s="144"/>
      <c r="AM86" s="144"/>
      <c r="AN86" s="144"/>
      <c r="AO86" s="143">
        <v>437162</v>
      </c>
      <c r="AP86" s="144"/>
      <c r="AQ86" s="144"/>
      <c r="AR86" s="144"/>
      <c r="AS86" s="144"/>
      <c r="AT86" s="84">
        <v>437162</v>
      </c>
      <c r="AU86" s="85"/>
      <c r="AV86" s="85"/>
      <c r="AW86" s="85"/>
      <c r="AX86" s="87"/>
    </row>
    <row r="87" spans="1:60" ht="47.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390</v>
      </c>
      <c r="AC87" s="149"/>
      <c r="AD87" s="150"/>
      <c r="AE87" s="329" t="s">
        <v>502</v>
      </c>
      <c r="AF87" s="149"/>
      <c r="AG87" s="149"/>
      <c r="AH87" s="149"/>
      <c r="AI87" s="150"/>
      <c r="AJ87" s="329" t="s">
        <v>503</v>
      </c>
      <c r="AK87" s="149"/>
      <c r="AL87" s="149"/>
      <c r="AM87" s="149"/>
      <c r="AN87" s="150"/>
      <c r="AO87" s="329" t="s">
        <v>503</v>
      </c>
      <c r="AP87" s="149"/>
      <c r="AQ87" s="149"/>
      <c r="AR87" s="149"/>
      <c r="AS87" s="150"/>
      <c r="AT87" s="329" t="s">
        <v>503</v>
      </c>
      <c r="AU87" s="149"/>
      <c r="AV87" s="149"/>
      <c r="AW87" s="149"/>
      <c r="AX87" s="151"/>
    </row>
    <row r="88" spans="1:60" ht="32.25"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c r="A89" s="120"/>
      <c r="B89" s="118"/>
      <c r="C89" s="118"/>
      <c r="D89" s="118"/>
      <c r="E89" s="118"/>
      <c r="F89" s="119"/>
      <c r="G89" s="135" t="s">
        <v>501</v>
      </c>
      <c r="H89" s="135"/>
      <c r="I89" s="135"/>
      <c r="J89" s="135"/>
      <c r="K89" s="135"/>
      <c r="L89" s="135"/>
      <c r="M89" s="135"/>
      <c r="N89" s="135"/>
      <c r="O89" s="135"/>
      <c r="P89" s="135"/>
      <c r="Q89" s="135"/>
      <c r="R89" s="135"/>
      <c r="S89" s="135"/>
      <c r="T89" s="135"/>
      <c r="U89" s="135"/>
      <c r="V89" s="135"/>
      <c r="W89" s="135"/>
      <c r="X89" s="135"/>
      <c r="Y89" s="137" t="s">
        <v>17</v>
      </c>
      <c r="Z89" s="138"/>
      <c r="AA89" s="139"/>
      <c r="AB89" s="140" t="s">
        <v>386</v>
      </c>
      <c r="AC89" s="141"/>
      <c r="AD89" s="142"/>
      <c r="AE89" s="143">
        <v>3108000</v>
      </c>
      <c r="AF89" s="144"/>
      <c r="AG89" s="144"/>
      <c r="AH89" s="144"/>
      <c r="AI89" s="144"/>
      <c r="AJ89" s="143">
        <v>6494250</v>
      </c>
      <c r="AK89" s="144"/>
      <c r="AL89" s="144"/>
      <c r="AM89" s="144"/>
      <c r="AN89" s="144"/>
      <c r="AO89" s="143">
        <v>8071200</v>
      </c>
      <c r="AP89" s="144"/>
      <c r="AQ89" s="144"/>
      <c r="AR89" s="144"/>
      <c r="AS89" s="144"/>
      <c r="AT89" s="84">
        <v>8071200</v>
      </c>
      <c r="AU89" s="85"/>
      <c r="AV89" s="85"/>
      <c r="AW89" s="85"/>
      <c r="AX89" s="87"/>
    </row>
    <row r="90" spans="1:60" ht="47.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390</v>
      </c>
      <c r="AC90" s="149"/>
      <c r="AD90" s="150"/>
      <c r="AE90" s="148" t="s">
        <v>388</v>
      </c>
      <c r="AF90" s="149"/>
      <c r="AG90" s="149"/>
      <c r="AH90" s="149"/>
      <c r="AI90" s="150"/>
      <c r="AJ90" s="148" t="s">
        <v>389</v>
      </c>
      <c r="AK90" s="149"/>
      <c r="AL90" s="149"/>
      <c r="AM90" s="149"/>
      <c r="AN90" s="150"/>
      <c r="AO90" s="148" t="s">
        <v>487</v>
      </c>
      <c r="AP90" s="149"/>
      <c r="AQ90" s="149"/>
      <c r="AR90" s="149"/>
      <c r="AS90" s="150"/>
      <c r="AT90" s="148" t="s">
        <v>487</v>
      </c>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70" t="s">
        <v>77</v>
      </c>
      <c r="B97" s="371"/>
      <c r="C97" s="342" t="s">
        <v>19</v>
      </c>
      <c r="D97" s="343"/>
      <c r="E97" s="343"/>
      <c r="F97" s="343"/>
      <c r="G97" s="343"/>
      <c r="H97" s="343"/>
      <c r="I97" s="343"/>
      <c r="J97" s="343"/>
      <c r="K97" s="344"/>
      <c r="L97" s="402" t="s">
        <v>76</v>
      </c>
      <c r="M97" s="402"/>
      <c r="N97" s="402"/>
      <c r="O97" s="402"/>
      <c r="P97" s="402"/>
      <c r="Q97" s="402"/>
      <c r="R97" s="403" t="s">
        <v>73</v>
      </c>
      <c r="S97" s="404"/>
      <c r="T97" s="404"/>
      <c r="U97" s="404"/>
      <c r="V97" s="404"/>
      <c r="W97" s="404"/>
      <c r="X97" s="405"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6"/>
    </row>
    <row r="98" spans="1:50" ht="23.1" customHeight="1">
      <c r="A98" s="372"/>
      <c r="B98" s="373"/>
      <c r="C98" s="407" t="s">
        <v>455</v>
      </c>
      <c r="D98" s="408"/>
      <c r="E98" s="408"/>
      <c r="F98" s="408"/>
      <c r="G98" s="408"/>
      <c r="H98" s="408"/>
      <c r="I98" s="408"/>
      <c r="J98" s="408"/>
      <c r="K98" s="409"/>
      <c r="L98" s="62">
        <v>1</v>
      </c>
      <c r="M98" s="63"/>
      <c r="N98" s="63"/>
      <c r="O98" s="63"/>
      <c r="P98" s="63"/>
      <c r="Q98" s="64"/>
      <c r="R98" s="62">
        <v>1</v>
      </c>
      <c r="S98" s="63"/>
      <c r="T98" s="63"/>
      <c r="U98" s="63"/>
      <c r="V98" s="63"/>
      <c r="W98" s="64"/>
      <c r="X98" s="666" t="s">
        <v>513</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31.5" customHeight="1">
      <c r="A99" s="372"/>
      <c r="B99" s="373"/>
      <c r="C99" s="152" t="s">
        <v>456</v>
      </c>
      <c r="D99" s="153"/>
      <c r="E99" s="153"/>
      <c r="F99" s="153"/>
      <c r="G99" s="153"/>
      <c r="H99" s="153"/>
      <c r="I99" s="153"/>
      <c r="J99" s="153"/>
      <c r="K99" s="154"/>
      <c r="L99" s="62">
        <v>2</v>
      </c>
      <c r="M99" s="63"/>
      <c r="N99" s="63"/>
      <c r="O99" s="63"/>
      <c r="P99" s="63"/>
      <c r="Q99" s="64"/>
      <c r="R99" s="62">
        <v>2.9</v>
      </c>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c r="A100" s="372"/>
      <c r="B100" s="373"/>
      <c r="C100" s="152" t="s">
        <v>457</v>
      </c>
      <c r="D100" s="153"/>
      <c r="E100" s="153"/>
      <c r="F100" s="153"/>
      <c r="G100" s="153"/>
      <c r="H100" s="153"/>
      <c r="I100" s="153"/>
      <c r="J100" s="153"/>
      <c r="K100" s="154"/>
      <c r="L100" s="62">
        <v>1</v>
      </c>
      <c r="M100" s="63"/>
      <c r="N100" s="63"/>
      <c r="O100" s="63"/>
      <c r="P100" s="63"/>
      <c r="Q100" s="64"/>
      <c r="R100" s="62">
        <v>1</v>
      </c>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36.75" customHeight="1">
      <c r="A101" s="372"/>
      <c r="B101" s="373"/>
      <c r="C101" s="152" t="s">
        <v>458</v>
      </c>
      <c r="D101" s="153"/>
      <c r="E101" s="153"/>
      <c r="F101" s="153"/>
      <c r="G101" s="153"/>
      <c r="H101" s="153"/>
      <c r="I101" s="153"/>
      <c r="J101" s="153"/>
      <c r="K101" s="154"/>
      <c r="L101" s="62">
        <v>340</v>
      </c>
      <c r="M101" s="63"/>
      <c r="N101" s="63"/>
      <c r="O101" s="63"/>
      <c r="P101" s="63"/>
      <c r="Q101" s="64"/>
      <c r="R101" s="62">
        <v>340.7</v>
      </c>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c r="A102" s="372"/>
      <c r="B102" s="373"/>
      <c r="C102" s="152" t="s">
        <v>454</v>
      </c>
      <c r="D102" s="153"/>
      <c r="E102" s="153"/>
      <c r="F102" s="153"/>
      <c r="G102" s="153"/>
      <c r="H102" s="153"/>
      <c r="I102" s="153"/>
      <c r="J102" s="153"/>
      <c r="K102" s="154"/>
      <c r="L102" s="62">
        <v>105</v>
      </c>
      <c r="M102" s="63"/>
      <c r="N102" s="63"/>
      <c r="O102" s="63"/>
      <c r="P102" s="63"/>
      <c r="Q102" s="64"/>
      <c r="R102" s="62">
        <v>105</v>
      </c>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32.25" customHeight="1">
      <c r="A103" s="372"/>
      <c r="B103" s="373"/>
      <c r="C103" s="376" t="s">
        <v>453</v>
      </c>
      <c r="D103" s="377"/>
      <c r="E103" s="377"/>
      <c r="F103" s="377"/>
      <c r="G103" s="377"/>
      <c r="H103" s="377"/>
      <c r="I103" s="377"/>
      <c r="J103" s="377"/>
      <c r="K103" s="378"/>
      <c r="L103" s="62">
        <v>102</v>
      </c>
      <c r="M103" s="63"/>
      <c r="N103" s="63"/>
      <c r="O103" s="63"/>
      <c r="P103" s="63"/>
      <c r="Q103" s="64"/>
      <c r="R103" s="62">
        <v>80.8</v>
      </c>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4"/>
      <c r="B104" s="375"/>
      <c r="C104" s="364" t="s">
        <v>22</v>
      </c>
      <c r="D104" s="365"/>
      <c r="E104" s="365"/>
      <c r="F104" s="365"/>
      <c r="G104" s="365"/>
      <c r="H104" s="365"/>
      <c r="I104" s="365"/>
      <c r="J104" s="365"/>
      <c r="K104" s="366"/>
      <c r="L104" s="367">
        <f>SUM(L98:Q103)</f>
        <v>551</v>
      </c>
      <c r="M104" s="368"/>
      <c r="N104" s="368"/>
      <c r="O104" s="368"/>
      <c r="P104" s="368"/>
      <c r="Q104" s="369"/>
      <c r="R104" s="367">
        <f>SUM(R98:W103)</f>
        <v>531.4</v>
      </c>
      <c r="S104" s="368"/>
      <c r="T104" s="368"/>
      <c r="U104" s="368"/>
      <c r="V104" s="368"/>
      <c r="W104" s="369"/>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23.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39.950000000000003" customHeight="1">
      <c r="A108" s="298" t="s">
        <v>312</v>
      </c>
      <c r="B108" s="29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379</v>
      </c>
      <c r="AE108" s="598"/>
      <c r="AF108" s="598"/>
      <c r="AG108" s="594" t="s">
        <v>442</v>
      </c>
      <c r="AH108" s="595"/>
      <c r="AI108" s="595"/>
      <c r="AJ108" s="595"/>
      <c r="AK108" s="595"/>
      <c r="AL108" s="595"/>
      <c r="AM108" s="595"/>
      <c r="AN108" s="595"/>
      <c r="AO108" s="595"/>
      <c r="AP108" s="595"/>
      <c r="AQ108" s="595"/>
      <c r="AR108" s="595"/>
      <c r="AS108" s="595"/>
      <c r="AT108" s="595"/>
      <c r="AU108" s="595"/>
      <c r="AV108" s="595"/>
      <c r="AW108" s="595"/>
      <c r="AX108" s="596"/>
    </row>
    <row r="109" spans="1:50" ht="79.5" customHeight="1">
      <c r="A109" s="300"/>
      <c r="B109" s="301"/>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379</v>
      </c>
      <c r="AE109" s="436"/>
      <c r="AF109" s="436"/>
      <c r="AG109" s="295" t="s">
        <v>441</v>
      </c>
      <c r="AH109" s="296"/>
      <c r="AI109" s="296"/>
      <c r="AJ109" s="296"/>
      <c r="AK109" s="296"/>
      <c r="AL109" s="296"/>
      <c r="AM109" s="296"/>
      <c r="AN109" s="296"/>
      <c r="AO109" s="296"/>
      <c r="AP109" s="296"/>
      <c r="AQ109" s="296"/>
      <c r="AR109" s="296"/>
      <c r="AS109" s="296"/>
      <c r="AT109" s="296"/>
      <c r="AU109" s="296"/>
      <c r="AV109" s="296"/>
      <c r="AW109" s="296"/>
      <c r="AX109" s="297"/>
    </row>
    <row r="110" spans="1:50" ht="44.25" customHeight="1">
      <c r="A110" s="302"/>
      <c r="B110" s="303"/>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8" t="s">
        <v>379</v>
      </c>
      <c r="AE110" s="579"/>
      <c r="AF110" s="579"/>
      <c r="AG110" s="524" t="s">
        <v>443</v>
      </c>
      <c r="AH110" s="190"/>
      <c r="AI110" s="190"/>
      <c r="AJ110" s="190"/>
      <c r="AK110" s="190"/>
      <c r="AL110" s="190"/>
      <c r="AM110" s="190"/>
      <c r="AN110" s="190"/>
      <c r="AO110" s="190"/>
      <c r="AP110" s="190"/>
      <c r="AQ110" s="190"/>
      <c r="AR110" s="190"/>
      <c r="AS110" s="190"/>
      <c r="AT110" s="190"/>
      <c r="AU110" s="190"/>
      <c r="AV110" s="190"/>
      <c r="AW110" s="190"/>
      <c r="AX110" s="525"/>
    </row>
    <row r="111" spans="1:50" ht="60" customHeight="1">
      <c r="A111" s="543" t="s">
        <v>46</v>
      </c>
      <c r="B111" s="580"/>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379</v>
      </c>
      <c r="AE111" s="432"/>
      <c r="AF111" s="432"/>
      <c r="AG111" s="292" t="s">
        <v>393</v>
      </c>
      <c r="AH111" s="293"/>
      <c r="AI111" s="293"/>
      <c r="AJ111" s="293"/>
      <c r="AK111" s="293"/>
      <c r="AL111" s="293"/>
      <c r="AM111" s="293"/>
      <c r="AN111" s="293"/>
      <c r="AO111" s="293"/>
      <c r="AP111" s="293"/>
      <c r="AQ111" s="293"/>
      <c r="AR111" s="293"/>
      <c r="AS111" s="293"/>
      <c r="AT111" s="293"/>
      <c r="AU111" s="293"/>
      <c r="AV111" s="293"/>
      <c r="AW111" s="293"/>
      <c r="AX111" s="294"/>
    </row>
    <row r="112" spans="1:50" ht="42.75" customHeight="1">
      <c r="A112" s="581"/>
      <c r="B112" s="582"/>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379</v>
      </c>
      <c r="AE112" s="436"/>
      <c r="AF112" s="436"/>
      <c r="AG112" s="295" t="s">
        <v>444</v>
      </c>
      <c r="AH112" s="296"/>
      <c r="AI112" s="296"/>
      <c r="AJ112" s="296"/>
      <c r="AK112" s="296"/>
      <c r="AL112" s="296"/>
      <c r="AM112" s="296"/>
      <c r="AN112" s="296"/>
      <c r="AO112" s="296"/>
      <c r="AP112" s="296"/>
      <c r="AQ112" s="296"/>
      <c r="AR112" s="296"/>
      <c r="AS112" s="296"/>
      <c r="AT112" s="296"/>
      <c r="AU112" s="296"/>
      <c r="AV112" s="296"/>
      <c r="AW112" s="296"/>
      <c r="AX112" s="297"/>
    </row>
    <row r="113" spans="1:64" ht="29.25" customHeight="1">
      <c r="A113" s="581"/>
      <c r="B113" s="582"/>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379</v>
      </c>
      <c r="AE113" s="436"/>
      <c r="AF113" s="436"/>
      <c r="AG113" s="295" t="s">
        <v>450</v>
      </c>
      <c r="AH113" s="296"/>
      <c r="AI113" s="296"/>
      <c r="AJ113" s="296"/>
      <c r="AK113" s="296"/>
      <c r="AL113" s="296"/>
      <c r="AM113" s="296"/>
      <c r="AN113" s="296"/>
      <c r="AO113" s="296"/>
      <c r="AP113" s="296"/>
      <c r="AQ113" s="296"/>
      <c r="AR113" s="296"/>
      <c r="AS113" s="296"/>
      <c r="AT113" s="296"/>
      <c r="AU113" s="296"/>
      <c r="AV113" s="296"/>
      <c r="AW113" s="296"/>
      <c r="AX113" s="297"/>
    </row>
    <row r="114" spans="1:64" ht="29.25" customHeight="1">
      <c r="A114" s="581"/>
      <c r="B114" s="582"/>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379</v>
      </c>
      <c r="AE114" s="436"/>
      <c r="AF114" s="436"/>
      <c r="AG114" s="295" t="s">
        <v>451</v>
      </c>
      <c r="AH114" s="296"/>
      <c r="AI114" s="296"/>
      <c r="AJ114" s="296"/>
      <c r="AK114" s="296"/>
      <c r="AL114" s="296"/>
      <c r="AM114" s="296"/>
      <c r="AN114" s="296"/>
      <c r="AO114" s="296"/>
      <c r="AP114" s="296"/>
      <c r="AQ114" s="296"/>
      <c r="AR114" s="296"/>
      <c r="AS114" s="296"/>
      <c r="AT114" s="296"/>
      <c r="AU114" s="296"/>
      <c r="AV114" s="296"/>
      <c r="AW114" s="296"/>
      <c r="AX114" s="297"/>
    </row>
    <row r="115" spans="1:64" ht="34.5" customHeight="1">
      <c r="A115" s="581"/>
      <c r="B115" s="582"/>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379</v>
      </c>
      <c r="AE115" s="436"/>
      <c r="AF115" s="436"/>
      <c r="AG115" s="295" t="s">
        <v>452</v>
      </c>
      <c r="AH115" s="296"/>
      <c r="AI115" s="296"/>
      <c r="AJ115" s="296"/>
      <c r="AK115" s="296"/>
      <c r="AL115" s="296"/>
      <c r="AM115" s="296"/>
      <c r="AN115" s="296"/>
      <c r="AO115" s="296"/>
      <c r="AP115" s="296"/>
      <c r="AQ115" s="296"/>
      <c r="AR115" s="296"/>
      <c r="AS115" s="296"/>
      <c r="AT115" s="296"/>
      <c r="AU115" s="296"/>
      <c r="AV115" s="296"/>
      <c r="AW115" s="296"/>
      <c r="AX115" s="297"/>
    </row>
    <row r="116" spans="1:64" ht="39.950000000000003" customHeight="1">
      <c r="A116" s="581"/>
      <c r="B116" s="582"/>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6" t="s">
        <v>379</v>
      </c>
      <c r="AE116" s="627"/>
      <c r="AF116" s="627"/>
      <c r="AG116" s="359" t="s">
        <v>475</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50.1"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379</v>
      </c>
      <c r="AE117" s="579"/>
      <c r="AF117" s="588"/>
      <c r="AG117" s="592" t="s">
        <v>445</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80.099999999999994"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379</v>
      </c>
      <c r="AE118" s="432"/>
      <c r="AF118" s="631"/>
      <c r="AG118" s="632" t="s">
        <v>509</v>
      </c>
      <c r="AH118" s="293"/>
      <c r="AI118" s="293"/>
      <c r="AJ118" s="293"/>
      <c r="AK118" s="293"/>
      <c r="AL118" s="293"/>
      <c r="AM118" s="293"/>
      <c r="AN118" s="293"/>
      <c r="AO118" s="293"/>
      <c r="AP118" s="293"/>
      <c r="AQ118" s="293"/>
      <c r="AR118" s="293"/>
      <c r="AS118" s="293"/>
      <c r="AT118" s="293"/>
      <c r="AU118" s="293"/>
      <c r="AV118" s="293"/>
      <c r="AW118" s="293"/>
      <c r="AX118" s="294"/>
    </row>
    <row r="119" spans="1:64" ht="39.950000000000003"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379</v>
      </c>
      <c r="AE119" s="600"/>
      <c r="AF119" s="600"/>
      <c r="AG119" s="295" t="s">
        <v>491</v>
      </c>
      <c r="AH119" s="296"/>
      <c r="AI119" s="296"/>
      <c r="AJ119" s="296"/>
      <c r="AK119" s="296"/>
      <c r="AL119" s="296"/>
      <c r="AM119" s="296"/>
      <c r="AN119" s="296"/>
      <c r="AO119" s="296"/>
      <c r="AP119" s="296"/>
      <c r="AQ119" s="296"/>
      <c r="AR119" s="296"/>
      <c r="AS119" s="296"/>
      <c r="AT119" s="296"/>
      <c r="AU119" s="296"/>
      <c r="AV119" s="296"/>
      <c r="AW119" s="296"/>
      <c r="AX119" s="297"/>
    </row>
    <row r="120" spans="1:64" ht="38.25" customHeight="1">
      <c r="A120" s="581"/>
      <c r="B120" s="582"/>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379</v>
      </c>
      <c r="AE120" s="436"/>
      <c r="AF120" s="436"/>
      <c r="AG120" s="295" t="s">
        <v>447</v>
      </c>
      <c r="AH120" s="296"/>
      <c r="AI120" s="296"/>
      <c r="AJ120" s="296"/>
      <c r="AK120" s="296"/>
      <c r="AL120" s="296"/>
      <c r="AM120" s="296"/>
      <c r="AN120" s="296"/>
      <c r="AO120" s="296"/>
      <c r="AP120" s="296"/>
      <c r="AQ120" s="296"/>
      <c r="AR120" s="296"/>
      <c r="AS120" s="296"/>
      <c r="AT120" s="296"/>
      <c r="AU120" s="296"/>
      <c r="AV120" s="296"/>
      <c r="AW120" s="296"/>
      <c r="AX120" s="297"/>
    </row>
    <row r="121" spans="1:64" ht="78.75" customHeight="1">
      <c r="A121" s="583"/>
      <c r="B121" s="584"/>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379</v>
      </c>
      <c r="AE121" s="436"/>
      <c r="AF121" s="436"/>
      <c r="AG121" s="524" t="s">
        <v>448</v>
      </c>
      <c r="AH121" s="190"/>
      <c r="AI121" s="190"/>
      <c r="AJ121" s="190"/>
      <c r="AK121" s="190"/>
      <c r="AL121" s="190"/>
      <c r="AM121" s="190"/>
      <c r="AN121" s="190"/>
      <c r="AO121" s="190"/>
      <c r="AP121" s="190"/>
      <c r="AQ121" s="190"/>
      <c r="AR121" s="190"/>
      <c r="AS121" s="190"/>
      <c r="AT121" s="190"/>
      <c r="AU121" s="190"/>
      <c r="AV121" s="190"/>
      <c r="AW121" s="190"/>
      <c r="AX121" s="525"/>
    </row>
    <row r="122" spans="1:64" ht="33.6"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446</v>
      </c>
      <c r="AE122" s="432"/>
      <c r="AF122" s="432"/>
      <c r="AG122" s="570" t="s">
        <v>396</v>
      </c>
      <c r="AH122" s="188"/>
      <c r="AI122" s="188"/>
      <c r="AJ122" s="188"/>
      <c r="AK122" s="188"/>
      <c r="AL122" s="188"/>
      <c r="AM122" s="188"/>
      <c r="AN122" s="188"/>
      <c r="AO122" s="188"/>
      <c r="AP122" s="188"/>
      <c r="AQ122" s="188"/>
      <c r="AR122" s="188"/>
      <c r="AS122" s="188"/>
      <c r="AT122" s="188"/>
      <c r="AU122" s="188"/>
      <c r="AV122" s="188"/>
      <c r="AW122" s="188"/>
      <c r="AX122" s="571"/>
    </row>
    <row r="123" spans="1:64" ht="15.75" customHeight="1">
      <c r="A123" s="618"/>
      <c r="B123" s="619"/>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2"/>
      <c r="AH123" s="268"/>
      <c r="AI123" s="268"/>
      <c r="AJ123" s="268"/>
      <c r="AK123" s="268"/>
      <c r="AL123" s="268"/>
      <c r="AM123" s="268"/>
      <c r="AN123" s="268"/>
      <c r="AO123" s="268"/>
      <c r="AP123" s="268"/>
      <c r="AQ123" s="268"/>
      <c r="AR123" s="268"/>
      <c r="AS123" s="268"/>
      <c r="AT123" s="268"/>
      <c r="AU123" s="268"/>
      <c r="AV123" s="268"/>
      <c r="AW123" s="268"/>
      <c r="AX123" s="573"/>
    </row>
    <row r="124" spans="1:64" ht="26.25" customHeight="1">
      <c r="A124" s="618"/>
      <c r="B124" s="619"/>
      <c r="C124" s="633" t="s">
        <v>394</v>
      </c>
      <c r="D124" s="634"/>
      <c r="E124" s="634"/>
      <c r="F124" s="634"/>
      <c r="G124" s="634"/>
      <c r="H124" s="634"/>
      <c r="I124" s="634"/>
      <c r="J124" s="634"/>
      <c r="K124" s="634"/>
      <c r="L124" s="634"/>
      <c r="M124" s="634"/>
      <c r="N124" s="634"/>
      <c r="O124" s="635"/>
      <c r="P124" s="642" t="s">
        <v>396</v>
      </c>
      <c r="Q124" s="642"/>
      <c r="R124" s="642"/>
      <c r="S124" s="643"/>
      <c r="T124" s="624" t="s">
        <v>396</v>
      </c>
      <c r="U124" s="296"/>
      <c r="V124" s="296"/>
      <c r="W124" s="296"/>
      <c r="X124" s="296"/>
      <c r="Y124" s="296"/>
      <c r="Z124" s="296"/>
      <c r="AA124" s="296"/>
      <c r="AB124" s="296"/>
      <c r="AC124" s="296"/>
      <c r="AD124" s="296"/>
      <c r="AE124" s="296"/>
      <c r="AF124" s="625"/>
      <c r="AG124" s="572"/>
      <c r="AH124" s="268"/>
      <c r="AI124" s="268"/>
      <c r="AJ124" s="268"/>
      <c r="AK124" s="268"/>
      <c r="AL124" s="268"/>
      <c r="AM124" s="268"/>
      <c r="AN124" s="268"/>
      <c r="AO124" s="268"/>
      <c r="AP124" s="268"/>
      <c r="AQ124" s="268"/>
      <c r="AR124" s="268"/>
      <c r="AS124" s="268"/>
      <c r="AT124" s="268"/>
      <c r="AU124" s="268"/>
      <c r="AV124" s="268"/>
      <c r="AW124" s="268"/>
      <c r="AX124" s="573"/>
    </row>
    <row r="125" spans="1:64" ht="26.25" customHeight="1">
      <c r="A125" s="620"/>
      <c r="B125" s="621"/>
      <c r="C125" s="636" t="s">
        <v>395</v>
      </c>
      <c r="D125" s="637"/>
      <c r="E125" s="637"/>
      <c r="F125" s="637"/>
      <c r="G125" s="637"/>
      <c r="H125" s="637"/>
      <c r="I125" s="637"/>
      <c r="J125" s="637"/>
      <c r="K125" s="637"/>
      <c r="L125" s="637"/>
      <c r="M125" s="637"/>
      <c r="N125" s="637"/>
      <c r="O125" s="638"/>
      <c r="P125" s="644" t="s">
        <v>395</v>
      </c>
      <c r="Q125" s="644"/>
      <c r="R125" s="644"/>
      <c r="S125" s="645"/>
      <c r="T125" s="428" t="s">
        <v>395</v>
      </c>
      <c r="U125" s="429"/>
      <c r="V125" s="429"/>
      <c r="W125" s="429"/>
      <c r="X125" s="429"/>
      <c r="Y125" s="429"/>
      <c r="Z125" s="429"/>
      <c r="AA125" s="429"/>
      <c r="AB125" s="429"/>
      <c r="AC125" s="429"/>
      <c r="AD125" s="429"/>
      <c r="AE125" s="429"/>
      <c r="AF125" s="430"/>
      <c r="AG125" s="574"/>
      <c r="AH125" s="190"/>
      <c r="AI125" s="190"/>
      <c r="AJ125" s="190"/>
      <c r="AK125" s="190"/>
      <c r="AL125" s="190"/>
      <c r="AM125" s="190"/>
      <c r="AN125" s="190"/>
      <c r="AO125" s="190"/>
      <c r="AP125" s="190"/>
      <c r="AQ125" s="190"/>
      <c r="AR125" s="190"/>
      <c r="AS125" s="190"/>
      <c r="AT125" s="190"/>
      <c r="AU125" s="190"/>
      <c r="AV125" s="190"/>
      <c r="AW125" s="190"/>
      <c r="AX125" s="525"/>
    </row>
    <row r="126" spans="1:64" ht="108.75" customHeight="1">
      <c r="A126" s="543" t="s">
        <v>58</v>
      </c>
      <c r="B126" s="544"/>
      <c r="C126" s="386" t="s">
        <v>64</v>
      </c>
      <c r="D126" s="566"/>
      <c r="E126" s="566"/>
      <c r="F126" s="567"/>
      <c r="G126" s="537" t="s">
        <v>449</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42" customHeight="1" thickBot="1">
      <c r="A127" s="545"/>
      <c r="B127" s="546"/>
      <c r="C127" s="354" t="s">
        <v>68</v>
      </c>
      <c r="D127" s="355"/>
      <c r="E127" s="355"/>
      <c r="F127" s="356"/>
      <c r="G127" s="357" t="s">
        <v>488</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9.5" customHeight="1" thickBot="1">
      <c r="A129" s="565" t="s">
        <v>510</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88.5" customHeight="1" thickBot="1">
      <c r="A131" s="540" t="s">
        <v>306</v>
      </c>
      <c r="B131" s="541"/>
      <c r="C131" s="541"/>
      <c r="D131" s="541"/>
      <c r="E131" s="542"/>
      <c r="F131" s="559" t="s">
        <v>512</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53.25" customHeight="1" thickBot="1">
      <c r="A133" s="425" t="s">
        <v>511</v>
      </c>
      <c r="B133" s="426"/>
      <c r="C133" s="426"/>
      <c r="D133" s="426"/>
      <c r="E133" s="427"/>
      <c r="F133" s="562" t="s">
        <v>514</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39.950000000000003" customHeight="1" thickBot="1">
      <c r="A135" s="601" t="s">
        <v>486</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398" t="s">
        <v>224</v>
      </c>
      <c r="B137" s="399"/>
      <c r="C137" s="399"/>
      <c r="D137" s="399"/>
      <c r="E137" s="399"/>
      <c r="F137" s="399"/>
      <c r="G137" s="412">
        <v>212</v>
      </c>
      <c r="H137" s="413"/>
      <c r="I137" s="413"/>
      <c r="J137" s="413"/>
      <c r="K137" s="413"/>
      <c r="L137" s="413"/>
      <c r="M137" s="413"/>
      <c r="N137" s="413"/>
      <c r="O137" s="413"/>
      <c r="P137" s="414"/>
      <c r="Q137" s="399" t="s">
        <v>225</v>
      </c>
      <c r="R137" s="399"/>
      <c r="S137" s="399"/>
      <c r="T137" s="399"/>
      <c r="U137" s="399"/>
      <c r="V137" s="399"/>
      <c r="W137" s="412">
        <v>212</v>
      </c>
      <c r="X137" s="413"/>
      <c r="Y137" s="413"/>
      <c r="Z137" s="413"/>
      <c r="AA137" s="413"/>
      <c r="AB137" s="413"/>
      <c r="AC137" s="413"/>
      <c r="AD137" s="413"/>
      <c r="AE137" s="413"/>
      <c r="AF137" s="414"/>
      <c r="AG137" s="399" t="s">
        <v>226</v>
      </c>
      <c r="AH137" s="399"/>
      <c r="AI137" s="399"/>
      <c r="AJ137" s="399"/>
      <c r="AK137" s="399"/>
      <c r="AL137" s="399"/>
      <c r="AM137" s="395">
        <v>221</v>
      </c>
      <c r="AN137" s="396"/>
      <c r="AO137" s="396"/>
      <c r="AP137" s="396"/>
      <c r="AQ137" s="396"/>
      <c r="AR137" s="396"/>
      <c r="AS137" s="396"/>
      <c r="AT137" s="396"/>
      <c r="AU137" s="396"/>
      <c r="AV137" s="397"/>
      <c r="AW137" s="12"/>
      <c r="AX137" s="13"/>
    </row>
    <row r="138" spans="1:50" ht="19.899999999999999" customHeight="1" thickBot="1">
      <c r="A138" s="400" t="s">
        <v>227</v>
      </c>
      <c r="B138" s="401"/>
      <c r="C138" s="401"/>
      <c r="D138" s="401"/>
      <c r="E138" s="401"/>
      <c r="F138" s="401"/>
      <c r="G138" s="415">
        <v>262</v>
      </c>
      <c r="H138" s="416"/>
      <c r="I138" s="416"/>
      <c r="J138" s="416"/>
      <c r="K138" s="416"/>
      <c r="L138" s="416"/>
      <c r="M138" s="416"/>
      <c r="N138" s="416"/>
      <c r="O138" s="416"/>
      <c r="P138" s="417"/>
      <c r="Q138" s="401" t="s">
        <v>228</v>
      </c>
      <c r="R138" s="401"/>
      <c r="S138" s="401"/>
      <c r="T138" s="401"/>
      <c r="U138" s="401"/>
      <c r="V138" s="401"/>
      <c r="W138" s="415">
        <v>260</v>
      </c>
      <c r="X138" s="416"/>
      <c r="Y138" s="416"/>
      <c r="Z138" s="416"/>
      <c r="AA138" s="416"/>
      <c r="AB138" s="416"/>
      <c r="AC138" s="416"/>
      <c r="AD138" s="416"/>
      <c r="AE138" s="416"/>
      <c r="AF138" s="417"/>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31.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2" t="s">
        <v>397</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483</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c r="A179" s="117"/>
      <c r="B179" s="532"/>
      <c r="C179" s="532"/>
      <c r="D179" s="532"/>
      <c r="E179" s="532"/>
      <c r="F179" s="533"/>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17"/>
      <c r="B180" s="532"/>
      <c r="C180" s="532"/>
      <c r="D180" s="532"/>
      <c r="E180" s="532"/>
      <c r="F180" s="533"/>
      <c r="G180" s="88" t="s">
        <v>398</v>
      </c>
      <c r="H180" s="89"/>
      <c r="I180" s="89"/>
      <c r="J180" s="89"/>
      <c r="K180" s="90"/>
      <c r="L180" s="91" t="s">
        <v>407</v>
      </c>
      <c r="M180" s="92"/>
      <c r="N180" s="92"/>
      <c r="O180" s="92"/>
      <c r="P180" s="92"/>
      <c r="Q180" s="92"/>
      <c r="R180" s="92"/>
      <c r="S180" s="92"/>
      <c r="T180" s="92"/>
      <c r="U180" s="92"/>
      <c r="V180" s="92"/>
      <c r="W180" s="92"/>
      <c r="X180" s="93"/>
      <c r="Y180" s="94">
        <v>32.4</v>
      </c>
      <c r="Z180" s="95"/>
      <c r="AA180" s="95"/>
      <c r="AB180" s="96"/>
      <c r="AC180" s="88" t="s">
        <v>481</v>
      </c>
      <c r="AD180" s="89"/>
      <c r="AE180" s="89"/>
      <c r="AF180" s="89"/>
      <c r="AG180" s="90"/>
      <c r="AH180" s="91" t="s">
        <v>482</v>
      </c>
      <c r="AI180" s="92"/>
      <c r="AJ180" s="92"/>
      <c r="AK180" s="92"/>
      <c r="AL180" s="92"/>
      <c r="AM180" s="92"/>
      <c r="AN180" s="92"/>
      <c r="AO180" s="92"/>
      <c r="AP180" s="92"/>
      <c r="AQ180" s="92"/>
      <c r="AR180" s="92"/>
      <c r="AS180" s="92"/>
      <c r="AT180" s="93"/>
      <c r="AU180" s="94">
        <v>5.8</v>
      </c>
      <c r="AV180" s="95"/>
      <c r="AW180" s="95"/>
      <c r="AX180" s="394"/>
    </row>
    <row r="181" spans="1:50" ht="24.75" customHeight="1">
      <c r="A181" s="117"/>
      <c r="B181" s="532"/>
      <c r="C181" s="532"/>
      <c r="D181" s="532"/>
      <c r="E181" s="532"/>
      <c r="F181" s="533"/>
      <c r="G181" s="65" t="s">
        <v>399</v>
      </c>
      <c r="H181" s="66"/>
      <c r="I181" s="66"/>
      <c r="J181" s="66"/>
      <c r="K181" s="67"/>
      <c r="L181" s="68" t="s">
        <v>408</v>
      </c>
      <c r="M181" s="69"/>
      <c r="N181" s="69"/>
      <c r="O181" s="69"/>
      <c r="P181" s="69"/>
      <c r="Q181" s="69"/>
      <c r="R181" s="69"/>
      <c r="S181" s="69"/>
      <c r="T181" s="69"/>
      <c r="U181" s="69"/>
      <c r="V181" s="69"/>
      <c r="W181" s="69"/>
      <c r="X181" s="70"/>
      <c r="Y181" s="71">
        <v>20.9</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2"/>
      <c r="C182" s="532"/>
      <c r="D182" s="532"/>
      <c r="E182" s="532"/>
      <c r="F182" s="533"/>
      <c r="G182" s="65" t="s">
        <v>400</v>
      </c>
      <c r="H182" s="66"/>
      <c r="I182" s="66"/>
      <c r="J182" s="66"/>
      <c r="K182" s="67"/>
      <c r="L182" s="68" t="s">
        <v>409</v>
      </c>
      <c r="M182" s="69"/>
      <c r="N182" s="69"/>
      <c r="O182" s="69"/>
      <c r="P182" s="69"/>
      <c r="Q182" s="69"/>
      <c r="R182" s="69"/>
      <c r="S182" s="69"/>
      <c r="T182" s="69"/>
      <c r="U182" s="69"/>
      <c r="V182" s="69"/>
      <c r="W182" s="69"/>
      <c r="X182" s="70"/>
      <c r="Y182" s="71">
        <v>2.1</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2"/>
      <c r="C183" s="532"/>
      <c r="D183" s="532"/>
      <c r="E183" s="532"/>
      <c r="F183" s="533"/>
      <c r="G183" s="65" t="s">
        <v>401</v>
      </c>
      <c r="H183" s="66"/>
      <c r="I183" s="66"/>
      <c r="J183" s="66"/>
      <c r="K183" s="67"/>
      <c r="L183" s="68" t="s">
        <v>410</v>
      </c>
      <c r="M183" s="69"/>
      <c r="N183" s="69"/>
      <c r="O183" s="69"/>
      <c r="P183" s="69"/>
      <c r="Q183" s="69"/>
      <c r="R183" s="69"/>
      <c r="S183" s="69"/>
      <c r="T183" s="69"/>
      <c r="U183" s="69"/>
      <c r="V183" s="69"/>
      <c r="W183" s="69"/>
      <c r="X183" s="70"/>
      <c r="Y183" s="71">
        <v>1.9</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2"/>
      <c r="C184" s="532"/>
      <c r="D184" s="532"/>
      <c r="E184" s="532"/>
      <c r="F184" s="533"/>
      <c r="G184" s="65" t="s">
        <v>402</v>
      </c>
      <c r="H184" s="66"/>
      <c r="I184" s="66"/>
      <c r="J184" s="66"/>
      <c r="K184" s="67"/>
      <c r="L184" s="68" t="s">
        <v>411</v>
      </c>
      <c r="M184" s="69"/>
      <c r="N184" s="69"/>
      <c r="O184" s="69"/>
      <c r="P184" s="69"/>
      <c r="Q184" s="69"/>
      <c r="R184" s="69"/>
      <c r="S184" s="69"/>
      <c r="T184" s="69"/>
      <c r="U184" s="69"/>
      <c r="V184" s="69"/>
      <c r="W184" s="69"/>
      <c r="X184" s="70"/>
      <c r="Y184" s="71">
        <v>1.5</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2"/>
      <c r="C185" s="532"/>
      <c r="D185" s="532"/>
      <c r="E185" s="532"/>
      <c r="F185" s="533"/>
      <c r="G185" s="65" t="s">
        <v>403</v>
      </c>
      <c r="H185" s="66"/>
      <c r="I185" s="66"/>
      <c r="J185" s="66"/>
      <c r="K185" s="67"/>
      <c r="L185" s="68" t="s">
        <v>412</v>
      </c>
      <c r="M185" s="69"/>
      <c r="N185" s="69"/>
      <c r="O185" s="69"/>
      <c r="P185" s="69"/>
      <c r="Q185" s="69"/>
      <c r="R185" s="69"/>
      <c r="S185" s="69"/>
      <c r="T185" s="69"/>
      <c r="U185" s="69"/>
      <c r="V185" s="69"/>
      <c r="W185" s="69"/>
      <c r="X185" s="70"/>
      <c r="Y185" s="71">
        <v>0.5</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2"/>
      <c r="C186" s="532"/>
      <c r="D186" s="532"/>
      <c r="E186" s="532"/>
      <c r="F186" s="533"/>
      <c r="G186" s="65" t="s">
        <v>404</v>
      </c>
      <c r="H186" s="66"/>
      <c r="I186" s="66"/>
      <c r="J186" s="66"/>
      <c r="K186" s="67"/>
      <c r="L186" s="68" t="s">
        <v>413</v>
      </c>
      <c r="M186" s="69"/>
      <c r="N186" s="69"/>
      <c r="O186" s="69"/>
      <c r="P186" s="69"/>
      <c r="Q186" s="69"/>
      <c r="R186" s="69"/>
      <c r="S186" s="69"/>
      <c r="T186" s="69"/>
      <c r="U186" s="69"/>
      <c r="V186" s="69"/>
      <c r="W186" s="69"/>
      <c r="X186" s="70"/>
      <c r="Y186" s="71">
        <v>0.3</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2"/>
      <c r="C187" s="532"/>
      <c r="D187" s="532"/>
      <c r="E187" s="532"/>
      <c r="F187" s="533"/>
      <c r="G187" s="65" t="s">
        <v>405</v>
      </c>
      <c r="H187" s="66"/>
      <c r="I187" s="66"/>
      <c r="J187" s="66"/>
      <c r="K187" s="67"/>
      <c r="L187" s="68" t="s">
        <v>414</v>
      </c>
      <c r="M187" s="69"/>
      <c r="N187" s="69"/>
      <c r="O187" s="69"/>
      <c r="P187" s="69"/>
      <c r="Q187" s="69"/>
      <c r="R187" s="69"/>
      <c r="S187" s="69"/>
      <c r="T187" s="69"/>
      <c r="U187" s="69"/>
      <c r="V187" s="69"/>
      <c r="W187" s="69"/>
      <c r="X187" s="70"/>
      <c r="Y187" s="71">
        <v>0.2</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2"/>
      <c r="C188" s="532"/>
      <c r="D188" s="532"/>
      <c r="E188" s="532"/>
      <c r="F188" s="533"/>
      <c r="G188" s="65" t="s">
        <v>406</v>
      </c>
      <c r="H188" s="66"/>
      <c r="I188" s="66"/>
      <c r="J188" s="66"/>
      <c r="K188" s="67"/>
      <c r="L188" s="68" t="s">
        <v>415</v>
      </c>
      <c r="M188" s="69"/>
      <c r="N188" s="69"/>
      <c r="O188" s="69"/>
      <c r="P188" s="69"/>
      <c r="Q188" s="69"/>
      <c r="R188" s="69"/>
      <c r="S188" s="69"/>
      <c r="T188" s="69"/>
      <c r="U188" s="69"/>
      <c r="V188" s="69"/>
      <c r="W188" s="69"/>
      <c r="X188" s="70"/>
      <c r="Y188" s="71">
        <v>0.2</v>
      </c>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2"/>
      <c r="C189" s="532"/>
      <c r="D189" s="532"/>
      <c r="E189" s="532"/>
      <c r="F189" s="533"/>
      <c r="G189" s="65" t="s">
        <v>398</v>
      </c>
      <c r="H189" s="66"/>
      <c r="I189" s="66"/>
      <c r="J189" s="66"/>
      <c r="K189" s="67"/>
      <c r="L189" s="68" t="s">
        <v>416</v>
      </c>
      <c r="M189" s="69"/>
      <c r="N189" s="69"/>
      <c r="O189" s="69"/>
      <c r="P189" s="69"/>
      <c r="Q189" s="69"/>
      <c r="R189" s="69"/>
      <c r="S189" s="69"/>
      <c r="T189" s="69"/>
      <c r="U189" s="69"/>
      <c r="V189" s="69"/>
      <c r="W189" s="69"/>
      <c r="X189" s="70"/>
      <c r="Y189" s="71">
        <v>0.2</v>
      </c>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60.2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5.8</v>
      </c>
      <c r="AV190" s="80"/>
      <c r="AW190" s="80"/>
      <c r="AX190" s="82"/>
    </row>
    <row r="191" spans="1:50" ht="30" customHeight="1">
      <c r="A191" s="117"/>
      <c r="B191" s="532"/>
      <c r="C191" s="532"/>
      <c r="D191" s="532"/>
      <c r="E191" s="532"/>
      <c r="F191" s="533"/>
      <c r="G191" s="382" t="s">
        <v>417</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359</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c r="A192" s="117"/>
      <c r="B192" s="532"/>
      <c r="C192" s="532"/>
      <c r="D192" s="532"/>
      <c r="E192" s="532"/>
      <c r="F192" s="533"/>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17"/>
      <c r="B193" s="532"/>
      <c r="C193" s="532"/>
      <c r="D193" s="532"/>
      <c r="E193" s="532"/>
      <c r="F193" s="533"/>
      <c r="G193" s="88"/>
      <c r="H193" s="89"/>
      <c r="I193" s="89"/>
      <c r="J193" s="89"/>
      <c r="K193" s="90"/>
      <c r="L193" s="91"/>
      <c r="M193" s="92"/>
      <c r="N193" s="92"/>
      <c r="O193" s="92"/>
      <c r="P193" s="92"/>
      <c r="Q193" s="92"/>
      <c r="R193" s="92"/>
      <c r="S193" s="92"/>
      <c r="T193" s="92"/>
      <c r="U193" s="92"/>
      <c r="V193" s="92"/>
      <c r="W193" s="92"/>
      <c r="X193" s="93"/>
      <c r="Y193" s="94">
        <v>85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4.75" customHeight="1">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85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2"/>
      <c r="C204" s="532"/>
      <c r="D204" s="532"/>
      <c r="E204" s="532"/>
      <c r="F204" s="533"/>
      <c r="G204" s="382" t="s">
        <v>418</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360</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c r="A205" s="117"/>
      <c r="B205" s="532"/>
      <c r="C205" s="532"/>
      <c r="D205" s="532"/>
      <c r="E205" s="532"/>
      <c r="F205" s="533"/>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17"/>
      <c r="B206" s="532"/>
      <c r="C206" s="532"/>
      <c r="D206" s="532"/>
      <c r="E206" s="532"/>
      <c r="F206" s="533"/>
      <c r="G206" s="88" t="s">
        <v>406</v>
      </c>
      <c r="H206" s="89"/>
      <c r="I206" s="89"/>
      <c r="J206" s="89"/>
      <c r="K206" s="90"/>
      <c r="L206" s="91" t="s">
        <v>419</v>
      </c>
      <c r="M206" s="92"/>
      <c r="N206" s="92"/>
      <c r="O206" s="92"/>
      <c r="P206" s="92"/>
      <c r="Q206" s="92"/>
      <c r="R206" s="92"/>
      <c r="S206" s="92"/>
      <c r="T206" s="92"/>
      <c r="U206" s="92"/>
      <c r="V206" s="92"/>
      <c r="W206" s="92"/>
      <c r="X206" s="93"/>
      <c r="Y206" s="94">
        <v>13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customHeight="1">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2"/>
      <c r="C217" s="532"/>
      <c r="D217" s="532"/>
      <c r="E217" s="532"/>
      <c r="F217" s="533"/>
      <c r="G217" s="382" t="s">
        <v>420</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361</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c r="A218" s="117"/>
      <c r="B218" s="532"/>
      <c r="C218" s="532"/>
      <c r="D218" s="532"/>
      <c r="E218" s="532"/>
      <c r="F218" s="533"/>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v>3</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4.75" customHeight="1">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950000000000003" customHeight="1">
      <c r="A236" s="103">
        <v>1</v>
      </c>
      <c r="B236" s="103">
        <v>1</v>
      </c>
      <c r="C236" s="104" t="s">
        <v>421</v>
      </c>
      <c r="D236" s="104"/>
      <c r="E236" s="104"/>
      <c r="F236" s="104"/>
      <c r="G236" s="104"/>
      <c r="H236" s="104"/>
      <c r="I236" s="104"/>
      <c r="J236" s="104"/>
      <c r="K236" s="104"/>
      <c r="L236" s="104"/>
      <c r="M236" s="104" t="s">
        <v>422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60.2</v>
      </c>
      <c r="AL236" s="106"/>
      <c r="AM236" s="106"/>
      <c r="AN236" s="106"/>
      <c r="AO236" s="106"/>
      <c r="AP236" s="107"/>
      <c r="AQ236" s="108" t="s">
        <v>423</v>
      </c>
      <c r="AR236" s="104"/>
      <c r="AS236" s="104"/>
      <c r="AT236" s="104"/>
      <c r="AU236" s="105" t="s">
        <v>383</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459</v>
      </c>
      <c r="D269" s="104"/>
      <c r="E269" s="104"/>
      <c r="F269" s="104"/>
      <c r="G269" s="104"/>
      <c r="H269" s="104"/>
      <c r="I269" s="104"/>
      <c r="J269" s="104"/>
      <c r="K269" s="104"/>
      <c r="L269" s="104"/>
      <c r="M269" s="108" t="s">
        <v>460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85</v>
      </c>
      <c r="AL269" s="106"/>
      <c r="AM269" s="106"/>
      <c r="AN269" s="106"/>
      <c r="AO269" s="106"/>
      <c r="AP269" s="107"/>
      <c r="AQ269" s="108">
        <v>2</v>
      </c>
      <c r="AR269" s="104"/>
      <c r="AS269" s="104"/>
      <c r="AT269" s="104"/>
      <c r="AU269" s="105">
        <v>94</v>
      </c>
      <c r="AV269" s="106"/>
      <c r="AW269" s="106"/>
      <c r="AX269" s="107"/>
    </row>
    <row r="270" spans="1:50" ht="24" customHeight="1">
      <c r="A270" s="103">
        <v>2</v>
      </c>
      <c r="B270" s="103">
        <v>1</v>
      </c>
      <c r="C270" s="108" t="s">
        <v>459</v>
      </c>
      <c r="D270" s="104"/>
      <c r="E270" s="104"/>
      <c r="F270" s="104"/>
      <c r="G270" s="104"/>
      <c r="H270" s="104"/>
      <c r="I270" s="104"/>
      <c r="J270" s="104"/>
      <c r="K270" s="104"/>
      <c r="L270" s="104"/>
      <c r="M270" s="104" t="s">
        <v>461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5</v>
      </c>
      <c r="AL270" s="106"/>
      <c r="AM270" s="106"/>
      <c r="AN270" s="106"/>
      <c r="AO270" s="106"/>
      <c r="AP270" s="107"/>
      <c r="AQ270" s="108">
        <v>3</v>
      </c>
      <c r="AR270" s="104"/>
      <c r="AS270" s="104"/>
      <c r="AT270" s="104"/>
      <c r="AU270" s="105">
        <v>77</v>
      </c>
      <c r="AV270" s="106"/>
      <c r="AW270" s="106"/>
      <c r="AX270" s="107"/>
    </row>
    <row r="271" spans="1:50" ht="24" customHeight="1">
      <c r="A271" s="103">
        <v>3</v>
      </c>
      <c r="B271" s="103">
        <v>1</v>
      </c>
      <c r="C271" s="108" t="s">
        <v>459</v>
      </c>
      <c r="D271" s="104"/>
      <c r="E271" s="104"/>
      <c r="F271" s="104"/>
      <c r="G271" s="104"/>
      <c r="H271" s="104"/>
      <c r="I271" s="104"/>
      <c r="J271" s="104"/>
      <c r="K271" s="104"/>
      <c r="L271" s="104"/>
      <c r="M271" s="104" t="s">
        <v>462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v>
      </c>
      <c r="AL271" s="106"/>
      <c r="AM271" s="106"/>
      <c r="AN271" s="106"/>
      <c r="AO271" s="106"/>
      <c r="AP271" s="107"/>
      <c r="AQ271" s="108" t="s">
        <v>423</v>
      </c>
      <c r="AR271" s="104"/>
      <c r="AS271" s="104"/>
      <c r="AT271" s="104"/>
      <c r="AU271" s="105" t="s">
        <v>383</v>
      </c>
      <c r="AV271" s="106"/>
      <c r="AW271" s="106"/>
      <c r="AX271" s="107"/>
    </row>
    <row r="272" spans="1:50" ht="24" customHeight="1">
      <c r="A272" s="103">
        <v>4</v>
      </c>
      <c r="B272" s="103">
        <v>1</v>
      </c>
      <c r="C272" s="108" t="s">
        <v>463</v>
      </c>
      <c r="D272" s="104"/>
      <c r="E272" s="104"/>
      <c r="F272" s="104"/>
      <c r="G272" s="104"/>
      <c r="H272" s="104"/>
      <c r="I272" s="104"/>
      <c r="J272" s="104"/>
      <c r="K272" s="104"/>
      <c r="L272" s="104"/>
      <c r="M272" s="108" t="s">
        <v>465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45</v>
      </c>
      <c r="AL272" s="106"/>
      <c r="AM272" s="106"/>
      <c r="AN272" s="106"/>
      <c r="AO272" s="106"/>
      <c r="AP272" s="107"/>
      <c r="AQ272" s="108">
        <v>1</v>
      </c>
      <c r="AR272" s="104"/>
      <c r="AS272" s="104"/>
      <c r="AT272" s="104"/>
      <c r="AU272" s="105">
        <v>94</v>
      </c>
      <c r="AV272" s="106"/>
      <c r="AW272" s="106"/>
      <c r="AX272" s="107"/>
    </row>
    <row r="273" spans="1:50" ht="24" customHeight="1">
      <c r="A273" s="103">
        <v>5</v>
      </c>
      <c r="B273" s="103">
        <v>1</v>
      </c>
      <c r="C273" s="108" t="s">
        <v>464</v>
      </c>
      <c r="D273" s="104"/>
      <c r="E273" s="104"/>
      <c r="F273" s="104"/>
      <c r="G273" s="104"/>
      <c r="H273" s="104"/>
      <c r="I273" s="104"/>
      <c r="J273" s="104"/>
      <c r="K273" s="104"/>
      <c r="L273" s="104"/>
      <c r="M273" s="108" t="s">
        <v>466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10</v>
      </c>
      <c r="AL273" s="106"/>
      <c r="AM273" s="106"/>
      <c r="AN273" s="106"/>
      <c r="AO273" s="106"/>
      <c r="AP273" s="107"/>
      <c r="AQ273" s="108">
        <v>1</v>
      </c>
      <c r="AR273" s="104"/>
      <c r="AS273" s="104"/>
      <c r="AT273" s="104"/>
      <c r="AU273" s="105">
        <v>92</v>
      </c>
      <c r="AV273" s="106"/>
      <c r="AW273" s="106"/>
      <c r="AX273" s="107"/>
    </row>
    <row r="274" spans="1:50" ht="24" customHeight="1">
      <c r="A274" s="103">
        <v>6</v>
      </c>
      <c r="B274" s="103">
        <v>1</v>
      </c>
      <c r="C274" s="108" t="s">
        <v>464</v>
      </c>
      <c r="D274" s="104"/>
      <c r="E274" s="104"/>
      <c r="F274" s="104"/>
      <c r="G274" s="104"/>
      <c r="H274" s="104"/>
      <c r="I274" s="104"/>
      <c r="J274" s="104"/>
      <c r="K274" s="104"/>
      <c r="L274" s="104"/>
      <c r="M274" s="108" t="s">
        <v>467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8</v>
      </c>
      <c r="AL274" s="106"/>
      <c r="AM274" s="106"/>
      <c r="AN274" s="106"/>
      <c r="AO274" s="106"/>
      <c r="AP274" s="107"/>
      <c r="AQ274" s="108">
        <v>1</v>
      </c>
      <c r="AR274" s="104"/>
      <c r="AS274" s="104"/>
      <c r="AT274" s="104"/>
      <c r="AU274" s="105">
        <v>91</v>
      </c>
      <c r="AV274" s="106"/>
      <c r="AW274" s="106"/>
      <c r="AX274" s="107"/>
    </row>
    <row r="275" spans="1:50" ht="39.950000000000003" customHeight="1">
      <c r="A275" s="103">
        <v>7</v>
      </c>
      <c r="B275" s="103">
        <v>1</v>
      </c>
      <c r="C275" s="108" t="s">
        <v>463</v>
      </c>
      <c r="D275" s="104"/>
      <c r="E275" s="104"/>
      <c r="F275" s="104"/>
      <c r="G275" s="104"/>
      <c r="H275" s="104"/>
      <c r="I275" s="104"/>
      <c r="J275" s="104"/>
      <c r="K275" s="104"/>
      <c r="L275" s="104"/>
      <c r="M275" s="108" t="s">
        <v>484</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4</v>
      </c>
      <c r="AL275" s="106"/>
      <c r="AM275" s="106"/>
      <c r="AN275" s="106"/>
      <c r="AO275" s="106"/>
      <c r="AP275" s="107"/>
      <c r="AQ275" s="108" t="s">
        <v>489</v>
      </c>
      <c r="AR275" s="104"/>
      <c r="AS275" s="104"/>
      <c r="AT275" s="104"/>
      <c r="AU275" s="105" t="s">
        <v>485</v>
      </c>
      <c r="AV275" s="106"/>
      <c r="AW275" s="106"/>
      <c r="AX275" s="107"/>
    </row>
    <row r="276" spans="1:50" ht="39.950000000000003" customHeight="1">
      <c r="A276" s="103">
        <v>8</v>
      </c>
      <c r="B276" s="103">
        <v>1</v>
      </c>
      <c r="C276" s="108" t="s">
        <v>464</v>
      </c>
      <c r="D276" s="104"/>
      <c r="E276" s="104"/>
      <c r="F276" s="104"/>
      <c r="G276" s="104"/>
      <c r="H276" s="104"/>
      <c r="I276" s="104"/>
      <c r="J276" s="104"/>
      <c r="K276" s="104"/>
      <c r="L276" s="104"/>
      <c r="M276" s="108" t="s">
        <v>468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v>
      </c>
      <c r="AL276" s="106"/>
      <c r="AM276" s="106"/>
      <c r="AN276" s="106"/>
      <c r="AO276" s="106"/>
      <c r="AP276" s="107"/>
      <c r="AQ276" s="108" t="s">
        <v>490</v>
      </c>
      <c r="AR276" s="104"/>
      <c r="AS276" s="104"/>
      <c r="AT276" s="104"/>
      <c r="AU276" s="105" t="s">
        <v>383</v>
      </c>
      <c r="AV276" s="106"/>
      <c r="AW276" s="106"/>
      <c r="AX276" s="107"/>
    </row>
    <row r="277" spans="1:50" ht="39.950000000000003" customHeight="1">
      <c r="A277" s="103">
        <v>9</v>
      </c>
      <c r="B277" s="103">
        <v>1</v>
      </c>
      <c r="C277" s="104" t="s">
        <v>469</v>
      </c>
      <c r="D277" s="104"/>
      <c r="E277" s="104"/>
      <c r="F277" s="104"/>
      <c r="G277" s="104"/>
      <c r="H277" s="104"/>
      <c r="I277" s="104"/>
      <c r="J277" s="104"/>
      <c r="K277" s="104"/>
      <c r="L277" s="104"/>
      <c r="M277" s="104" t="s">
        <v>470</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14</v>
      </c>
      <c r="AL277" s="106"/>
      <c r="AM277" s="106"/>
      <c r="AN277" s="106"/>
      <c r="AO277" s="106"/>
      <c r="AP277" s="107"/>
      <c r="AQ277" s="108">
        <v>1</v>
      </c>
      <c r="AR277" s="104"/>
      <c r="AS277" s="104"/>
      <c r="AT277" s="104"/>
      <c r="AU277" s="105">
        <v>100</v>
      </c>
      <c r="AV277" s="106"/>
      <c r="AW277" s="106"/>
      <c r="AX277" s="107"/>
    </row>
    <row r="278" spans="1:50" ht="39.950000000000003" customHeight="1">
      <c r="A278" s="103">
        <v>10</v>
      </c>
      <c r="B278" s="103">
        <v>1</v>
      </c>
      <c r="C278" s="104" t="s">
        <v>471</v>
      </c>
      <c r="D278" s="104"/>
      <c r="E278" s="104"/>
      <c r="F278" s="104"/>
      <c r="G278" s="104"/>
      <c r="H278" s="104"/>
      <c r="I278" s="104"/>
      <c r="J278" s="104"/>
      <c r="K278" s="104"/>
      <c r="L278" s="104"/>
      <c r="M278" s="104" t="s">
        <v>472</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9</v>
      </c>
      <c r="AL278" s="106"/>
      <c r="AM278" s="106"/>
      <c r="AN278" s="106"/>
      <c r="AO278" s="106"/>
      <c r="AP278" s="107"/>
      <c r="AQ278" s="108">
        <v>1</v>
      </c>
      <c r="AR278" s="104"/>
      <c r="AS278" s="104"/>
      <c r="AT278" s="104"/>
      <c r="AU278" s="105">
        <v>86</v>
      </c>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424</v>
      </c>
      <c r="D302" s="104"/>
      <c r="E302" s="104"/>
      <c r="F302" s="104"/>
      <c r="G302" s="104"/>
      <c r="H302" s="104"/>
      <c r="I302" s="104"/>
      <c r="J302" s="104"/>
      <c r="K302" s="104"/>
      <c r="L302" s="104"/>
      <c r="M302" s="104" t="s">
        <v>419</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13</v>
      </c>
      <c r="AL302" s="106"/>
      <c r="AM302" s="106"/>
      <c r="AN302" s="106"/>
      <c r="AO302" s="106"/>
      <c r="AP302" s="107"/>
      <c r="AQ302" s="108" t="s">
        <v>423</v>
      </c>
      <c r="AR302" s="104"/>
      <c r="AS302" s="104"/>
      <c r="AT302" s="104"/>
      <c r="AU302" s="105" t="s">
        <v>383</v>
      </c>
      <c r="AV302" s="106"/>
      <c r="AW302" s="106"/>
      <c r="AX302" s="107"/>
    </row>
    <row r="303" spans="1:50" ht="24" customHeight="1">
      <c r="A303" s="103">
        <v>2</v>
      </c>
      <c r="B303" s="103">
        <v>1</v>
      </c>
      <c r="C303" s="104" t="s">
        <v>425</v>
      </c>
      <c r="D303" s="104"/>
      <c r="E303" s="104"/>
      <c r="F303" s="104"/>
      <c r="G303" s="104"/>
      <c r="H303" s="104"/>
      <c r="I303" s="104"/>
      <c r="J303" s="104"/>
      <c r="K303" s="104"/>
      <c r="L303" s="104"/>
      <c r="M303" s="104" t="s">
        <v>428</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4</v>
      </c>
      <c r="AL303" s="106"/>
      <c r="AM303" s="106"/>
      <c r="AN303" s="106"/>
      <c r="AO303" s="106"/>
      <c r="AP303" s="107"/>
      <c r="AQ303" s="108" t="s">
        <v>423</v>
      </c>
      <c r="AR303" s="104"/>
      <c r="AS303" s="104"/>
      <c r="AT303" s="104"/>
      <c r="AU303" s="105" t="s">
        <v>383</v>
      </c>
      <c r="AV303" s="106"/>
      <c r="AW303" s="106"/>
      <c r="AX303" s="107"/>
    </row>
    <row r="304" spans="1:50" ht="24" customHeight="1">
      <c r="A304" s="103">
        <v>3</v>
      </c>
      <c r="B304" s="103">
        <v>1</v>
      </c>
      <c r="C304" s="104" t="s">
        <v>426</v>
      </c>
      <c r="D304" s="104"/>
      <c r="E304" s="104"/>
      <c r="F304" s="104"/>
      <c r="G304" s="104"/>
      <c r="H304" s="104"/>
      <c r="I304" s="104"/>
      <c r="J304" s="104"/>
      <c r="K304" s="104"/>
      <c r="L304" s="104"/>
      <c r="M304" s="104" t="s">
        <v>429</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3</v>
      </c>
      <c r="AL304" s="106"/>
      <c r="AM304" s="106"/>
      <c r="AN304" s="106"/>
      <c r="AO304" s="106"/>
      <c r="AP304" s="107"/>
      <c r="AQ304" s="108" t="s">
        <v>423</v>
      </c>
      <c r="AR304" s="104"/>
      <c r="AS304" s="104"/>
      <c r="AT304" s="104"/>
      <c r="AU304" s="105" t="s">
        <v>383</v>
      </c>
      <c r="AV304" s="106"/>
      <c r="AW304" s="106"/>
      <c r="AX304" s="107"/>
    </row>
    <row r="305" spans="1:50" ht="24" customHeight="1">
      <c r="A305" s="103">
        <v>4</v>
      </c>
      <c r="B305" s="103">
        <v>1</v>
      </c>
      <c r="C305" s="104" t="s">
        <v>427</v>
      </c>
      <c r="D305" s="104"/>
      <c r="E305" s="104"/>
      <c r="F305" s="104"/>
      <c r="G305" s="104"/>
      <c r="H305" s="104"/>
      <c r="I305" s="104"/>
      <c r="J305" s="104"/>
      <c r="K305" s="104"/>
      <c r="L305" s="104"/>
      <c r="M305" s="104" t="s">
        <v>429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v>
      </c>
      <c r="AL305" s="106"/>
      <c r="AM305" s="106"/>
      <c r="AN305" s="106"/>
      <c r="AO305" s="106"/>
      <c r="AP305" s="107"/>
      <c r="AQ305" s="108" t="s">
        <v>423</v>
      </c>
      <c r="AR305" s="104"/>
      <c r="AS305" s="104"/>
      <c r="AT305" s="104"/>
      <c r="AU305" s="105" t="s">
        <v>383</v>
      </c>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39.950000000000003" customHeight="1">
      <c r="A335" s="103">
        <v>1</v>
      </c>
      <c r="B335" s="103">
        <v>1</v>
      </c>
      <c r="C335" s="104" t="s">
        <v>430</v>
      </c>
      <c r="D335" s="104"/>
      <c r="E335" s="104"/>
      <c r="F335" s="104"/>
      <c r="G335" s="104"/>
      <c r="H335" s="104"/>
      <c r="I335" s="104"/>
      <c r="J335" s="104"/>
      <c r="K335" s="104"/>
      <c r="L335" s="104"/>
      <c r="M335" s="104" t="s">
        <v>431</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3</v>
      </c>
      <c r="AL335" s="106"/>
      <c r="AM335" s="106"/>
      <c r="AN335" s="106"/>
      <c r="AO335" s="106"/>
      <c r="AP335" s="107"/>
      <c r="AQ335" s="108" t="s">
        <v>423</v>
      </c>
      <c r="AR335" s="104"/>
      <c r="AS335" s="104"/>
      <c r="AT335" s="104"/>
      <c r="AU335" s="105" t="s">
        <v>383</v>
      </c>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4" t="s">
        <v>432</v>
      </c>
      <c r="D368" s="104"/>
      <c r="E368" s="104"/>
      <c r="F368" s="104"/>
      <c r="G368" s="104"/>
      <c r="H368" s="104"/>
      <c r="I368" s="104"/>
      <c r="J368" s="104"/>
      <c r="K368" s="104"/>
      <c r="L368" s="104"/>
      <c r="M368" s="104" t="s">
        <v>437</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5.8</v>
      </c>
      <c r="AL368" s="106"/>
      <c r="AM368" s="106"/>
      <c r="AN368" s="106"/>
      <c r="AO368" s="106"/>
      <c r="AP368" s="107"/>
      <c r="AQ368" s="108">
        <v>1</v>
      </c>
      <c r="AR368" s="104"/>
      <c r="AS368" s="104"/>
      <c r="AT368" s="104"/>
      <c r="AU368" s="105">
        <v>100</v>
      </c>
      <c r="AV368" s="106"/>
      <c r="AW368" s="106"/>
      <c r="AX368" s="107"/>
    </row>
    <row r="369" spans="1:50" ht="24" customHeight="1">
      <c r="A369" s="103">
        <v>2</v>
      </c>
      <c r="B369" s="103">
        <v>1</v>
      </c>
      <c r="C369" s="104" t="s">
        <v>433</v>
      </c>
      <c r="D369" s="104"/>
      <c r="E369" s="104"/>
      <c r="F369" s="104"/>
      <c r="G369" s="104"/>
      <c r="H369" s="104"/>
      <c r="I369" s="104"/>
      <c r="J369" s="104"/>
      <c r="K369" s="104"/>
      <c r="L369" s="104"/>
      <c r="M369" s="104" t="s">
        <v>437</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4.8</v>
      </c>
      <c r="AL369" s="106"/>
      <c r="AM369" s="106"/>
      <c r="AN369" s="106"/>
      <c r="AO369" s="106"/>
      <c r="AP369" s="107"/>
      <c r="AQ369" s="108">
        <v>1</v>
      </c>
      <c r="AR369" s="104"/>
      <c r="AS369" s="104"/>
      <c r="AT369" s="104"/>
      <c r="AU369" s="105">
        <v>100</v>
      </c>
      <c r="AV369" s="106"/>
      <c r="AW369" s="106"/>
      <c r="AX369" s="107"/>
    </row>
    <row r="370" spans="1:50" ht="24" customHeight="1">
      <c r="A370" s="103">
        <v>3</v>
      </c>
      <c r="B370" s="103">
        <v>1</v>
      </c>
      <c r="C370" s="108" t="s">
        <v>474</v>
      </c>
      <c r="D370" s="104"/>
      <c r="E370" s="104"/>
      <c r="F370" s="104"/>
      <c r="G370" s="104"/>
      <c r="H370" s="104"/>
      <c r="I370" s="104"/>
      <c r="J370" s="104"/>
      <c r="K370" s="104"/>
      <c r="L370" s="104"/>
      <c r="M370" s="108" t="s">
        <v>403</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0.9</v>
      </c>
      <c r="AL370" s="106"/>
      <c r="AM370" s="106"/>
      <c r="AN370" s="106"/>
      <c r="AO370" s="106"/>
      <c r="AP370" s="107"/>
      <c r="AQ370" s="108" t="s">
        <v>383</v>
      </c>
      <c r="AR370" s="104"/>
      <c r="AS370" s="104"/>
      <c r="AT370" s="104"/>
      <c r="AU370" s="105" t="s">
        <v>383</v>
      </c>
      <c r="AV370" s="106"/>
      <c r="AW370" s="106"/>
      <c r="AX370" s="107"/>
    </row>
    <row r="371" spans="1:50" ht="24" customHeight="1">
      <c r="A371" s="103">
        <v>4</v>
      </c>
      <c r="B371" s="103">
        <v>1</v>
      </c>
      <c r="C371" s="104" t="s">
        <v>434</v>
      </c>
      <c r="D371" s="104"/>
      <c r="E371" s="104"/>
      <c r="F371" s="104"/>
      <c r="G371" s="104"/>
      <c r="H371" s="104"/>
      <c r="I371" s="104"/>
      <c r="J371" s="104"/>
      <c r="K371" s="104"/>
      <c r="L371" s="104"/>
      <c r="M371" s="104" t="s">
        <v>438</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0.05</v>
      </c>
      <c r="AL371" s="106"/>
      <c r="AM371" s="106"/>
      <c r="AN371" s="106"/>
      <c r="AO371" s="106"/>
      <c r="AP371" s="107"/>
      <c r="AQ371" s="108" t="s">
        <v>383</v>
      </c>
      <c r="AR371" s="104"/>
      <c r="AS371" s="104"/>
      <c r="AT371" s="104"/>
      <c r="AU371" s="105" t="s">
        <v>383</v>
      </c>
      <c r="AV371" s="106"/>
      <c r="AW371" s="106"/>
      <c r="AX371" s="107"/>
    </row>
    <row r="372" spans="1:50" ht="39.950000000000003" customHeight="1">
      <c r="A372" s="103">
        <v>5</v>
      </c>
      <c r="B372" s="103">
        <v>1</v>
      </c>
      <c r="C372" s="104" t="s">
        <v>435</v>
      </c>
      <c r="D372" s="104"/>
      <c r="E372" s="104"/>
      <c r="F372" s="104"/>
      <c r="G372" s="104"/>
      <c r="H372" s="104"/>
      <c r="I372" s="104"/>
      <c r="J372" s="104"/>
      <c r="K372" s="104"/>
      <c r="L372" s="104"/>
      <c r="M372" s="104" t="s">
        <v>439</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0</v>
      </c>
      <c r="AL372" s="106"/>
      <c r="AM372" s="106"/>
      <c r="AN372" s="106"/>
      <c r="AO372" s="106"/>
      <c r="AP372" s="107"/>
      <c r="AQ372" s="108" t="s">
        <v>490</v>
      </c>
      <c r="AR372" s="104"/>
      <c r="AS372" s="104"/>
      <c r="AT372" s="104"/>
      <c r="AU372" s="105" t="s">
        <v>383</v>
      </c>
      <c r="AV372" s="106"/>
      <c r="AW372" s="106"/>
      <c r="AX372" s="107"/>
    </row>
    <row r="373" spans="1:50" ht="39.950000000000003" customHeight="1">
      <c r="A373" s="103">
        <v>6</v>
      </c>
      <c r="B373" s="103">
        <v>1</v>
      </c>
      <c r="C373" s="104" t="s">
        <v>436</v>
      </c>
      <c r="D373" s="104"/>
      <c r="E373" s="104"/>
      <c r="F373" s="104"/>
      <c r="G373" s="104"/>
      <c r="H373" s="104"/>
      <c r="I373" s="104"/>
      <c r="J373" s="104"/>
      <c r="K373" s="104"/>
      <c r="L373" s="104"/>
      <c r="M373" s="104" t="s">
        <v>439</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0</v>
      </c>
      <c r="AL373" s="106"/>
      <c r="AM373" s="106"/>
      <c r="AN373" s="106"/>
      <c r="AO373" s="106"/>
      <c r="AP373" s="107"/>
      <c r="AQ373" s="108" t="s">
        <v>490</v>
      </c>
      <c r="AR373" s="104"/>
      <c r="AS373" s="104"/>
      <c r="AT373" s="104"/>
      <c r="AU373" s="105" t="s">
        <v>383</v>
      </c>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9">
      <formula>IF(RIGHT(TEXT(P14,"0.#"),1)=".",FALSE,TRUE)</formula>
    </cfRule>
    <cfRule type="expression" dxfId="198" priority="550">
      <formula>IF(RIGHT(TEXT(P14,"0.#"),1)=".",TRUE,FALSE)</formula>
    </cfRule>
  </conditionalFormatting>
  <conditionalFormatting sqref="AE23:AI23">
    <cfRule type="expression" dxfId="197" priority="539">
      <formula>IF(RIGHT(TEXT(AE23,"0.#"),1)=".",FALSE,TRUE)</formula>
    </cfRule>
    <cfRule type="expression" dxfId="196" priority="540">
      <formula>IF(RIGHT(TEXT(AE23,"0.#"),1)=".",TRUE,FALSE)</formula>
    </cfRule>
  </conditionalFormatting>
  <conditionalFormatting sqref="AE69:AX69">
    <cfRule type="expression" dxfId="195" priority="471">
      <formula>IF(RIGHT(TEXT(AE69,"0.#"),1)=".",FALSE,TRUE)</formula>
    </cfRule>
    <cfRule type="expression" dxfId="194" priority="472">
      <formula>IF(RIGHT(TEXT(AE69,"0.#"),1)=".",TRUE,FALSE)</formula>
    </cfRule>
  </conditionalFormatting>
  <conditionalFormatting sqref="AE83:AI83">
    <cfRule type="expression" dxfId="193" priority="453">
      <formula>IF(RIGHT(TEXT(AE83,"0.#"),1)=".",FALSE,TRUE)</formula>
    </cfRule>
    <cfRule type="expression" dxfId="192" priority="454">
      <formula>IF(RIGHT(TEXT(AE83,"0.#"),1)=".",TRUE,FALSE)</formula>
    </cfRule>
  </conditionalFormatting>
  <conditionalFormatting sqref="AJ83:AX83">
    <cfRule type="expression" dxfId="191" priority="451">
      <formula>IF(RIGHT(TEXT(AJ83,"0.#"),1)=".",FALSE,TRUE)</formula>
    </cfRule>
    <cfRule type="expression" dxfId="190" priority="452">
      <formula>IF(RIGHT(TEXT(AJ83,"0.#"),1)=".",TRUE,FALSE)</formula>
    </cfRule>
  </conditionalFormatting>
  <conditionalFormatting sqref="L99">
    <cfRule type="expression" dxfId="189" priority="431">
      <formula>IF(RIGHT(TEXT(L99,"0.#"),1)=".",FALSE,TRUE)</formula>
    </cfRule>
    <cfRule type="expression" dxfId="188" priority="432">
      <formula>IF(RIGHT(TEXT(L99,"0.#"),1)=".",TRUE,FALSE)</formula>
    </cfRule>
  </conditionalFormatting>
  <conditionalFormatting sqref="L104">
    <cfRule type="expression" dxfId="187" priority="429">
      <formula>IF(RIGHT(TEXT(L104,"0.#"),1)=".",FALSE,TRUE)</formula>
    </cfRule>
    <cfRule type="expression" dxfId="186" priority="430">
      <formula>IF(RIGHT(TEXT(L104,"0.#"),1)=".",TRUE,FALSE)</formula>
    </cfRule>
  </conditionalFormatting>
  <conditionalFormatting sqref="R104">
    <cfRule type="expression" dxfId="185" priority="427">
      <formula>IF(RIGHT(TEXT(R104,"0.#"),1)=".",FALSE,TRUE)</formula>
    </cfRule>
    <cfRule type="expression" dxfId="184" priority="428">
      <formula>IF(RIGHT(TEXT(R104,"0.#"),1)=".",TRUE,FALSE)</formula>
    </cfRule>
  </conditionalFormatting>
  <conditionalFormatting sqref="P18:AX18">
    <cfRule type="expression" dxfId="183" priority="425">
      <formula>IF(RIGHT(TEXT(P18,"0.#"),1)=".",FALSE,TRUE)</formula>
    </cfRule>
    <cfRule type="expression" dxfId="182" priority="426">
      <formula>IF(RIGHT(TEXT(P18,"0.#"),1)=".",TRUE,FALSE)</formula>
    </cfRule>
  </conditionalFormatting>
  <conditionalFormatting sqref="Y181">
    <cfRule type="expression" dxfId="181" priority="421">
      <formula>IF(RIGHT(TEXT(Y181,"0.#"),1)=".",FALSE,TRUE)</formula>
    </cfRule>
    <cfRule type="expression" dxfId="180" priority="422">
      <formula>IF(RIGHT(TEXT(Y181,"0.#"),1)=".",TRUE,FALSE)</formula>
    </cfRule>
  </conditionalFormatting>
  <conditionalFormatting sqref="Y190">
    <cfRule type="expression" dxfId="179" priority="417">
      <formula>IF(RIGHT(TEXT(Y190,"0.#"),1)=".",FALSE,TRUE)</formula>
    </cfRule>
    <cfRule type="expression" dxfId="178" priority="418">
      <formula>IF(RIGHT(TEXT(Y190,"0.#"),1)=".",TRUE,FALSE)</formula>
    </cfRule>
  </conditionalFormatting>
  <conditionalFormatting sqref="AK236">
    <cfRule type="expression" dxfId="177" priority="339">
      <formula>IF(RIGHT(TEXT(AK236,"0.#"),1)=".",FALSE,TRUE)</formula>
    </cfRule>
    <cfRule type="expression" dxfId="176" priority="340">
      <formula>IF(RIGHT(TEXT(AK236,"0.#"),1)=".",TRUE,FALSE)</formula>
    </cfRule>
  </conditionalFormatting>
  <conditionalFormatting sqref="AE54:AS54">
    <cfRule type="expression" dxfId="175" priority="289">
      <formula>IF(RIGHT(TEXT(AE54,"0.#"),1)=".",FALSE,TRUE)</formula>
    </cfRule>
    <cfRule type="expression" dxfId="174" priority="290">
      <formula>IF(RIGHT(TEXT(AE54,"0.#"),1)=".",TRUE,FALSE)</formula>
    </cfRule>
  </conditionalFormatting>
  <conditionalFormatting sqref="P16:AQ17 P15:AX15 P13:AX13">
    <cfRule type="expression" dxfId="173" priority="247">
      <formula>IF(RIGHT(TEXT(P13,"0.#"),1)=".",FALSE,TRUE)</formula>
    </cfRule>
    <cfRule type="expression" dxfId="172" priority="248">
      <formula>IF(RIGHT(TEXT(P13,"0.#"),1)=".",TRUE,FALSE)</formula>
    </cfRule>
  </conditionalFormatting>
  <conditionalFormatting sqref="P19:AJ19">
    <cfRule type="expression" dxfId="171" priority="245">
      <formula>IF(RIGHT(TEXT(P19,"0.#"),1)=".",FALSE,TRUE)</formula>
    </cfRule>
    <cfRule type="expression" dxfId="170" priority="246">
      <formula>IF(RIGHT(TEXT(P19,"0.#"),1)=".",TRUE,FALSE)</formula>
    </cfRule>
  </conditionalFormatting>
  <conditionalFormatting sqref="AE55:AX55">
    <cfRule type="expression" dxfId="169" priority="241">
      <formula>IF(RIGHT(TEXT(AE55,"0.#"),1)=".",FALSE,TRUE)</formula>
    </cfRule>
    <cfRule type="expression" dxfId="168" priority="242">
      <formula>IF(RIGHT(TEXT(AE55,"0.#"),1)=".",TRUE,FALSE)</formula>
    </cfRule>
  </conditionalFormatting>
  <conditionalFormatting sqref="AE68:AS68">
    <cfRule type="expression" dxfId="167" priority="237">
      <formula>IF(RIGHT(TEXT(AE68,"0.#"),1)=".",FALSE,TRUE)</formula>
    </cfRule>
    <cfRule type="expression" dxfId="166" priority="238">
      <formula>IF(RIGHT(TEXT(AE68,"0.#"),1)=".",TRUE,FALSE)</formula>
    </cfRule>
  </conditionalFormatting>
  <conditionalFormatting sqref="AE95:AI95 AE92:AI92 AE89:AI89 AE86:AI86">
    <cfRule type="expression" dxfId="165" priority="235">
      <formula>IF(RIGHT(TEXT(AE86,"0.#"),1)=".",FALSE,TRUE)</formula>
    </cfRule>
    <cfRule type="expression" dxfId="164" priority="236">
      <formula>IF(RIGHT(TEXT(AE86,"0.#"),1)=".",TRUE,FALSE)</formula>
    </cfRule>
  </conditionalFormatting>
  <conditionalFormatting sqref="AJ95:AX95 AJ92:AX92 AJ89:AX89 AJ86:AX86">
    <cfRule type="expression" dxfId="163" priority="233">
      <formula>IF(RIGHT(TEXT(AJ86,"0.#"),1)=".",FALSE,TRUE)</formula>
    </cfRule>
    <cfRule type="expression" dxfId="162" priority="234">
      <formula>IF(RIGHT(TEXT(AJ86,"0.#"),1)=".",TRUE,FALSE)</formula>
    </cfRule>
  </conditionalFormatting>
  <conditionalFormatting sqref="L100:L103 L98">
    <cfRule type="expression" dxfId="161" priority="231">
      <formula>IF(RIGHT(TEXT(L98,"0.#"),1)=".",FALSE,TRUE)</formula>
    </cfRule>
    <cfRule type="expression" dxfId="160" priority="232">
      <formula>IF(RIGHT(TEXT(L98,"0.#"),1)=".",TRUE,FALSE)</formula>
    </cfRule>
  </conditionalFormatting>
  <conditionalFormatting sqref="R98">
    <cfRule type="expression" dxfId="159" priority="227">
      <formula>IF(RIGHT(TEXT(R98,"0.#"),1)=".",FALSE,TRUE)</formula>
    </cfRule>
    <cfRule type="expression" dxfId="158" priority="228">
      <formula>IF(RIGHT(TEXT(R98,"0.#"),1)=".",TRUE,FALSE)</formula>
    </cfRule>
  </conditionalFormatting>
  <conditionalFormatting sqref="R99:R103">
    <cfRule type="expression" dxfId="157" priority="225">
      <formula>IF(RIGHT(TEXT(R99,"0.#"),1)=".",FALSE,TRUE)</formula>
    </cfRule>
    <cfRule type="expression" dxfId="156" priority="226">
      <formula>IF(RIGHT(TEXT(R99,"0.#"),1)=".",TRUE,FALSE)</formula>
    </cfRule>
  </conditionalFormatting>
  <conditionalFormatting sqref="Y182:Y189 Y180">
    <cfRule type="expression" dxfId="155" priority="223">
      <formula>IF(RIGHT(TEXT(Y180,"0.#"),1)=".",FALSE,TRUE)</formula>
    </cfRule>
    <cfRule type="expression" dxfId="154" priority="224">
      <formula>IF(RIGHT(TEXT(Y180,"0.#"),1)=".",TRUE,FALSE)</formula>
    </cfRule>
  </conditionalFormatting>
  <conditionalFormatting sqref="AU181">
    <cfRule type="expression" dxfId="153" priority="221">
      <formula>IF(RIGHT(TEXT(AU181,"0.#"),1)=".",FALSE,TRUE)</formula>
    </cfRule>
    <cfRule type="expression" dxfId="152" priority="222">
      <formula>IF(RIGHT(TEXT(AU181,"0.#"),1)=".",TRUE,FALSE)</formula>
    </cfRule>
  </conditionalFormatting>
  <conditionalFormatting sqref="AU190">
    <cfRule type="expression" dxfId="151" priority="219">
      <formula>IF(RIGHT(TEXT(AU190,"0.#"),1)=".",FALSE,TRUE)</formula>
    </cfRule>
    <cfRule type="expression" dxfId="150" priority="220">
      <formula>IF(RIGHT(TEXT(AU190,"0.#"),1)=".",TRUE,FALSE)</formula>
    </cfRule>
  </conditionalFormatting>
  <conditionalFormatting sqref="AU182:AU189 AU180">
    <cfRule type="expression" dxfId="149" priority="217">
      <formula>IF(RIGHT(TEXT(AU180,"0.#"),1)=".",FALSE,TRUE)</formula>
    </cfRule>
    <cfRule type="expression" dxfId="148" priority="218">
      <formula>IF(RIGHT(TEXT(AU180,"0.#"),1)=".",TRUE,FALSE)</formula>
    </cfRule>
  </conditionalFormatting>
  <conditionalFormatting sqref="Y220 Y207 Y194">
    <cfRule type="expression" dxfId="147" priority="203">
      <formula>IF(RIGHT(TEXT(Y194,"0.#"),1)=".",FALSE,TRUE)</formula>
    </cfRule>
    <cfRule type="expression" dxfId="146" priority="204">
      <formula>IF(RIGHT(TEXT(Y194,"0.#"),1)=".",TRUE,FALSE)</formula>
    </cfRule>
  </conditionalFormatting>
  <conditionalFormatting sqref="Y229 Y216 Y203">
    <cfRule type="expression" dxfId="145" priority="201">
      <formula>IF(RIGHT(TEXT(Y203,"0.#"),1)=".",FALSE,TRUE)</formula>
    </cfRule>
    <cfRule type="expression" dxfId="144" priority="202">
      <formula>IF(RIGHT(TEXT(Y203,"0.#"),1)=".",TRUE,FALSE)</formula>
    </cfRule>
  </conditionalFormatting>
  <conditionalFormatting sqref="Y221:Y228 Y219 Y208:Y215 Y206 Y195:Y202 Y193">
    <cfRule type="expression" dxfId="143" priority="199">
      <formula>IF(RIGHT(TEXT(Y193,"0.#"),1)=".",FALSE,TRUE)</formula>
    </cfRule>
    <cfRule type="expression" dxfId="142" priority="200">
      <formula>IF(RIGHT(TEXT(Y193,"0.#"),1)=".",TRUE,FALSE)</formula>
    </cfRule>
  </conditionalFormatting>
  <conditionalFormatting sqref="AU220 AU207 AU194">
    <cfRule type="expression" dxfId="141" priority="197">
      <formula>IF(RIGHT(TEXT(AU194,"0.#"),1)=".",FALSE,TRUE)</formula>
    </cfRule>
    <cfRule type="expression" dxfId="140" priority="198">
      <formula>IF(RIGHT(TEXT(AU194,"0.#"),1)=".",TRUE,FALSE)</formula>
    </cfRule>
  </conditionalFormatting>
  <conditionalFormatting sqref="AU229 AU216 AU203">
    <cfRule type="expression" dxfId="139" priority="195">
      <formula>IF(RIGHT(TEXT(AU203,"0.#"),1)=".",FALSE,TRUE)</formula>
    </cfRule>
    <cfRule type="expression" dxfId="138" priority="196">
      <formula>IF(RIGHT(TEXT(AU203,"0.#"),1)=".",TRUE,FALSE)</formula>
    </cfRule>
  </conditionalFormatting>
  <conditionalFormatting sqref="AU221:AU228 AU219 AU208:AU215 AU206 AU195:AU202 AU193">
    <cfRule type="expression" dxfId="137" priority="193">
      <formula>IF(RIGHT(TEXT(AU193,"0.#"),1)=".",FALSE,TRUE)</formula>
    </cfRule>
    <cfRule type="expression" dxfId="136" priority="194">
      <formula>IF(RIGHT(TEXT(AU193,"0.#"),1)=".",TRUE,FALSE)</formula>
    </cfRule>
  </conditionalFormatting>
  <conditionalFormatting sqref="AE56:AS56">
    <cfRule type="expression" dxfId="135" priority="167">
      <formula>IF(AND(AE56&gt;=0, RIGHT(TEXT(AE56,"0.#"),1)&lt;&gt;"."),TRUE,FALSE)</formula>
    </cfRule>
    <cfRule type="expression" dxfId="134" priority="168">
      <formula>IF(AND(AE56&gt;=0, RIGHT(TEXT(AE56,"0.#"),1)="."),TRUE,FALSE)</formula>
    </cfRule>
    <cfRule type="expression" dxfId="133" priority="169">
      <formula>IF(AND(AE56&lt;0, RIGHT(TEXT(AE56,"0.#"),1)&lt;&gt;"."),TRUE,FALSE)</formula>
    </cfRule>
    <cfRule type="expression" dxfId="132" priority="170">
      <formula>IF(AND(AE56&lt;0, RIGHT(TEXT(AE56,"0.#"),1)="."),TRUE,FALSE)</formula>
    </cfRule>
  </conditionalFormatting>
  <conditionalFormatting sqref="AK237:AK265">
    <cfRule type="expression" dxfId="131" priority="151">
      <formula>IF(RIGHT(TEXT(AK237,"0.#"),1)=".",FALSE,TRUE)</formula>
    </cfRule>
    <cfRule type="expression" dxfId="130" priority="152">
      <formula>IF(RIGHT(TEXT(AK237,"0.#"),1)=".",TRUE,FALSE)</formula>
    </cfRule>
  </conditionalFormatting>
  <conditionalFormatting sqref="AU237:AX265">
    <cfRule type="expression" dxfId="129" priority="147">
      <formula>IF(AND(AU237&gt;=0, RIGHT(TEXT(AU237,"0.#"),1)&lt;&gt;"."),TRUE,FALSE)</formula>
    </cfRule>
    <cfRule type="expression" dxfId="128" priority="148">
      <formula>IF(AND(AU237&gt;=0, RIGHT(TEXT(AU237,"0.#"),1)="."),TRUE,FALSE)</formula>
    </cfRule>
    <cfRule type="expression" dxfId="127" priority="149">
      <formula>IF(AND(AU237&lt;0, RIGHT(TEXT(AU237,"0.#"),1)&lt;&gt;"."),TRUE,FALSE)</formula>
    </cfRule>
    <cfRule type="expression" dxfId="126" priority="150">
      <formula>IF(AND(AU237&lt;0, RIGHT(TEXT(AU237,"0.#"),1)="."),TRUE,FALSE)</formula>
    </cfRule>
  </conditionalFormatting>
  <conditionalFormatting sqref="AK269">
    <cfRule type="expression" dxfId="125" priority="145">
      <formula>IF(RIGHT(TEXT(AK269,"0.#"),1)=".",FALSE,TRUE)</formula>
    </cfRule>
    <cfRule type="expression" dxfId="124" priority="146">
      <formula>IF(RIGHT(TEXT(AK269,"0.#"),1)=".",TRUE,FALSE)</formula>
    </cfRule>
  </conditionalFormatting>
  <conditionalFormatting sqref="AU269:AX269">
    <cfRule type="expression" dxfId="123" priority="141">
      <formula>IF(AND(AU269&gt;=0, RIGHT(TEXT(AU269,"0.#"),1)&lt;&gt;"."),TRUE,FALSE)</formula>
    </cfRule>
    <cfRule type="expression" dxfId="122" priority="142">
      <formula>IF(AND(AU269&gt;=0, RIGHT(TEXT(AU269,"0.#"),1)="."),TRUE,FALSE)</formula>
    </cfRule>
    <cfRule type="expression" dxfId="121" priority="143">
      <formula>IF(AND(AU269&lt;0, RIGHT(TEXT(AU269,"0.#"),1)&lt;&gt;"."),TRUE,FALSE)</formula>
    </cfRule>
    <cfRule type="expression" dxfId="120" priority="144">
      <formula>IF(AND(AU269&lt;0, RIGHT(TEXT(AU269,"0.#"),1)="."),TRUE,FALSE)</formula>
    </cfRule>
  </conditionalFormatting>
  <conditionalFormatting sqref="AK270:AK298">
    <cfRule type="expression" dxfId="119" priority="139">
      <formula>IF(RIGHT(TEXT(AK270,"0.#"),1)=".",FALSE,TRUE)</formula>
    </cfRule>
    <cfRule type="expression" dxfId="118" priority="140">
      <formula>IF(RIGHT(TEXT(AK270,"0.#"),1)=".",TRUE,FALSE)</formula>
    </cfRule>
  </conditionalFormatting>
  <conditionalFormatting sqref="AU270:AX298">
    <cfRule type="expression" dxfId="117" priority="135">
      <formula>IF(AND(AU270&gt;=0, RIGHT(TEXT(AU270,"0.#"),1)&lt;&gt;"."),TRUE,FALSE)</formula>
    </cfRule>
    <cfRule type="expression" dxfId="116" priority="136">
      <formula>IF(AND(AU270&gt;=0, RIGHT(TEXT(AU270,"0.#"),1)="."),TRUE,FALSE)</formula>
    </cfRule>
    <cfRule type="expression" dxfId="115" priority="137">
      <formula>IF(AND(AU270&lt;0, RIGHT(TEXT(AU270,"0.#"),1)&lt;&gt;"."),TRUE,FALSE)</formula>
    </cfRule>
    <cfRule type="expression" dxfId="114" priority="138">
      <formula>IF(AND(AU270&lt;0, RIGHT(TEXT(AU270,"0.#"),1)="."),TRUE,FALSE)</formula>
    </cfRule>
  </conditionalFormatting>
  <conditionalFormatting sqref="AK302">
    <cfRule type="expression" dxfId="113" priority="133">
      <formula>IF(RIGHT(TEXT(AK302,"0.#"),1)=".",FALSE,TRUE)</formula>
    </cfRule>
    <cfRule type="expression" dxfId="112" priority="134">
      <formula>IF(RIGHT(TEXT(AK302,"0.#"),1)=".",TRUE,FALSE)</formula>
    </cfRule>
  </conditionalFormatting>
  <conditionalFormatting sqref="AU302:AX302">
    <cfRule type="expression" dxfId="111" priority="129">
      <formula>IF(AND(AU302&gt;=0, RIGHT(TEXT(AU302,"0.#"),1)&lt;&gt;"."),TRUE,FALSE)</formula>
    </cfRule>
    <cfRule type="expression" dxfId="110" priority="130">
      <formula>IF(AND(AU302&gt;=0, RIGHT(TEXT(AU302,"0.#"),1)="."),TRUE,FALSE)</formula>
    </cfRule>
    <cfRule type="expression" dxfId="109" priority="131">
      <formula>IF(AND(AU302&lt;0, RIGHT(TEXT(AU302,"0.#"),1)&lt;&gt;"."),TRUE,FALSE)</formula>
    </cfRule>
    <cfRule type="expression" dxfId="108" priority="132">
      <formula>IF(AND(AU302&lt;0, RIGHT(TEXT(AU302,"0.#"),1)="."),TRUE,FALSE)</formula>
    </cfRule>
  </conditionalFormatting>
  <conditionalFormatting sqref="AK303:AK331">
    <cfRule type="expression" dxfId="107" priority="127">
      <formula>IF(RIGHT(TEXT(AK303,"0.#"),1)=".",FALSE,TRUE)</formula>
    </cfRule>
    <cfRule type="expression" dxfId="106" priority="128">
      <formula>IF(RIGHT(TEXT(AK303,"0.#"),1)=".",TRUE,FALSE)</formula>
    </cfRule>
  </conditionalFormatting>
  <conditionalFormatting sqref="AU303:AX331">
    <cfRule type="expression" dxfId="105" priority="123">
      <formula>IF(AND(AU303&gt;=0, RIGHT(TEXT(AU303,"0.#"),1)&lt;&gt;"."),TRUE,FALSE)</formula>
    </cfRule>
    <cfRule type="expression" dxfId="104" priority="124">
      <formula>IF(AND(AU303&gt;=0, RIGHT(TEXT(AU303,"0.#"),1)="."),TRUE,FALSE)</formula>
    </cfRule>
    <cfRule type="expression" dxfId="103" priority="125">
      <formula>IF(AND(AU303&lt;0, RIGHT(TEXT(AU303,"0.#"),1)&lt;&gt;"."),TRUE,FALSE)</formula>
    </cfRule>
    <cfRule type="expression" dxfId="102" priority="126">
      <formula>IF(AND(AU303&lt;0, RIGHT(TEXT(AU303,"0.#"),1)="."),TRUE,FALSE)</formula>
    </cfRule>
  </conditionalFormatting>
  <conditionalFormatting sqref="AK335">
    <cfRule type="expression" dxfId="101" priority="121">
      <formula>IF(RIGHT(TEXT(AK335,"0.#"),1)=".",FALSE,TRUE)</formula>
    </cfRule>
    <cfRule type="expression" dxfId="100" priority="122">
      <formula>IF(RIGHT(TEXT(AK335,"0.#"),1)=".",TRUE,FALSE)</formula>
    </cfRule>
  </conditionalFormatting>
  <conditionalFormatting sqref="AU335:AX335">
    <cfRule type="expression" dxfId="99" priority="117">
      <formula>IF(AND(AU335&gt;=0, RIGHT(TEXT(AU335,"0.#"),1)&lt;&gt;"."),TRUE,FALSE)</formula>
    </cfRule>
    <cfRule type="expression" dxfId="98" priority="118">
      <formula>IF(AND(AU335&gt;=0, RIGHT(TEXT(AU335,"0.#"),1)="."),TRUE,FALSE)</formula>
    </cfRule>
    <cfRule type="expression" dxfId="97" priority="119">
      <formula>IF(AND(AU335&lt;0, RIGHT(TEXT(AU335,"0.#"),1)&lt;&gt;"."),TRUE,FALSE)</formula>
    </cfRule>
    <cfRule type="expression" dxfId="96" priority="120">
      <formula>IF(AND(AU335&lt;0, RIGHT(TEXT(AU335,"0.#"),1)="."),TRUE,FALSE)</formula>
    </cfRule>
  </conditionalFormatting>
  <conditionalFormatting sqref="AK336:AK364">
    <cfRule type="expression" dxfId="95" priority="115">
      <formula>IF(RIGHT(TEXT(AK336,"0.#"),1)=".",FALSE,TRUE)</formula>
    </cfRule>
    <cfRule type="expression" dxfId="94" priority="116">
      <formula>IF(RIGHT(TEXT(AK336,"0.#"),1)=".",TRUE,FALSE)</formula>
    </cfRule>
  </conditionalFormatting>
  <conditionalFormatting sqref="AU336:AX364">
    <cfRule type="expression" dxfId="93" priority="111">
      <formula>IF(AND(AU336&gt;=0, RIGHT(TEXT(AU336,"0.#"),1)&lt;&gt;"."),TRUE,FALSE)</formula>
    </cfRule>
    <cfRule type="expression" dxfId="92" priority="112">
      <formula>IF(AND(AU336&gt;=0, RIGHT(TEXT(AU336,"0.#"),1)="."),TRUE,FALSE)</formula>
    </cfRule>
    <cfRule type="expression" dxfId="91" priority="113">
      <formula>IF(AND(AU336&lt;0, RIGHT(TEXT(AU336,"0.#"),1)&lt;&gt;"."),TRUE,FALSE)</formula>
    </cfRule>
    <cfRule type="expression" dxfId="90" priority="114">
      <formula>IF(AND(AU336&lt;0, RIGHT(TEXT(AU336,"0.#"),1)="."),TRUE,FALSE)</formula>
    </cfRule>
  </conditionalFormatting>
  <conditionalFormatting sqref="AK368">
    <cfRule type="expression" dxfId="89" priority="109">
      <formula>IF(RIGHT(TEXT(AK368,"0.#"),1)=".",FALSE,TRUE)</formula>
    </cfRule>
    <cfRule type="expression" dxfId="88" priority="110">
      <formula>IF(RIGHT(TEXT(AK368,"0.#"),1)=".",TRUE,FALSE)</formula>
    </cfRule>
  </conditionalFormatting>
  <conditionalFormatting sqref="AU368:AX368">
    <cfRule type="expression" dxfId="87" priority="105">
      <formula>IF(AND(AU368&gt;=0, RIGHT(TEXT(AU368,"0.#"),1)&lt;&gt;"."),TRUE,FALSE)</formula>
    </cfRule>
    <cfRule type="expression" dxfId="86" priority="106">
      <formula>IF(AND(AU368&gt;=0, RIGHT(TEXT(AU368,"0.#"),1)="."),TRUE,FALSE)</formula>
    </cfRule>
    <cfRule type="expression" dxfId="85" priority="107">
      <formula>IF(AND(AU368&lt;0, RIGHT(TEXT(AU368,"0.#"),1)&lt;&gt;"."),TRUE,FALSE)</formula>
    </cfRule>
    <cfRule type="expression" dxfId="84" priority="108">
      <formula>IF(AND(AU368&lt;0, RIGHT(TEXT(AU368,"0.#"),1)="."),TRUE,FALSE)</formula>
    </cfRule>
  </conditionalFormatting>
  <conditionalFormatting sqref="AK369:AK370 AK374:AK397 AK372">
    <cfRule type="expression" dxfId="83" priority="103">
      <formula>IF(RIGHT(TEXT(AK369,"0.#"),1)=".",FALSE,TRUE)</formula>
    </cfRule>
    <cfRule type="expression" dxfId="82" priority="104">
      <formula>IF(RIGHT(TEXT(AK369,"0.#"),1)=".",TRUE,FALSE)</formula>
    </cfRule>
  </conditionalFormatting>
  <conditionalFormatting sqref="AU369:AX372 AU374:AX397">
    <cfRule type="expression" dxfId="81" priority="99">
      <formula>IF(AND(AU369&gt;=0, RIGHT(TEXT(AU369,"0.#"),1)&lt;&gt;"."),TRUE,FALSE)</formula>
    </cfRule>
    <cfRule type="expression" dxfId="80" priority="100">
      <formula>IF(AND(AU369&gt;=0, RIGHT(TEXT(AU369,"0.#"),1)="."),TRUE,FALSE)</formula>
    </cfRule>
    <cfRule type="expression" dxfId="79" priority="101">
      <formula>IF(AND(AU369&lt;0, RIGHT(TEXT(AU369,"0.#"),1)&lt;&gt;"."),TRUE,FALSE)</formula>
    </cfRule>
    <cfRule type="expression" dxfId="78" priority="102">
      <formula>IF(AND(AU369&lt;0, RIGHT(TEXT(AU369,"0.#"),1)="."),TRUE,FALSE)</formula>
    </cfRule>
  </conditionalFormatting>
  <conditionalFormatting sqref="AK401">
    <cfRule type="expression" dxfId="77" priority="97">
      <formula>IF(RIGHT(TEXT(AK401,"0.#"),1)=".",FALSE,TRUE)</formula>
    </cfRule>
    <cfRule type="expression" dxfId="76" priority="98">
      <formula>IF(RIGHT(TEXT(AK401,"0.#"),1)=".",TRUE,FALSE)</formula>
    </cfRule>
  </conditionalFormatting>
  <conditionalFormatting sqref="AU401:AX401">
    <cfRule type="expression" dxfId="75" priority="93">
      <formula>IF(AND(AU401&gt;=0, RIGHT(TEXT(AU401,"0.#"),1)&lt;&gt;"."),TRUE,FALSE)</formula>
    </cfRule>
    <cfRule type="expression" dxfId="74" priority="94">
      <formula>IF(AND(AU401&gt;=0, RIGHT(TEXT(AU401,"0.#"),1)="."),TRUE,FALSE)</formula>
    </cfRule>
    <cfRule type="expression" dxfId="73" priority="95">
      <formula>IF(AND(AU401&lt;0, RIGHT(TEXT(AU401,"0.#"),1)&lt;&gt;"."),TRUE,FALSE)</formula>
    </cfRule>
    <cfRule type="expression" dxfId="72" priority="96">
      <formula>IF(AND(AU401&lt;0, RIGHT(TEXT(AU401,"0.#"),1)="."),TRUE,FALSE)</formula>
    </cfRule>
  </conditionalFormatting>
  <conditionalFormatting sqref="AK402:AK430">
    <cfRule type="expression" dxfId="71" priority="91">
      <formula>IF(RIGHT(TEXT(AK402,"0.#"),1)=".",FALSE,TRUE)</formula>
    </cfRule>
    <cfRule type="expression" dxfId="70" priority="92">
      <formula>IF(RIGHT(TEXT(AK402,"0.#"),1)=".",TRUE,FALSE)</formula>
    </cfRule>
  </conditionalFormatting>
  <conditionalFormatting sqref="AU402:AX430">
    <cfRule type="expression" dxfId="69" priority="87">
      <formula>IF(AND(AU402&gt;=0, RIGHT(TEXT(AU402,"0.#"),1)&lt;&gt;"."),TRUE,FALSE)</formula>
    </cfRule>
    <cfRule type="expression" dxfId="68" priority="88">
      <formula>IF(AND(AU402&gt;=0, RIGHT(TEXT(AU402,"0.#"),1)="."),TRUE,FALSE)</formula>
    </cfRule>
    <cfRule type="expression" dxfId="67" priority="89">
      <formula>IF(AND(AU402&lt;0, RIGHT(TEXT(AU402,"0.#"),1)&lt;&gt;"."),TRUE,FALSE)</formula>
    </cfRule>
    <cfRule type="expression" dxfId="66" priority="90">
      <formula>IF(AND(AU402&lt;0, RIGHT(TEXT(AU402,"0.#"),1)="."),TRUE,FALSE)</formula>
    </cfRule>
  </conditionalFormatting>
  <conditionalFormatting sqref="AK434">
    <cfRule type="expression" dxfId="65" priority="85">
      <formula>IF(RIGHT(TEXT(AK434,"0.#"),1)=".",FALSE,TRUE)</formula>
    </cfRule>
    <cfRule type="expression" dxfId="64" priority="86">
      <formula>IF(RIGHT(TEXT(AK434,"0.#"),1)=".",TRUE,FALSE)</formula>
    </cfRule>
  </conditionalFormatting>
  <conditionalFormatting sqref="AU434:AX434">
    <cfRule type="expression" dxfId="63" priority="81">
      <formula>IF(AND(AU434&gt;=0, RIGHT(TEXT(AU434,"0.#"),1)&lt;&gt;"."),TRUE,FALSE)</formula>
    </cfRule>
    <cfRule type="expression" dxfId="62" priority="82">
      <formula>IF(AND(AU434&gt;=0, RIGHT(TEXT(AU434,"0.#"),1)="."),TRUE,FALSE)</formula>
    </cfRule>
    <cfRule type="expression" dxfId="61" priority="83">
      <formula>IF(AND(AU434&lt;0, RIGHT(TEXT(AU434,"0.#"),1)&lt;&gt;"."),TRUE,FALSE)</formula>
    </cfRule>
    <cfRule type="expression" dxfId="60" priority="84">
      <formula>IF(AND(AU434&lt;0, RIGHT(TEXT(AU434,"0.#"),1)="."),TRUE,FALSE)</formula>
    </cfRule>
  </conditionalFormatting>
  <conditionalFormatting sqref="AK435:AK463">
    <cfRule type="expression" dxfId="59" priority="79">
      <formula>IF(RIGHT(TEXT(AK435,"0.#"),1)=".",FALSE,TRUE)</formula>
    </cfRule>
    <cfRule type="expression" dxfId="58" priority="80">
      <formula>IF(RIGHT(TEXT(AK435,"0.#"),1)=".",TRUE,FALSE)</formula>
    </cfRule>
  </conditionalFormatting>
  <conditionalFormatting sqref="AU435:AX463">
    <cfRule type="expression" dxfId="57" priority="75">
      <formula>IF(AND(AU435&gt;=0, RIGHT(TEXT(AU435,"0.#"),1)&lt;&gt;"."),TRUE,FALSE)</formula>
    </cfRule>
    <cfRule type="expression" dxfId="56" priority="76">
      <formula>IF(AND(AU435&gt;=0, RIGHT(TEXT(AU435,"0.#"),1)="."),TRUE,FALSE)</formula>
    </cfRule>
    <cfRule type="expression" dxfId="55" priority="77">
      <formula>IF(AND(AU435&lt;0, RIGHT(TEXT(AU435,"0.#"),1)&lt;&gt;"."),TRUE,FALSE)</formula>
    </cfRule>
    <cfRule type="expression" dxfId="54" priority="78">
      <formula>IF(AND(AU435&lt;0, RIGHT(TEXT(AU435,"0.#"),1)="."),TRUE,FALSE)</formula>
    </cfRule>
  </conditionalFormatting>
  <conditionalFormatting sqref="AK467">
    <cfRule type="expression" dxfId="53" priority="73">
      <formula>IF(RIGHT(TEXT(AK467,"0.#"),1)=".",FALSE,TRUE)</formula>
    </cfRule>
    <cfRule type="expression" dxfId="52" priority="74">
      <formula>IF(RIGHT(TEXT(AK467,"0.#"),1)=".",TRUE,FALSE)</formula>
    </cfRule>
  </conditionalFormatting>
  <conditionalFormatting sqref="AU467:AX467">
    <cfRule type="expression" dxfId="51" priority="69">
      <formula>IF(AND(AU467&gt;=0, RIGHT(TEXT(AU467,"0.#"),1)&lt;&gt;"."),TRUE,FALSE)</formula>
    </cfRule>
    <cfRule type="expression" dxfId="50" priority="70">
      <formula>IF(AND(AU467&gt;=0, RIGHT(TEXT(AU467,"0.#"),1)="."),TRUE,FALSE)</formula>
    </cfRule>
    <cfRule type="expression" dxfId="49" priority="71">
      <formula>IF(AND(AU467&lt;0, RIGHT(TEXT(AU467,"0.#"),1)&lt;&gt;"."),TRUE,FALSE)</formula>
    </cfRule>
    <cfRule type="expression" dxfId="48" priority="72">
      <formula>IF(AND(AU467&lt;0, RIGHT(TEXT(AU467,"0.#"),1)="."),TRUE,FALSE)</formula>
    </cfRule>
  </conditionalFormatting>
  <conditionalFormatting sqref="AK468:AK496">
    <cfRule type="expression" dxfId="47" priority="67">
      <formula>IF(RIGHT(TEXT(AK468,"0.#"),1)=".",FALSE,TRUE)</formula>
    </cfRule>
    <cfRule type="expression" dxfId="46" priority="68">
      <formula>IF(RIGHT(TEXT(AK468,"0.#"),1)=".",TRUE,FALSE)</formula>
    </cfRule>
  </conditionalFormatting>
  <conditionalFormatting sqref="AU468:AX496">
    <cfRule type="expression" dxfId="45" priority="63">
      <formula>IF(AND(AU468&gt;=0, RIGHT(TEXT(AU468,"0.#"),1)&lt;&gt;"."),TRUE,FALSE)</formula>
    </cfRule>
    <cfRule type="expression" dxfId="44" priority="64">
      <formula>IF(AND(AU468&gt;=0, RIGHT(TEXT(AU468,"0.#"),1)="."),TRUE,FALSE)</formula>
    </cfRule>
    <cfRule type="expression" dxfId="43" priority="65">
      <formula>IF(AND(AU468&lt;0, RIGHT(TEXT(AU468,"0.#"),1)&lt;&gt;"."),TRUE,FALSE)</formula>
    </cfRule>
    <cfRule type="expression" dxfId="42" priority="66">
      <formula>IF(AND(AU468&lt;0, RIGHT(TEXT(AU468,"0.#"),1)="."),TRUE,FALSE)</formula>
    </cfRule>
  </conditionalFormatting>
  <conditionalFormatting sqref="AE24:AX24 AJ23:AS23">
    <cfRule type="expression" dxfId="41" priority="61">
      <formula>IF(RIGHT(TEXT(AE23,"0.#"),1)=".",FALSE,TRUE)</formula>
    </cfRule>
    <cfRule type="expression" dxfId="40" priority="62">
      <formula>IF(RIGHT(TEXT(AE23,"0.#"),1)=".",TRUE,FALSE)</formula>
    </cfRule>
  </conditionalFormatting>
  <conditionalFormatting sqref="AE25:AI25">
    <cfRule type="expression" dxfId="39" priority="53">
      <formula>IF(AND(AE25&gt;=0, RIGHT(TEXT(AE25,"0.#"),1)&lt;&gt;"."),TRUE,FALSE)</formula>
    </cfRule>
    <cfRule type="expression" dxfId="38" priority="54">
      <formula>IF(AND(AE25&gt;=0, RIGHT(TEXT(AE25,"0.#"),1)="."),TRUE,FALSE)</formula>
    </cfRule>
    <cfRule type="expression" dxfId="37" priority="55">
      <formula>IF(AND(AE25&lt;0, RIGHT(TEXT(AE25,"0.#"),1)&lt;&gt;"."),TRUE,FALSE)</formula>
    </cfRule>
    <cfRule type="expression" dxfId="36" priority="56">
      <formula>IF(AND(AE25&lt;0, RIGHT(TEXT(AE25,"0.#"),1)="."),TRUE,FALSE)</formula>
    </cfRule>
  </conditionalFormatting>
  <conditionalFormatting sqref="AJ25:AS25">
    <cfRule type="expression" dxfId="35" priority="49">
      <formula>IF(AND(AJ25&gt;=0, RIGHT(TEXT(AJ25,"0.#"),1)&lt;&gt;"."),TRUE,FALSE)</formula>
    </cfRule>
    <cfRule type="expression" dxfId="34" priority="50">
      <formula>IF(AND(AJ25&gt;=0, RIGHT(TEXT(AJ25,"0.#"),1)="."),TRUE,FALSE)</formula>
    </cfRule>
    <cfRule type="expression" dxfId="33" priority="51">
      <formula>IF(AND(AJ25&lt;0, RIGHT(TEXT(AJ25,"0.#"),1)&lt;&gt;"."),TRUE,FALSE)</formula>
    </cfRule>
    <cfRule type="expression" dxfId="32" priority="52">
      <formula>IF(AND(AJ25&lt;0, RIGHT(TEXT(AJ25,"0.#"),1)="."),TRUE,FALSE)</formula>
    </cfRule>
  </conditionalFormatting>
  <conditionalFormatting sqref="AU236:AX236">
    <cfRule type="expression" dxfId="31" priority="37">
      <formula>IF(AND(AU236&gt;=0, RIGHT(TEXT(AU236,"0.#"),1)&lt;&gt;"."),TRUE,FALSE)</formula>
    </cfRule>
    <cfRule type="expression" dxfId="30" priority="38">
      <formula>IF(AND(AU236&gt;=0, RIGHT(TEXT(AU236,"0.#"),1)="."),TRUE,FALSE)</formula>
    </cfRule>
    <cfRule type="expression" dxfId="29" priority="39">
      <formula>IF(AND(AU236&lt;0, RIGHT(TEXT(AU236,"0.#"),1)&lt;&gt;"."),TRUE,FALSE)</formula>
    </cfRule>
    <cfRule type="expression" dxfId="28" priority="40">
      <formula>IF(AND(AU236&lt;0, RIGHT(TEXT(AU236,"0.#"),1)="."),TRUE,FALSE)</formula>
    </cfRule>
  </conditionalFormatting>
  <conditionalFormatting sqref="AE43:AI43 AE38:AI38 AE33:AI33 AE28:AI28">
    <cfRule type="expression" dxfId="27" priority="35">
      <formula>IF(RIGHT(TEXT(AE28,"0.#"),1)=".",FALSE,TRUE)</formula>
    </cfRule>
    <cfRule type="expression" dxfId="26" priority="36">
      <formula>IF(RIGHT(TEXT(AE28,"0.#"),1)=".",TRUE,FALSE)</formula>
    </cfRule>
  </conditionalFormatting>
  <conditionalFormatting sqref="AE44:AX44 AJ43:AS43 AE39:AX39 AJ38:AS38 AE34:AX34 AJ33:AS33 AE29:AX29 AJ28:AS28">
    <cfRule type="expression" dxfId="25" priority="33">
      <formula>IF(RIGHT(TEXT(AE28,"0.#"),1)=".",FALSE,TRUE)</formula>
    </cfRule>
    <cfRule type="expression" dxfId="24" priority="34">
      <formula>IF(RIGHT(TEXT(AE28,"0.#"),1)=".",TRUE,FALSE)</formula>
    </cfRule>
  </conditionalFormatting>
  <conditionalFormatting sqref="AE45:AI45 AE40:AI40 AE35:AI35 AE30:AI30">
    <cfRule type="expression" dxfId="23" priority="29">
      <formula>IF(AND(AE30&gt;=0, RIGHT(TEXT(AE30,"0.#"),1)&lt;&gt;"."),TRUE,FALSE)</formula>
    </cfRule>
    <cfRule type="expression" dxfId="22" priority="30">
      <formula>IF(AND(AE30&gt;=0, RIGHT(TEXT(AE30,"0.#"),1)="."),TRUE,FALSE)</formula>
    </cfRule>
    <cfRule type="expression" dxfId="21" priority="31">
      <formula>IF(AND(AE30&lt;0, RIGHT(TEXT(AE30,"0.#"),1)&lt;&gt;"."),TRUE,FALSE)</formula>
    </cfRule>
    <cfRule type="expression" dxfId="20" priority="32">
      <formula>IF(AND(AE30&lt;0, RIGHT(TEXT(AE30,"0.#"),1)="."),TRUE,FALSE)</formula>
    </cfRule>
  </conditionalFormatting>
  <conditionalFormatting sqref="AJ45:AS45 AJ40:AS40 AJ35:AS35 AJ30:AS30">
    <cfRule type="expression" dxfId="19" priority="25">
      <formula>IF(AND(AJ30&gt;=0, RIGHT(TEXT(AJ30,"0.#"),1)&lt;&gt;"."),TRUE,FALSE)</formula>
    </cfRule>
    <cfRule type="expression" dxfId="18" priority="26">
      <formula>IF(AND(AJ30&gt;=0, RIGHT(TEXT(AJ30,"0.#"),1)="."),TRUE,FALSE)</formula>
    </cfRule>
    <cfRule type="expression" dxfId="17" priority="27">
      <formula>IF(AND(AJ30&lt;0, RIGHT(TEXT(AJ30,"0.#"),1)&lt;&gt;"."),TRUE,FALSE)</formula>
    </cfRule>
    <cfRule type="expression" dxfId="16" priority="28">
      <formula>IF(AND(AJ30&lt;0, RIGHT(TEXT(AJ30,"0.#"),1)="."),TRUE,FALSE)</formula>
    </cfRule>
  </conditionalFormatting>
  <conditionalFormatting sqref="AE59:AS61 AE64:AS66">
    <cfRule type="expression" dxfId="15" priority="23">
      <formula>IF(RIGHT(TEXT(AE59,"0.#"),1)=".",FALSE,TRUE)</formula>
    </cfRule>
    <cfRule type="expression" dxfId="14" priority="24">
      <formula>IF(RIGHT(TEXT(AE59,"0.#"),1)=".",TRUE,FALSE)</formula>
    </cfRule>
  </conditionalFormatting>
  <conditionalFormatting sqref="AT65:AX65 AT60:AX60">
    <cfRule type="expression" dxfId="13" priority="21">
      <formula>IF(RIGHT(TEXT(AT60,"0.#"),1)=".",FALSE,TRUE)</formula>
    </cfRule>
    <cfRule type="expression" dxfId="12" priority="22">
      <formula>IF(RIGHT(TEXT(AT60,"0.#"),1)=".",TRUE,FALSE)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K373">
    <cfRule type="expression" dxfId="7" priority="7">
      <formula>IF(RIGHT(TEXT(AK373,"0.#"),1)=".",FALSE,TRUE)</formula>
    </cfRule>
    <cfRule type="expression" dxfId="6" priority="8">
      <formula>IF(RIGHT(TEXT(AK373,"0.#"),1)=".",TRUE,FALSE)</formula>
    </cfRule>
  </conditionalFormatting>
  <conditionalFormatting sqref="AU373:AX373">
    <cfRule type="expression" dxfId="5" priority="3">
      <formula>IF(AND(AU373&gt;=0, RIGHT(TEXT(AU373,"0.#"),1)&lt;&gt;"."),TRUE,FALSE)</formula>
    </cfRule>
    <cfRule type="expression" dxfId="4" priority="4">
      <formula>IF(AND(AU373&gt;=0, RIGHT(TEXT(AU373,"0.#"),1)="."),TRUE,FALSE)</formula>
    </cfRule>
    <cfRule type="expression" dxfId="3" priority="5">
      <formula>IF(AND(AU373&lt;0, RIGHT(TEXT(AU373,"0.#"),1)&lt;&gt;"."),TRUE,FALSE)</formula>
    </cfRule>
    <cfRule type="expression" dxfId="2" priority="6">
      <formula>IF(AND(AU373&lt;0, RIGHT(TEXT(AU373,"0.#"),1)="."),TRUE,FALSE)</formula>
    </cfRule>
  </conditionalFormatting>
  <conditionalFormatting sqref="AK371">
    <cfRule type="expression" dxfId="1" priority="1">
      <formula>IF(RIGHT(TEXT(AK371,"0.#"),1)=".",FALSE,TRUE)</formula>
    </cfRule>
    <cfRule type="expression" dxfId="0" priority="2">
      <formula>IF(RIGHT(TEXT(AK371,"0.#"),1)=".",TRUE,FALSE)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75" max="49" man="1"/>
    <brk id="104" max="49" man="1"/>
    <brk id="133" max="49" man="1"/>
    <brk id="177" max="49" man="1"/>
    <brk id="23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Q12" sqref="Q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379</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2015-08-18T09:08:55Z</cp:lastPrinted>
  <dcterms:created xsi:type="dcterms:W3CDTF">2012-03-13T00:50:25Z</dcterms:created>
  <dcterms:modified xsi:type="dcterms:W3CDTF">2015-08-21T07:57:58Z</dcterms:modified>
</cp:coreProperties>
</file>