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0610" windowHeight="577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<sst xmlns="http://schemas.openxmlformats.org/spreadsheetml/2006/main" count="1304" uniqueCount="525">
  <si>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</si>
  <si>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</si>
  <si>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</si>
  <si>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</si>
  <si>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</si>
  <si>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</si>
  <si>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</si>
  <si>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</si>
  <si>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</si>
  <si>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</si>
  <si>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</si>
  <si>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</si>
  <si>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</si>
  <si>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</si>
  <si>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</si>
  <si>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</si>
  <si>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</si>
  <si>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</si>
  <si>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</si>
  <si>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</si>
  <si>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</si>
  <si>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</si>
  <si>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</si>
  <si>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</si>
  <si>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</si>
  <si>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</si>
  <si>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</si>
  <si>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</si>
  <si>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</si>
  <si>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</si>
  <si>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</si>
  <si>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</si>
  <si>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</si>
  <si>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</si>
  <si>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</si>
  <si>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</si>
  <si>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</si>
  <si>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</si>
  <si>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</si>
  <si>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</si>
  <si>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</si>
  <si>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</si>
  <si>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</si>
  <si>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</si>
  <si>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</si>
  <si>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</si>
  <si>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</si>
  <si>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</si>
  <si>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</si>
  <si>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</si>
  <si>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</si>
  <si>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</si>
  <si>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</si>
  <si>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</si>
  <si>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</si>
  <si>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</si>
  <si>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</si>
  <si>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</si>
  <si>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</si>
  <si>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</si>
  <si>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</si>
  <si>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</si>
  <si>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</si>
  <si>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</si>
  <si>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</si>
  <si>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</si>
  <si>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</si>
  <si>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</si>
  <si>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</si>
  <si>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</si>
  <si>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</si>
  <si>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</si>
  <si>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</si>
  <si>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</si>
  <si>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</si>
  <si>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</si>
  <si>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</si>
  <si>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</si>
  <si>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</si>
  <si>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</si>
  <si>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</si>
  <si>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</si>
  <si>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</si>
  <si>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</si>
  <si>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</si>
  <si>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</si>
  <si>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</si>
  <si>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</si>
  <si>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</si>
  <si>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</si>
  <si>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</si>
  <si>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</si>
  <si>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</si>
  <si>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</si>
  <si>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</si>
  <si>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</si>
  <si>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</si>
  <si>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</si>
  <si>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</si>
  <si>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</si>
  <si>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</si>
  <si>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</si>
  <si>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</si>
  <si>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</si>
  <si>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</si>
  <si>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</si>
  <si>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</si>
  <si>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</si>
  <si>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</si>
  <si>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</si>
  <si>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</si>
  <si>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</si>
  <si>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</si>
  <si>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</si>
  <si>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</si>
  <si>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</si>
  <si>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</si>
  <si>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</si>
  <si>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</si>
  <si>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</si>
  <si>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</si>
  <si>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</si>
  <si>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</si>
  <si>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</si>
  <si>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</si>
  <si>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</si>
  <si>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</si>
  <si>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</si>
  <si>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</si>
  <si>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</si>
  <si>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</si>
  <si>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</si>
  <si>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</si>
  <si>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</si>
  <si>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</si>
  <si>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</si>
  <si>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</si>
  <si>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</si>
  <si>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</si>
  <si>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</si>
  <si>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</si>
  <si>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</si>
  <si>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</si>
  <si>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</si>
  <si>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</si>
  <si>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</si>
  <si>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</si>
  <si>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</si>
  <si>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</si>
  <si>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</si>
  <si>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</si>
  <si>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</si>
  <si>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</si>
  <si>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</si>
  <si>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</si>
  <si>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</si>
  <si>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</si>
  <si>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</si>
  <si>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</si>
  <si>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</si>
  <si>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</si>
  <si>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</si>
  <si>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</si>
  <si>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</si>
  <si>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</si>
  <si>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</si>
  <si>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</si>
  <si>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</si>
  <si>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</si>
  <si>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</si>
  <si>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</si>
  <si>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</si>
  <si>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</si>
  <si>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</si>
  <si>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</si>
  <si>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</si>
  <si>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</si>
  <si>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</si>
  <si>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</si>
  <si>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</si>
  <si>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</si>
  <si>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</si>
  <si>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</si>
  <si>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</si>
  <si>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</si>
  <si>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</si>
  <si>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</si>
  <si>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</si>
  <si>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</si>
  <si>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</si>
  <si>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</si>
  <si>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</si>
  <si>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</si>
  <si>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</si>
  <si>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</si>
  <si>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</si>
  <si>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</si>
  <si>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</si>
  <si>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</si>
  <si>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</si>
  <si>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</si>
  <si>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</si>
  <si>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</si>
  <si>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</si>
  <si>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</si>
  <si>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</si>
  <si>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</si>
  <si>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</si>
  <si>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</si>
  <si>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</si>
  <si>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</si>
  <si>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</si>
  <si>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</si>
  <si>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</si>
  <si>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</si>
  <si>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</si>
  <si>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</si>
  <si>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</si>
  <si>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</si>
  <si>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</si>
  <si>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</si>
  <si>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</si>
  <si>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</si>
  <si>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</si>
  <si>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</si>
  <si>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</si>
  <si>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</si>
  <si>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</si>
  <si>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</si>
  <si>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</si>
  <si>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</si>
  <si>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</si>
  <si>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</si>
  <si>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</si>
  <si>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</si>
  <si>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</si>
  <si>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</si>
  <si>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</si>
  <si>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</si>
  <si>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</si>
  <si>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</si>
  <si>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</si>
  <si>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</si>
  <si>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</si>
  <si>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</si>
  <si>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</si>
  <si>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</si>
  <si>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</si>
  <si>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</si>
  <si>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</si>
  <si>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</si>
  <si>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</si>
  <si>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</si>
  <si>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</si>
  <si>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</si>
  <si>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</si>
  <si>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</si>
  <si>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</si>
  <si>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</si>
  <si>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</si>
  <si>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</si>
  <si>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</si>
  <si>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</si>
  <si>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</si>
  <si>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</si>
  <si>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</si>
  <si>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</si>
  <si>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</si>
  <si>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</si>
  <si>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</si>
  <si>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</si>
  <si>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</si>
  <si>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</si>
  <si>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</si>
  <si>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</si>
  <si>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</si>
  <si>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</si>
  <si>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</si>
  <si>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</si>
  <si>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</si>
  <si>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</si>
  <si>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</si>
  <si>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</si>
  <si>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</si>
  <si>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</si>
  <si>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</si>
  <si>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</si>
  <si>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</si>
  <si>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</si>
  <si>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</si>
  <si>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</si>
  <si>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</si>
  <si>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</si>
  <si>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</si>
  <si>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</si>
  <si>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</si>
  <si>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</si>
  <si>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</si>
  <si>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</si>
  <si>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</si>
  <si>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</si>
  <si>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</si>
  <si>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</si>
  <si>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</si>
  <si>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</si>
  <si>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</si>
  <si>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</si>
  <si>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</si>
  <si>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</si>
  <si>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</si>
  <si>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</si>
  <si>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</si>
  <si>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</si>
  <si>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</si>
  <si>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</si>
  <si>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</si>
  <si>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</si>
  <si>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</si>
  <si>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</si>
  <si>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</si>
  <si>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</si>
  <si>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</si>
  <si>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</si>
  <si>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</si>
  <si>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</si>
  <si>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</si>
  <si>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</si>
  <si>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</si>
  <si>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</si>
  <si>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</si>
  <si>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</si>
  <si>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</si>
  <si>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</si>
  <si>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</si>
  <si>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</si>
  <si>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</si>
  <si>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</si>
  <si>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</si>
  <si>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</si>
  <si>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</si>
  <si>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</si>
  <si>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</si>
  <si>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</si>
  <si>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</si>
  <si>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</si>
  <si>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</si>
  <si>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</si>
  <si>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</si>
  <si>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</si>
  <si>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</si>
  <si>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</si>
  <si>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</si>
  <si>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</si>
  <si>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</si>
  <si>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</si>
  <si>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</si>
  <si>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</si>
  <si>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</si>
  <si>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</si>
  <si>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</si>
  <si>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</si>
  <si>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</si>
  <si>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</si>
  <si>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</si>
  <si>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</si>
  <si>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</si>
  <si>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</si>
  <si>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</si>
  <si>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</si>
  <si>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</si>
  <si>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</si>
  <si>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</si>
  <si>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</si>
  <si>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</si>
  <si>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</si>
  <si>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</si>
  <si>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</si>
  <si>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</si>
  <si>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</si>
  <si>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</si>
  <si>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</si>
  <si>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</si>
  <si>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</si>
  <si>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</si>
  <si>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</si>
  <si>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</si>
  <si>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</si>
  <si>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</si>
  <si>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</si>
  <si>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</si>
  <si>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</si>
  <si>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</si>
  <si>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</si>
  <si>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</si>
  <si>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</si>
  <si>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</si>
  <si>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</si>
  <si>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</si>
  <si>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</si>
  <si>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</si>
  <si>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</si>
  <si>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</si>
  <si>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</si>
  <si>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</si>
  <si>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</si>
  <si>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</si>
  <si>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</si>
  <si>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</si>
  <si>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</si>
  <si>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</si>
  <si>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</si>
  <si>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</si>
  <si>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</si>
  <si>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</si>
  <si>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</si>
  <si>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</si>
  <si>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</si>
  <si>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</si>
  <si>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</si>
  <si>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</si>
  <si>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</si>
  <si>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</si>
  <si>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</si>
  <si>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</si>
  <si>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</si>
  <si>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</si>
  <si>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</si>
  <si>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</si>
  <si>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</si>
  <si>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</si>
  <si>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</si>
  <si>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</si>
  <si>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</si>
  <si>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</si>
  <si>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</si>
  <si>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</si>
  <si>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</si>
  <si>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</si>
  <si>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</si>
  <si>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</si>
  <si>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</si>
  <si>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</si>
  <si>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</si>
  <si>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</si>
  <si>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</si>
  <si>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</si>
  <si>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</si>
  <si>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</si>
  <si>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</si>
  <si>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</si>
  <si>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</si>
  <si>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</si>
  <si>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</si>
  <si>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</si>
  <si>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</si>
  <si>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</si>
  <si>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</si>
  <si>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</si>
  <si>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</si>
  <si>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</si>
  <si>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</si>
  <si>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</si>
  <si>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</si>
  <si>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</si>
  <si>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</si>
  <si>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</si>
  <si>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</si>
  <si>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</si>
  <si>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</si>
  <si>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</si>
  <si>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</si>
  <si>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</si>
  <si>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産業廃棄物課</t>
    <phoneticPr fontId="5"/>
  </si>
  <si>
    <t>産業廃棄物課長
角倉一郎</t>
    <phoneticPr fontId="5"/>
  </si>
  <si>
    <t>産業廃棄物処理業優良化推進事業費</t>
    <phoneticPr fontId="5"/>
  </si>
  <si>
    <t>4.廃棄物・リサイクル対策の推進
4-4 産業廃棄物対策（排出抑制・リサイクル・適正処理等）</t>
    <phoneticPr fontId="5"/>
  </si>
  <si>
    <t>企業が反社会的勢力による被害を防止するための指針
（平成１９年６月１９日犯罪対策閣僚会議幹事会申合せ）</t>
    <phoneticPr fontId="5"/>
  </si>
  <si>
    <t>平成１９年７月の犯罪対策閣僚会議で了承された「企業指針」の産業廃棄物処理業界における認知度は十分とは言えず、また、暴力団等の不当介入は未だに見られることから、産業廃棄物処理業界に介入する暴力団等反社会的勢力を徹底的に排除し、その資金源を絶つとともに、健全かつクリーンな産業廃棄物処理業界の構築を目指すことを目的とする。</t>
    <phoneticPr fontId="5"/>
  </si>
  <si>
    <t>　犯罪対策閣僚会議における「犯罪に強い社会の実現のための行動計画」を踏まえ、環境省においては、これまで、「暴力団の不当要求等介入事例集」を作成・配布するなど、「企業指針」の普及啓発、事例の効果的活用を促進し、平成２２年度から当該講習会を開催しているところである。
　平成２６年度には、産業廃棄物の処理業者及び行政担当者等を対象に、「企業指針」の普及啓発及び現場対応能力の向上を図るため、民事暴力対策担当弁護士及び警察庁暴力団排除対策官による暴力団排除対策のための講習会を３回（岩手、愛知、岡山）、２０８人に対して開催し、２７年度も３回開催予定である。
　本事業は、平成２２年１２月開催の犯罪対策閣僚会議において、「企業指針」の更なる普及啓発をはじめとする企業活動からの暴力団排除について、迅速かつ適切に実施するとされ、また、全ての都道府県で暴力団排除条例が施行されるなど暴力団は排除の機運が高まっていることを受け、講習会を継続的に開催して産業廃棄物処理業界からの暴力団排除の気運をさらに高め、その徹底的な排除による健全かつクリーンな産業廃棄物処理業界の構築を図るものである。</t>
    <phoneticPr fontId="5"/>
  </si>
  <si>
    <t>-</t>
  </si>
  <si>
    <t>-</t>
    <phoneticPr fontId="5"/>
  </si>
  <si>
    <t>企業指針の認知度</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</si>
  <si>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</si>
  <si>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</si>
  <si>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</si>
  <si>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</si>
  <si>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</si>
  <si>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</si>
  <si>
    <t>請負者における業務の状況を随時把握し、請負者において仕様書に基づき限られた予算内で確実にかつ効率的に業務が実施され、当初想定された成果が得られたことを確認しており、事業実施状況の把握は適切に行っている。</t>
    <phoneticPr fontId="5"/>
  </si>
  <si>
    <t>産業廃棄物処理業界は、暴力団等反社会的勢力にとって有力な資金源と目され、業界に深く浸透しようとする巧妙かつ活発な動きが想定されているところである。このような情勢の中、平成２２年１２月に開催された犯罪対策閣僚会議において、政府の取組として関係業界に対する「企業指針」の更なる普及啓発をはじめとする企業活動からの暴力団排除について、迅速かつ適切に実施するとされたことを踏まえ、今後とも、継続的に講習会を開催して産業廃棄物処理業界からの暴力団排除気運をさらに高め、その徹底的な排除による健全かつクリーンな産業廃棄物処理業界の構築を図る必要がある。</t>
    <phoneticPr fontId="5"/>
  </si>
  <si>
    <t>A.（株）オーエムシー</t>
    <rPh sb="2" eb="5">
      <t>カブ</t>
    </rPh>
    <phoneticPr fontId="5"/>
  </si>
  <si>
    <t>B.大和綜合印刷（株）</t>
    <rPh sb="2" eb="4">
      <t>ヤマト</t>
    </rPh>
    <rPh sb="4" eb="6">
      <t>ソウゴウ</t>
    </rPh>
    <rPh sb="6" eb="8">
      <t>インサツ</t>
    </rPh>
    <rPh sb="8" eb="11">
      <t>カブ</t>
    </rPh>
    <phoneticPr fontId="5"/>
  </si>
  <si>
    <t>（株）オーエムシー</t>
    <phoneticPr fontId="5"/>
  </si>
  <si>
    <t>暴力案排除講習の実施</t>
    <rPh sb="0" eb="2">
      <t>ボウリョク</t>
    </rPh>
    <rPh sb="2" eb="3">
      <t>アン</t>
    </rPh>
    <rPh sb="3" eb="5">
      <t>ハイジョ</t>
    </rPh>
    <rPh sb="5" eb="7">
      <t>コウシュウ</t>
    </rPh>
    <rPh sb="8" eb="10">
      <t>ジッシ</t>
    </rPh>
    <phoneticPr fontId="5"/>
  </si>
  <si>
    <t>大和綜合印刷（株）</t>
    <phoneticPr fontId="5"/>
  </si>
  <si>
    <t>テキスト印刷</t>
    <rPh sb="4" eb="6">
      <t>インサツ</t>
    </rPh>
    <phoneticPr fontId="5"/>
  </si>
  <si>
    <t>少額随契</t>
    <rPh sb="0" eb="2">
      <t>ショウガク</t>
    </rPh>
    <rPh sb="2" eb="3">
      <t>ズイ</t>
    </rPh>
    <rPh sb="3" eb="4">
      <t>ケイ</t>
    </rPh>
    <phoneticPr fontId="5"/>
  </si>
  <si>
    <t>産業廃棄物業界からの暴力団排除を通じてクリーンな業界を構築するという本事業の目的は、社会的要請も大きい。</t>
    <rPh sb="0" eb="5">
      <t>サンギョウハイキブツ</t>
    </rPh>
    <rPh sb="5" eb="7">
      <t>ギョウカイ</t>
    </rPh>
    <rPh sb="10" eb="13">
      <t>ボウリョクダン</t>
    </rPh>
    <rPh sb="13" eb="15">
      <t>ハイジョ</t>
    </rPh>
    <rPh sb="16" eb="17">
      <t>ツウ</t>
    </rPh>
    <rPh sb="24" eb="26">
      <t>ギョウカイ</t>
    </rPh>
    <rPh sb="27" eb="29">
      <t>コウチク</t>
    </rPh>
    <rPh sb="34" eb="35">
      <t>ホン</t>
    </rPh>
    <rPh sb="35" eb="37">
      <t>ジギョウ</t>
    </rPh>
    <rPh sb="38" eb="40">
      <t>モクテキ</t>
    </rPh>
    <rPh sb="42" eb="45">
      <t>シャカイテキ</t>
    </rPh>
    <rPh sb="45" eb="47">
      <t>ヨウセイ</t>
    </rPh>
    <rPh sb="48" eb="49">
      <t>オオ</t>
    </rPh>
    <phoneticPr fontId="5"/>
  </si>
  <si>
    <t>全国規模で行うのが相応しい事業であり、地方自治体や民間に委ねるのは適当でない。</t>
    <rPh sb="0" eb="2">
      <t>ゼンコク</t>
    </rPh>
    <rPh sb="2" eb="4">
      <t>キボ</t>
    </rPh>
    <rPh sb="5" eb="6">
      <t>オコナ</t>
    </rPh>
    <rPh sb="9" eb="11">
      <t>フサワ</t>
    </rPh>
    <rPh sb="13" eb="15">
      <t>ジギョウ</t>
    </rPh>
    <rPh sb="19" eb="21">
      <t>チホウ</t>
    </rPh>
    <rPh sb="21" eb="24">
      <t>ジチタイ</t>
    </rPh>
    <rPh sb="25" eb="27">
      <t>ミンカン</t>
    </rPh>
    <rPh sb="28" eb="29">
      <t>ユダ</t>
    </rPh>
    <rPh sb="33" eb="35">
      <t>テキトウ</t>
    </rPh>
    <phoneticPr fontId="5"/>
  </si>
  <si>
    <t>企業指針の産業廃棄物処理業者における認知度を平成30年度までに70％に引き上げる。（平成20年度の調査結果では、認知度47.9％）</t>
    <rPh sb="42" eb="44">
      <t>ヘイセイ</t>
    </rPh>
    <rPh sb="46" eb="48">
      <t>ネンド</t>
    </rPh>
    <rPh sb="49" eb="51">
      <t>チョウサ</t>
    </rPh>
    <rPh sb="51" eb="53">
      <t>ケッカ</t>
    </rPh>
    <rPh sb="56" eb="59">
      <t>ニンチド</t>
    </rPh>
    <phoneticPr fontId="5"/>
  </si>
  <si>
    <t>入札の結果、当初の想定よりコストが削減された。</t>
    <phoneticPr fontId="5"/>
  </si>
  <si>
    <t>活動実績は、当初見込みと同程度となっている。</t>
    <rPh sb="0" eb="2">
      <t>カツドウ</t>
    </rPh>
    <rPh sb="2" eb="4">
      <t>ジッセキ</t>
    </rPh>
    <rPh sb="6" eb="8">
      <t>トウショ</t>
    </rPh>
    <rPh sb="8" eb="10">
      <t>ミコ</t>
    </rPh>
    <rPh sb="12" eb="15">
      <t>ドウテイド</t>
    </rPh>
    <phoneticPr fontId="5"/>
  </si>
  <si>
    <t>成果物は次年度の事業を実施する際の資料として活用されている。</t>
    <rPh sb="0" eb="3">
      <t>セイカブツ</t>
    </rPh>
    <rPh sb="4" eb="7">
      <t>ジネンド</t>
    </rPh>
    <rPh sb="8" eb="10">
      <t>ジギョウ</t>
    </rPh>
    <rPh sb="11" eb="13">
      <t>ジッシ</t>
    </rPh>
    <rPh sb="15" eb="16">
      <t>サイ</t>
    </rPh>
    <rPh sb="17" eb="19">
      <t>シリョウ</t>
    </rPh>
    <rPh sb="22" eb="24">
      <t>カツヨウ</t>
    </rPh>
    <phoneticPr fontId="5"/>
  </si>
  <si>
    <t>産業廃棄物業界から暴力団排除を排除するための必要最低限な使途に限定している。</t>
    <rPh sb="15" eb="17">
      <t>ハイジョ</t>
    </rPh>
    <rPh sb="22" eb="24">
      <t>ヒツヨウ</t>
    </rPh>
    <rPh sb="24" eb="27">
      <t>サイテイゲン</t>
    </rPh>
    <rPh sb="28" eb="30">
      <t>シト</t>
    </rPh>
    <rPh sb="31" eb="33">
      <t>ゲンテイ</t>
    </rPh>
    <phoneticPr fontId="5"/>
  </si>
  <si>
    <t>-</t>
    <phoneticPr fontId="5"/>
  </si>
  <si>
    <t>講習会参加者数</t>
    <phoneticPr fontId="5"/>
  </si>
  <si>
    <t>円</t>
    <rPh sb="0" eb="1">
      <t>エン</t>
    </rPh>
    <phoneticPr fontId="5"/>
  </si>
  <si>
    <t>本事業は、産業廃棄物業界からの暴力団排除を通じてクリーンな業界を構築するという目的を達成するための手段として適切である。</t>
    <rPh sb="0" eb="1">
      <t>ホン</t>
    </rPh>
    <rPh sb="1" eb="3">
      <t>ジギョウ</t>
    </rPh>
    <rPh sb="42" eb="44">
      <t>タッセイ</t>
    </rPh>
    <rPh sb="49" eb="51">
      <t>シュダン</t>
    </rPh>
    <rPh sb="54" eb="56">
      <t>テキセツ</t>
    </rPh>
    <phoneticPr fontId="5"/>
  </si>
  <si>
    <t>随時、業務の進捗状況等を把握し、必要に応じて効率化に向けた取組を実施した。</t>
    <rPh sb="0" eb="2">
      <t>ズイジ</t>
    </rPh>
    <rPh sb="3" eb="5">
      <t>ギョウム</t>
    </rPh>
    <rPh sb="6" eb="8">
      <t>シンチョク</t>
    </rPh>
    <rPh sb="8" eb="10">
      <t>ジョウキョウ</t>
    </rPh>
    <rPh sb="10" eb="11">
      <t>トウ</t>
    </rPh>
    <rPh sb="12" eb="14">
      <t>ハアク</t>
    </rPh>
    <rPh sb="16" eb="18">
      <t>ヒツヨウ</t>
    </rPh>
    <rPh sb="19" eb="20">
      <t>オウ</t>
    </rPh>
    <rPh sb="22" eb="25">
      <t>コウリツカ</t>
    </rPh>
    <rPh sb="26" eb="27">
      <t>ム</t>
    </rPh>
    <rPh sb="29" eb="31">
      <t>トリクミ</t>
    </rPh>
    <rPh sb="32" eb="34">
      <t>ジッシ</t>
    </rPh>
    <phoneticPr fontId="5"/>
  </si>
  <si>
    <t>本事業の目的を達成するためには、他の手段は特に考えられない。</t>
    <rPh sb="0" eb="1">
      <t>ホン</t>
    </rPh>
    <rPh sb="1" eb="3">
      <t>ジギョウ</t>
    </rPh>
    <rPh sb="4" eb="6">
      <t>モクテキ</t>
    </rPh>
    <rPh sb="7" eb="9">
      <t>タッセイ</t>
    </rPh>
    <rPh sb="16" eb="17">
      <t>ホカ</t>
    </rPh>
    <rPh sb="18" eb="20">
      <t>シュダン</t>
    </rPh>
    <rPh sb="21" eb="22">
      <t>トク</t>
    </rPh>
    <rPh sb="23" eb="24">
      <t>カンガ</t>
    </rPh>
    <phoneticPr fontId="5"/>
  </si>
  <si>
    <t>廃棄物の処理及び清掃に関する法律　等</t>
    <phoneticPr fontId="5"/>
  </si>
  <si>
    <t>人</t>
    <rPh sb="0" eb="1">
      <t>ニン</t>
    </rPh>
    <phoneticPr fontId="5"/>
  </si>
  <si>
    <t>X:各年度の執行額/Y:講習会参加者数　　</t>
    <rPh sb="15" eb="18">
      <t>サンカシャ</t>
    </rPh>
    <phoneticPr fontId="5"/>
  </si>
  <si>
    <t>X/Y</t>
    <phoneticPr fontId="5"/>
  </si>
  <si>
    <t>一般競争入札により競争性を確保するとともに、コスト削減に配意し減額措置を講じた。</t>
    <phoneticPr fontId="5"/>
  </si>
  <si>
    <t>一般競争等により実施しており、妥当である。</t>
    <rPh sb="0" eb="2">
      <t>イッパン</t>
    </rPh>
    <rPh sb="2" eb="4">
      <t>キョウソウ</t>
    </rPh>
    <rPh sb="4" eb="5">
      <t>トウ</t>
    </rPh>
    <rPh sb="8" eb="10">
      <t>ジッシ</t>
    </rPh>
    <rPh sb="15" eb="17">
      <t>ダトウ</t>
    </rPh>
    <phoneticPr fontId="5"/>
  </si>
  <si>
    <t>講習会受講者の指針認知度は増加傾向にあるため目標に見合った実績がでているものと考える。</t>
    <rPh sb="0" eb="3">
      <t>コウシュウカイ</t>
    </rPh>
    <rPh sb="3" eb="6">
      <t>ジュコウシャ</t>
    </rPh>
    <rPh sb="7" eb="9">
      <t>シシン</t>
    </rPh>
    <rPh sb="9" eb="12">
      <t>ニンチド</t>
    </rPh>
    <rPh sb="13" eb="15">
      <t>ゾウカ</t>
    </rPh>
    <rPh sb="15" eb="17">
      <t>ケイコウ</t>
    </rPh>
    <rPh sb="22" eb="24">
      <t>モクヒョウ</t>
    </rPh>
    <rPh sb="25" eb="27">
      <t>ミア</t>
    </rPh>
    <rPh sb="29" eb="31">
      <t>ジッセキ</t>
    </rPh>
    <rPh sb="39" eb="40">
      <t>カンガ</t>
    </rPh>
    <phoneticPr fontId="5"/>
  </si>
  <si>
    <t>1,084,000/143</t>
    <phoneticPr fontId="5"/>
  </si>
  <si>
    <t>1,065,000/347</t>
    <phoneticPr fontId="5"/>
  </si>
  <si>
    <t>1,056,000/208</t>
    <phoneticPr fontId="5"/>
  </si>
  <si>
    <t>4,002,000/300</t>
    <phoneticPr fontId="5"/>
  </si>
  <si>
    <t>・例年執行率が低調であるため、事業内容、予算額について精査のうえ改善を図ること。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</si>
  <si>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執行等改善</t>
  </si>
  <si>
    <t>・今後は計画的に企業指針の認知度調査を行うことで、成果の確認と事業内容の検証に役立てるとともに、執行率の改善を図る。
・事業者に対して、契約時から費目・使途の報告を受けられるよう呼びかける。</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</si>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</sst>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104775</xdr:colOff>
      <xdr:row>139</xdr:row>
      <xdr:rowOff>133350</xdr:rowOff>
    </xdr:from>
    <xdr:to>
      <xdr:col>37</xdr:col>
      <xdr:colOff>123825</xdr:colOff>
      <xdr:row>140</xdr:row>
      <xdr:rowOff>381000</xdr:rowOff>
    </xdr:to>
    <xdr:sp macro="" textlink="">
      <xdr:nvSpPr>
        <xdr:cNvPr id="5" name="正方形/長方形 4"/>
        <xdr:cNvSpPr/>
      </xdr:nvSpPr>
      <xdr:spPr>
        <a:xfrm>
          <a:off x="3705225" y="31746825"/>
          <a:ext cx="3819525" cy="7715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２百万円</a:t>
          </a:r>
        </a:p>
      </xdr:txBody>
    </xdr:sp>
    <xdr:clientData/>
  </xdr:twoCellAnchor>
  <xdr:twoCellAnchor>
    <xdr:from>
      <xdr:col>18</xdr:col>
      <xdr:colOff>133350</xdr:colOff>
      <xdr:row>141</xdr:row>
      <xdr:rowOff>209550</xdr:rowOff>
    </xdr:from>
    <xdr:to>
      <xdr:col>19</xdr:col>
      <xdr:colOff>107823</xdr:colOff>
      <xdr:row>142</xdr:row>
      <xdr:rowOff>457200</xdr:rowOff>
    </xdr:to>
    <xdr:sp macro="" textlink="">
      <xdr:nvSpPr>
        <xdr:cNvPr id="6" name="左中かっこ 5"/>
        <xdr:cNvSpPr/>
      </xdr:nvSpPr>
      <xdr:spPr>
        <a:xfrm>
          <a:off x="3733800" y="33013650"/>
          <a:ext cx="174498" cy="9144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104775</xdr:colOff>
      <xdr:row>141</xdr:row>
      <xdr:rowOff>219075</xdr:rowOff>
    </xdr:from>
    <xdr:to>
      <xdr:col>37</xdr:col>
      <xdr:colOff>79248</xdr:colOff>
      <xdr:row>142</xdr:row>
      <xdr:rowOff>466725</xdr:rowOff>
    </xdr:to>
    <xdr:sp macro="" textlink="">
      <xdr:nvSpPr>
        <xdr:cNvPr id="7" name="右中かっこ 6"/>
        <xdr:cNvSpPr/>
      </xdr:nvSpPr>
      <xdr:spPr>
        <a:xfrm>
          <a:off x="7305675" y="33023175"/>
          <a:ext cx="174498" cy="9144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161924</xdr:colOff>
      <xdr:row>141</xdr:row>
      <xdr:rowOff>238124</xdr:rowOff>
    </xdr:from>
    <xdr:to>
      <xdr:col>36</xdr:col>
      <xdr:colOff>47624</xdr:colOff>
      <xdr:row>143</xdr:row>
      <xdr:rowOff>317500</xdr:rowOff>
    </xdr:to>
    <xdr:sp macro="" textlink="">
      <xdr:nvSpPr>
        <xdr:cNvPr id="8" name="正方形/長方形 7"/>
        <xdr:cNvSpPr/>
      </xdr:nvSpPr>
      <xdr:spPr>
        <a:xfrm>
          <a:off x="4083049" y="31448374"/>
          <a:ext cx="3394075" cy="777876"/>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本事業が滞りなく確実かつ効果的に実施され、</a:t>
          </a:r>
          <a:endParaRPr kumimoji="1" lang="en-US" altLang="ja-JP" sz="1100">
            <a:solidFill>
              <a:schemeClr val="tx1"/>
            </a:solidFill>
          </a:endParaRPr>
        </a:p>
        <a:p>
          <a:pPr algn="l"/>
          <a:r>
            <a:rPr kumimoji="1" lang="ja-JP" altLang="en-US" sz="1100">
              <a:solidFill>
                <a:schemeClr val="tx1"/>
              </a:solidFill>
            </a:rPr>
            <a:t>実行が上がるよう請負者を管理・監督</a:t>
          </a:r>
        </a:p>
      </xdr:txBody>
    </xdr:sp>
    <xdr:clientData/>
  </xdr:twoCellAnchor>
  <xdr:twoCellAnchor>
    <xdr:from>
      <xdr:col>18</xdr:col>
      <xdr:colOff>120650</xdr:colOff>
      <xdr:row>143</xdr:row>
      <xdr:rowOff>120650</xdr:rowOff>
    </xdr:from>
    <xdr:to>
      <xdr:col>21</xdr:col>
      <xdr:colOff>62357</xdr:colOff>
      <xdr:row>144</xdr:row>
      <xdr:rowOff>432308</xdr:rowOff>
    </xdr:to>
    <xdr:sp macro="" textlink="">
      <xdr:nvSpPr>
        <xdr:cNvPr id="9" name="下矢印 8"/>
        <xdr:cNvSpPr/>
      </xdr:nvSpPr>
      <xdr:spPr>
        <a:xfrm>
          <a:off x="3721100" y="34258250"/>
          <a:ext cx="54178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66675</xdr:colOff>
      <xdr:row>145</xdr:row>
      <xdr:rowOff>574675</xdr:rowOff>
    </xdr:from>
    <xdr:to>
      <xdr:col>26</xdr:col>
      <xdr:colOff>111125</xdr:colOff>
      <xdr:row>147</xdr:row>
      <xdr:rowOff>155575</xdr:rowOff>
    </xdr:to>
    <xdr:sp macro="" textlink="">
      <xdr:nvSpPr>
        <xdr:cNvPr id="10" name="正方形/長方形 9"/>
        <xdr:cNvSpPr/>
      </xdr:nvSpPr>
      <xdr:spPr>
        <a:xfrm>
          <a:off x="1466850" y="36045775"/>
          <a:ext cx="3844925" cy="914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（株）オーエムシー</a:t>
          </a:r>
          <a:endParaRPr kumimoji="1" lang="en-US" altLang="ja-JP" sz="1100"/>
        </a:p>
        <a:p>
          <a:pPr algn="ctr"/>
          <a:r>
            <a:rPr kumimoji="1" lang="ja-JP" altLang="en-US" sz="1100"/>
            <a:t>１百万円</a:t>
          </a:r>
        </a:p>
      </xdr:txBody>
    </xdr:sp>
    <xdr:clientData/>
  </xdr:twoCellAnchor>
  <xdr:twoCellAnchor>
    <xdr:from>
      <xdr:col>8</xdr:col>
      <xdr:colOff>117475</xdr:colOff>
      <xdr:row>147</xdr:row>
      <xdr:rowOff>263525</xdr:rowOff>
    </xdr:from>
    <xdr:to>
      <xdr:col>25</xdr:col>
      <xdr:colOff>3175</xdr:colOff>
      <xdr:row>149</xdr:row>
      <xdr:rowOff>258971</xdr:rowOff>
    </xdr:to>
    <xdr:sp macro="" textlink="">
      <xdr:nvSpPr>
        <xdr:cNvPr id="11" name="正方形/長方形 10"/>
        <xdr:cNvSpPr/>
      </xdr:nvSpPr>
      <xdr:spPr>
        <a:xfrm>
          <a:off x="1768475" y="33569275"/>
          <a:ext cx="3394075" cy="69394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産業廃棄物の処理業者及び行政担当者を対象とした暴力団排除対策に係る講演会を開催</a:t>
          </a:r>
        </a:p>
      </xdr:txBody>
    </xdr:sp>
    <xdr:clientData/>
  </xdr:twoCellAnchor>
  <xdr:twoCellAnchor>
    <xdr:from>
      <xdr:col>7</xdr:col>
      <xdr:colOff>104775</xdr:colOff>
      <xdr:row>147</xdr:row>
      <xdr:rowOff>247650</xdr:rowOff>
    </xdr:from>
    <xdr:to>
      <xdr:col>8</xdr:col>
      <xdr:colOff>76200</xdr:colOff>
      <xdr:row>148</xdr:row>
      <xdr:rowOff>504825</xdr:rowOff>
    </xdr:to>
    <xdr:sp macro="" textlink="">
      <xdr:nvSpPr>
        <xdr:cNvPr id="12" name="左中かっこ 15"/>
        <xdr:cNvSpPr>
          <a:spLocks/>
        </xdr:cNvSpPr>
      </xdr:nvSpPr>
      <xdr:spPr bwMode="auto">
        <a:xfrm>
          <a:off x="1504950" y="37052250"/>
          <a:ext cx="171450" cy="923925"/>
        </a:xfrm>
        <a:prstGeom prst="leftBrace">
          <a:avLst>
            <a:gd name="adj1" fmla="val 7859"/>
            <a:gd name="adj2" fmla="val 50000"/>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147</xdr:row>
      <xdr:rowOff>276225</xdr:rowOff>
    </xdr:from>
    <xdr:to>
      <xdr:col>26</xdr:col>
      <xdr:colOff>47625</xdr:colOff>
      <xdr:row>148</xdr:row>
      <xdr:rowOff>533400</xdr:rowOff>
    </xdr:to>
    <xdr:sp macro="" textlink="">
      <xdr:nvSpPr>
        <xdr:cNvPr id="13" name="右中かっこ 18"/>
        <xdr:cNvSpPr>
          <a:spLocks/>
        </xdr:cNvSpPr>
      </xdr:nvSpPr>
      <xdr:spPr bwMode="auto">
        <a:xfrm>
          <a:off x="5076825" y="37080825"/>
          <a:ext cx="171450" cy="923925"/>
        </a:xfrm>
        <a:prstGeom prst="rightBrace">
          <a:avLst>
            <a:gd name="adj1" fmla="val 7859"/>
            <a:gd name="adj2" fmla="val 50000"/>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25400</xdr:colOff>
      <xdr:row>145</xdr:row>
      <xdr:rowOff>53975</xdr:rowOff>
    </xdr:from>
    <xdr:to>
      <xdr:col>24</xdr:col>
      <xdr:colOff>117475</xdr:colOff>
      <xdr:row>145</xdr:row>
      <xdr:rowOff>301625</xdr:rowOff>
    </xdr:to>
    <xdr:sp macro="" textlink="">
      <xdr:nvSpPr>
        <xdr:cNvPr id="14" name="正方形/長方形 13"/>
        <xdr:cNvSpPr/>
      </xdr:nvSpPr>
      <xdr:spPr>
        <a:xfrm>
          <a:off x="1625600" y="35525075"/>
          <a:ext cx="3292475" cy="247650"/>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29</xdr:col>
      <xdr:colOff>0</xdr:colOff>
      <xdr:row>145</xdr:row>
      <xdr:rowOff>603250</xdr:rowOff>
    </xdr:from>
    <xdr:to>
      <xdr:col>48</xdr:col>
      <xdr:colOff>44450</xdr:colOff>
      <xdr:row>147</xdr:row>
      <xdr:rowOff>184150</xdr:rowOff>
    </xdr:to>
    <xdr:sp macro="" textlink="">
      <xdr:nvSpPr>
        <xdr:cNvPr id="15" name="正方形/長方形 14"/>
        <xdr:cNvSpPr/>
      </xdr:nvSpPr>
      <xdr:spPr>
        <a:xfrm>
          <a:off x="5800725" y="36074350"/>
          <a:ext cx="3844925" cy="9144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事務費　１百万円</a:t>
          </a:r>
        </a:p>
      </xdr:txBody>
    </xdr:sp>
    <xdr:clientData/>
  </xdr:twoCellAnchor>
  <xdr:twoCellAnchor>
    <xdr:from>
      <xdr:col>30</xdr:col>
      <xdr:colOff>0</xdr:colOff>
      <xdr:row>145</xdr:row>
      <xdr:rowOff>63500</xdr:rowOff>
    </xdr:from>
    <xdr:to>
      <xdr:col>46</xdr:col>
      <xdr:colOff>92075</xdr:colOff>
      <xdr:row>145</xdr:row>
      <xdr:rowOff>311150</xdr:rowOff>
    </xdr:to>
    <xdr:sp macro="" textlink="">
      <xdr:nvSpPr>
        <xdr:cNvPr id="16" name="正方形/長方形 15"/>
        <xdr:cNvSpPr/>
      </xdr:nvSpPr>
      <xdr:spPr>
        <a:xfrm>
          <a:off x="6000750" y="35534600"/>
          <a:ext cx="3292475" cy="247650"/>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事務費</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36</xdr:col>
      <xdr:colOff>0</xdr:colOff>
      <xdr:row>143</xdr:row>
      <xdr:rowOff>79375</xdr:rowOff>
    </xdr:from>
    <xdr:to>
      <xdr:col>38</xdr:col>
      <xdr:colOff>148082</xdr:colOff>
      <xdr:row>144</xdr:row>
      <xdr:rowOff>391033</xdr:rowOff>
    </xdr:to>
    <xdr:sp macro="" textlink="">
      <xdr:nvSpPr>
        <xdr:cNvPr id="17" name="下矢印 16"/>
        <xdr:cNvSpPr/>
      </xdr:nvSpPr>
      <xdr:spPr>
        <a:xfrm>
          <a:off x="7200900" y="34216975"/>
          <a:ext cx="5481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101600</xdr:colOff>
      <xdr:row>147</xdr:row>
      <xdr:rowOff>244475</xdr:rowOff>
    </xdr:from>
    <xdr:to>
      <xdr:col>46</xdr:col>
      <xdr:colOff>190500</xdr:colOff>
      <xdr:row>149</xdr:row>
      <xdr:rowOff>269875</xdr:rowOff>
    </xdr:to>
    <xdr:sp macro="" textlink="">
      <xdr:nvSpPr>
        <xdr:cNvPr id="18" name="正方形/長方形 17"/>
        <xdr:cNvSpPr/>
      </xdr:nvSpPr>
      <xdr:spPr>
        <a:xfrm>
          <a:off x="6292850" y="33550225"/>
          <a:ext cx="3390900" cy="723900"/>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テキスト印刷費</a:t>
          </a:r>
        </a:p>
      </xdr:txBody>
    </xdr:sp>
    <xdr:clientData/>
  </xdr:twoCellAnchor>
  <xdr:twoCellAnchor>
    <xdr:from>
      <xdr:col>29</xdr:col>
      <xdr:colOff>85725</xdr:colOff>
      <xdr:row>147</xdr:row>
      <xdr:rowOff>228600</xdr:rowOff>
    </xdr:from>
    <xdr:to>
      <xdr:col>30</xdr:col>
      <xdr:colOff>57150</xdr:colOff>
      <xdr:row>148</xdr:row>
      <xdr:rowOff>485775</xdr:rowOff>
    </xdr:to>
    <xdr:sp macro="" textlink="">
      <xdr:nvSpPr>
        <xdr:cNvPr id="19" name="左中かっこ 15"/>
        <xdr:cNvSpPr>
          <a:spLocks/>
        </xdr:cNvSpPr>
      </xdr:nvSpPr>
      <xdr:spPr bwMode="auto">
        <a:xfrm>
          <a:off x="5886450" y="37033200"/>
          <a:ext cx="171450" cy="923925"/>
        </a:xfrm>
        <a:prstGeom prst="leftBrace">
          <a:avLst>
            <a:gd name="adj1" fmla="val 7959"/>
            <a:gd name="adj2" fmla="val 50000"/>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57150</xdr:colOff>
      <xdr:row>147</xdr:row>
      <xdr:rowOff>257175</xdr:rowOff>
    </xdr:from>
    <xdr:to>
      <xdr:col>48</xdr:col>
      <xdr:colOff>28575</xdr:colOff>
      <xdr:row>148</xdr:row>
      <xdr:rowOff>514350</xdr:rowOff>
    </xdr:to>
    <xdr:sp macro="" textlink="">
      <xdr:nvSpPr>
        <xdr:cNvPr id="20" name="右中かっこ 18"/>
        <xdr:cNvSpPr>
          <a:spLocks/>
        </xdr:cNvSpPr>
      </xdr:nvSpPr>
      <xdr:spPr bwMode="auto">
        <a:xfrm>
          <a:off x="9458325" y="37061775"/>
          <a:ext cx="171450" cy="923925"/>
        </a:xfrm>
        <a:prstGeom prst="rightBrace">
          <a:avLst>
            <a:gd name="adj1" fmla="val 7959"/>
            <a:gd name="adj2" fmla="val 50000"/>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25400</xdr:colOff>
      <xdr:row>179</xdr:row>
      <xdr:rowOff>292100</xdr:rowOff>
    </xdr:from>
    <xdr:to>
      <xdr:col>24</xdr:col>
      <xdr:colOff>123825</xdr:colOff>
      <xdr:row>184</xdr:row>
      <xdr:rowOff>123826</xdr:rowOff>
    </xdr:to>
    <xdr:sp macro="" textlink="">
      <xdr:nvSpPr>
        <xdr:cNvPr id="21" name="正方形/長方形 20"/>
        <xdr:cNvSpPr/>
      </xdr:nvSpPr>
      <xdr:spPr>
        <a:xfrm>
          <a:off x="2057400" y="46926500"/>
          <a:ext cx="2943225" cy="14192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出来なかった。</a:t>
          </a:r>
        </a:p>
      </xdr:txBody>
    </xdr:sp>
    <xdr:clientData/>
  </xdr:twoCellAnchor>
  <xdr:twoCellAnchor>
    <xdr:from>
      <xdr:col>10</xdr:col>
      <xdr:colOff>101600</xdr:colOff>
      <xdr:row>193</xdr:row>
      <xdr:rowOff>50800</xdr:rowOff>
    </xdr:from>
    <xdr:to>
      <xdr:col>24</xdr:col>
      <xdr:colOff>200025</xdr:colOff>
      <xdr:row>195</xdr:row>
      <xdr:rowOff>190500</xdr:rowOff>
    </xdr:to>
    <xdr:sp macro="" textlink="">
      <xdr:nvSpPr>
        <xdr:cNvPr id="22" name="正方形/長方形 21"/>
        <xdr:cNvSpPr/>
      </xdr:nvSpPr>
      <xdr:spPr>
        <a:xfrm>
          <a:off x="2133600" y="51206400"/>
          <a:ext cx="2943225" cy="774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少額随意契約のため記載不要</a:t>
          </a:r>
          <a:endParaRPr kumimoji="1" lang="en-US" altLang="ja-JP" sz="1100"/>
        </a:p>
        <a:p>
          <a:pPr algn="l">
            <a:lnSpc>
              <a:spcPts val="13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Normal="75" zoomScaleSheetLayoutView="100" zoomScalePageLayoutView="85" workbookViewId="0">
      <selection activeCell="G127" sqref="G127:AX12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7" t="s">
        <v>0</v>
      </c>
      <c r="AK2" s="487"/>
      <c r="AL2" s="487"/>
      <c r="AM2" s="487"/>
      <c r="AN2" s="487"/>
      <c r="AO2" s="487"/>
      <c r="AP2" s="487"/>
      <c r="AQ2" s="106" t="s">
        <v>464</v>
      </c>
      <c r="AR2" s="106"/>
      <c r="AS2" s="68" t="str">
        <f>IF(OR(AQ2="　", AQ2=""), "", "-")</f>
        <v/>
      </c>
      <c r="AT2" s="107">
        <v>170</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c r="A4" s="515" t="s">
        <v>30</v>
      </c>
      <c r="B4" s="516"/>
      <c r="C4" s="516"/>
      <c r="D4" s="516"/>
      <c r="E4" s="516"/>
      <c r="F4" s="516"/>
      <c r="G4" s="489" t="s">
        <v>474</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471</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c r="A5" s="499" t="s">
        <v>93</v>
      </c>
      <c r="B5" s="500"/>
      <c r="C5" s="500"/>
      <c r="D5" s="500"/>
      <c r="E5" s="500"/>
      <c r="F5" s="501"/>
      <c r="G5" s="325" t="s">
        <v>211</v>
      </c>
      <c r="H5" s="326"/>
      <c r="I5" s="326"/>
      <c r="J5" s="326"/>
      <c r="K5" s="326"/>
      <c r="L5" s="326"/>
      <c r="M5" s="327" t="s">
        <v>92</v>
      </c>
      <c r="N5" s="328"/>
      <c r="O5" s="328"/>
      <c r="P5" s="328"/>
      <c r="Q5" s="328"/>
      <c r="R5" s="329"/>
      <c r="S5" s="330" t="s">
        <v>157</v>
      </c>
      <c r="T5" s="326"/>
      <c r="U5" s="326"/>
      <c r="V5" s="326"/>
      <c r="W5" s="326"/>
      <c r="X5" s="331"/>
      <c r="Y5" s="506" t="s">
        <v>3</v>
      </c>
      <c r="Z5" s="507"/>
      <c r="AA5" s="507"/>
      <c r="AB5" s="507"/>
      <c r="AC5" s="507"/>
      <c r="AD5" s="508"/>
      <c r="AE5" s="509" t="s">
        <v>472</v>
      </c>
      <c r="AF5" s="510"/>
      <c r="AG5" s="510"/>
      <c r="AH5" s="510"/>
      <c r="AI5" s="510"/>
      <c r="AJ5" s="510"/>
      <c r="AK5" s="510"/>
      <c r="AL5" s="510"/>
      <c r="AM5" s="510"/>
      <c r="AN5" s="510"/>
      <c r="AO5" s="510"/>
      <c r="AP5" s="511"/>
      <c r="AQ5" s="512" t="s">
        <v>473</v>
      </c>
      <c r="AR5" s="513"/>
      <c r="AS5" s="513"/>
      <c r="AT5" s="513"/>
      <c r="AU5" s="513"/>
      <c r="AV5" s="513"/>
      <c r="AW5" s="513"/>
      <c r="AX5" s="514"/>
    </row>
    <row r="6" spans="1:50" ht="39" customHeight="1">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475</v>
      </c>
      <c r="AF6" s="524"/>
      <c r="AG6" s="524"/>
      <c r="AH6" s="524"/>
      <c r="AI6" s="524"/>
      <c r="AJ6" s="524"/>
      <c r="AK6" s="524"/>
      <c r="AL6" s="524"/>
      <c r="AM6" s="524"/>
      <c r="AN6" s="524"/>
      <c r="AO6" s="524"/>
      <c r="AP6" s="524"/>
      <c r="AQ6" s="124"/>
      <c r="AR6" s="124"/>
      <c r="AS6" s="124"/>
      <c r="AT6" s="124"/>
      <c r="AU6" s="124"/>
      <c r="AV6" s="124"/>
      <c r="AW6" s="124"/>
      <c r="AX6" s="525"/>
    </row>
    <row r="7" spans="1:50" ht="49.5" customHeight="1">
      <c r="A7" s="445" t="s">
        <v>25</v>
      </c>
      <c r="B7" s="446"/>
      <c r="C7" s="446"/>
      <c r="D7" s="446"/>
      <c r="E7" s="446"/>
      <c r="F7" s="446"/>
      <c r="G7" s="447" t="s">
        <v>510</v>
      </c>
      <c r="H7" s="448"/>
      <c r="I7" s="448"/>
      <c r="J7" s="448"/>
      <c r="K7" s="448"/>
      <c r="L7" s="448"/>
      <c r="M7" s="448"/>
      <c r="N7" s="448"/>
      <c r="O7" s="448"/>
      <c r="P7" s="448"/>
      <c r="Q7" s="448"/>
      <c r="R7" s="448"/>
      <c r="S7" s="448"/>
      <c r="T7" s="448"/>
      <c r="U7" s="448"/>
      <c r="V7" s="449"/>
      <c r="W7" s="449"/>
      <c r="X7" s="449"/>
      <c r="Y7" s="450" t="s">
        <v>5</v>
      </c>
      <c r="Z7" s="390"/>
      <c r="AA7" s="390"/>
      <c r="AB7" s="390"/>
      <c r="AC7" s="390"/>
      <c r="AD7" s="392"/>
      <c r="AE7" s="451" t="s">
        <v>476</v>
      </c>
      <c r="AF7" s="452"/>
      <c r="AG7" s="452"/>
      <c r="AH7" s="452"/>
      <c r="AI7" s="452"/>
      <c r="AJ7" s="452"/>
      <c r="AK7" s="452"/>
      <c r="AL7" s="452"/>
      <c r="AM7" s="452"/>
      <c r="AN7" s="452"/>
      <c r="AO7" s="452"/>
      <c r="AP7" s="452"/>
      <c r="AQ7" s="452"/>
      <c r="AR7" s="452"/>
      <c r="AS7" s="452"/>
      <c r="AT7" s="452"/>
      <c r="AU7" s="452"/>
      <c r="AV7" s="452"/>
      <c r="AW7" s="452"/>
      <c r="AX7" s="453"/>
    </row>
    <row r="8" spans="1:50" ht="52.5" customHeight="1">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6" t="s">
        <v>79</v>
      </c>
      <c r="Z8" s="526"/>
      <c r="AA8" s="526"/>
      <c r="AB8" s="526"/>
      <c r="AC8" s="526"/>
      <c r="AD8" s="526"/>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69" customHeight="1">
      <c r="A9" s="454" t="s">
        <v>26</v>
      </c>
      <c r="B9" s="455"/>
      <c r="C9" s="455"/>
      <c r="D9" s="455"/>
      <c r="E9" s="455"/>
      <c r="F9" s="455"/>
      <c r="G9" s="483" t="s">
        <v>477</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116.25" customHeight="1">
      <c r="A10" s="454" t="s">
        <v>36</v>
      </c>
      <c r="B10" s="455"/>
      <c r="C10" s="455"/>
      <c r="D10" s="455"/>
      <c r="E10" s="455"/>
      <c r="F10" s="455"/>
      <c r="G10" s="483" t="s">
        <v>478</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c r="A11" s="454" t="s">
        <v>6</v>
      </c>
      <c r="B11" s="455"/>
      <c r="C11" s="455"/>
      <c r="D11" s="455"/>
      <c r="E11" s="455"/>
      <c r="F11" s="456"/>
      <c r="G11" s="503" t="str">
        <f>入力規則等!P10</f>
        <v>直接実施、委託・請負</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c r="A12" s="457" t="s">
        <v>27</v>
      </c>
      <c r="B12" s="458"/>
      <c r="C12" s="458"/>
      <c r="D12" s="458"/>
      <c r="E12" s="458"/>
      <c r="F12" s="459"/>
      <c r="G12" s="466"/>
      <c r="H12" s="467"/>
      <c r="I12" s="467"/>
      <c r="J12" s="467"/>
      <c r="K12" s="467"/>
      <c r="L12" s="467"/>
      <c r="M12" s="467"/>
      <c r="N12" s="467"/>
      <c r="O12" s="467"/>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0"/>
    </row>
    <row r="13" spans="1:50" ht="21" customHeight="1">
      <c r="A13" s="460"/>
      <c r="B13" s="461"/>
      <c r="C13" s="461"/>
      <c r="D13" s="461"/>
      <c r="E13" s="461"/>
      <c r="F13" s="462"/>
      <c r="G13" s="471" t="s">
        <v>7</v>
      </c>
      <c r="H13" s="472"/>
      <c r="I13" s="477" t="s">
        <v>8</v>
      </c>
      <c r="J13" s="478"/>
      <c r="K13" s="478"/>
      <c r="L13" s="478"/>
      <c r="M13" s="478"/>
      <c r="N13" s="478"/>
      <c r="O13" s="479"/>
      <c r="P13" s="71">
        <v>5</v>
      </c>
      <c r="Q13" s="72"/>
      <c r="R13" s="72"/>
      <c r="S13" s="72"/>
      <c r="T13" s="72"/>
      <c r="U13" s="72"/>
      <c r="V13" s="73"/>
      <c r="W13" s="71">
        <v>4</v>
      </c>
      <c r="X13" s="72"/>
      <c r="Y13" s="72"/>
      <c r="Z13" s="72"/>
      <c r="AA13" s="72"/>
      <c r="AB13" s="72"/>
      <c r="AC13" s="73"/>
      <c r="AD13" s="71">
        <v>4</v>
      </c>
      <c r="AE13" s="72"/>
      <c r="AF13" s="72"/>
      <c r="AG13" s="72"/>
      <c r="AH13" s="72"/>
      <c r="AI13" s="72"/>
      <c r="AJ13" s="73"/>
      <c r="AK13" s="71">
        <v>4</v>
      </c>
      <c r="AL13" s="72"/>
      <c r="AM13" s="72"/>
      <c r="AN13" s="72"/>
      <c r="AO13" s="72"/>
      <c r="AP13" s="72"/>
      <c r="AQ13" s="73"/>
      <c r="AR13" s="667">
        <v>4</v>
      </c>
      <c r="AS13" s="668"/>
      <c r="AT13" s="668"/>
      <c r="AU13" s="668"/>
      <c r="AV13" s="668"/>
      <c r="AW13" s="668"/>
      <c r="AX13" s="669"/>
    </row>
    <row r="14" spans="1:50" ht="21" customHeight="1">
      <c r="A14" s="460"/>
      <c r="B14" s="461"/>
      <c r="C14" s="461"/>
      <c r="D14" s="461"/>
      <c r="E14" s="461"/>
      <c r="F14" s="462"/>
      <c r="G14" s="473"/>
      <c r="H14" s="474"/>
      <c r="I14" s="342" t="s">
        <v>9</v>
      </c>
      <c r="J14" s="468"/>
      <c r="K14" s="468"/>
      <c r="L14" s="468"/>
      <c r="M14" s="468"/>
      <c r="N14" s="468"/>
      <c r="O14" s="469"/>
      <c r="P14" s="71" t="s">
        <v>480</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5"/>
      <c r="AS14" s="665"/>
      <c r="AT14" s="665"/>
      <c r="AU14" s="665"/>
      <c r="AV14" s="665"/>
      <c r="AW14" s="665"/>
      <c r="AX14" s="666"/>
    </row>
    <row r="15" spans="1:50" ht="21" customHeight="1">
      <c r="A15" s="460"/>
      <c r="B15" s="461"/>
      <c r="C15" s="461"/>
      <c r="D15" s="461"/>
      <c r="E15" s="461"/>
      <c r="F15" s="462"/>
      <c r="G15" s="473"/>
      <c r="H15" s="474"/>
      <c r="I15" s="342" t="s">
        <v>62</v>
      </c>
      <c r="J15" s="343"/>
      <c r="K15" s="343"/>
      <c r="L15" s="343"/>
      <c r="M15" s="343"/>
      <c r="N15" s="343"/>
      <c r="O15" s="344"/>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t="s">
        <v>504</v>
      </c>
      <c r="AS15" s="72"/>
      <c r="AT15" s="72"/>
      <c r="AU15" s="72"/>
      <c r="AV15" s="72"/>
      <c r="AW15" s="72"/>
      <c r="AX15" s="664"/>
    </row>
    <row r="16" spans="1:50" ht="21" customHeight="1">
      <c r="A16" s="460"/>
      <c r="B16" s="461"/>
      <c r="C16" s="461"/>
      <c r="D16" s="461"/>
      <c r="E16" s="461"/>
      <c r="F16" s="462"/>
      <c r="G16" s="473"/>
      <c r="H16" s="474"/>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0"/>
      <c r="AS16" s="441"/>
      <c r="AT16" s="441"/>
      <c r="AU16" s="441"/>
      <c r="AV16" s="441"/>
      <c r="AW16" s="441"/>
      <c r="AX16" s="442"/>
    </row>
    <row r="17" spans="1:50" ht="24.75" customHeight="1">
      <c r="A17" s="460"/>
      <c r="B17" s="461"/>
      <c r="C17" s="461"/>
      <c r="D17" s="461"/>
      <c r="E17" s="461"/>
      <c r="F17" s="462"/>
      <c r="G17" s="473"/>
      <c r="H17" s="474"/>
      <c r="I17" s="342" t="s">
        <v>61</v>
      </c>
      <c r="J17" s="468"/>
      <c r="K17" s="468"/>
      <c r="L17" s="468"/>
      <c r="M17" s="468"/>
      <c r="N17" s="468"/>
      <c r="O17" s="469"/>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43"/>
      <c r="AS17" s="443"/>
      <c r="AT17" s="443"/>
      <c r="AU17" s="443"/>
      <c r="AV17" s="443"/>
      <c r="AW17" s="443"/>
      <c r="AX17" s="444"/>
    </row>
    <row r="18" spans="1:50" ht="24.75" customHeight="1">
      <c r="A18" s="460"/>
      <c r="B18" s="461"/>
      <c r="C18" s="461"/>
      <c r="D18" s="461"/>
      <c r="E18" s="461"/>
      <c r="F18" s="462"/>
      <c r="G18" s="475"/>
      <c r="H18" s="476"/>
      <c r="I18" s="345" t="s">
        <v>22</v>
      </c>
      <c r="J18" s="346"/>
      <c r="K18" s="346"/>
      <c r="L18" s="346"/>
      <c r="M18" s="346"/>
      <c r="N18" s="346"/>
      <c r="O18" s="347"/>
      <c r="P18" s="315">
        <f>SUM(P13:V17)</f>
        <v>5</v>
      </c>
      <c r="Q18" s="316"/>
      <c r="R18" s="316"/>
      <c r="S18" s="316"/>
      <c r="T18" s="316"/>
      <c r="U18" s="316"/>
      <c r="V18" s="317"/>
      <c r="W18" s="315">
        <f>SUM(W13:AC17)</f>
        <v>4</v>
      </c>
      <c r="X18" s="316"/>
      <c r="Y18" s="316"/>
      <c r="Z18" s="316"/>
      <c r="AA18" s="316"/>
      <c r="AB18" s="316"/>
      <c r="AC18" s="317"/>
      <c r="AD18" s="315">
        <f t="shared" ref="AD18" si="0">SUM(AD13:AJ17)</f>
        <v>4</v>
      </c>
      <c r="AE18" s="316"/>
      <c r="AF18" s="316"/>
      <c r="AG18" s="316"/>
      <c r="AH18" s="316"/>
      <c r="AI18" s="316"/>
      <c r="AJ18" s="317"/>
      <c r="AK18" s="315">
        <f t="shared" ref="AK18" si="1">SUM(AK13:AQ17)</f>
        <v>4</v>
      </c>
      <c r="AL18" s="316"/>
      <c r="AM18" s="316"/>
      <c r="AN18" s="316"/>
      <c r="AO18" s="316"/>
      <c r="AP18" s="316"/>
      <c r="AQ18" s="317"/>
      <c r="AR18" s="315">
        <f t="shared" ref="AR18" si="2">SUM(AR13:AX17)</f>
        <v>4</v>
      </c>
      <c r="AS18" s="316"/>
      <c r="AT18" s="316"/>
      <c r="AU18" s="316"/>
      <c r="AV18" s="316"/>
      <c r="AW18" s="316"/>
      <c r="AX18" s="318"/>
    </row>
    <row r="19" spans="1:50" ht="24.75" customHeight="1">
      <c r="A19" s="460"/>
      <c r="B19" s="461"/>
      <c r="C19" s="461"/>
      <c r="D19" s="461"/>
      <c r="E19" s="461"/>
      <c r="F19" s="462"/>
      <c r="G19" s="312" t="s">
        <v>10</v>
      </c>
      <c r="H19" s="313"/>
      <c r="I19" s="313"/>
      <c r="J19" s="313"/>
      <c r="K19" s="313"/>
      <c r="L19" s="313"/>
      <c r="M19" s="313"/>
      <c r="N19" s="313"/>
      <c r="O19" s="313"/>
      <c r="P19" s="71">
        <v>1</v>
      </c>
      <c r="Q19" s="72"/>
      <c r="R19" s="72"/>
      <c r="S19" s="72"/>
      <c r="T19" s="72"/>
      <c r="U19" s="72"/>
      <c r="V19" s="73"/>
      <c r="W19" s="71">
        <v>2</v>
      </c>
      <c r="X19" s="72"/>
      <c r="Y19" s="72"/>
      <c r="Z19" s="72"/>
      <c r="AA19" s="72"/>
      <c r="AB19" s="72"/>
      <c r="AC19" s="73"/>
      <c r="AD19" s="71">
        <v>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3"/>
      <c r="B20" s="464"/>
      <c r="C20" s="464"/>
      <c r="D20" s="464"/>
      <c r="E20" s="464"/>
      <c r="F20" s="465"/>
      <c r="G20" s="312" t="s">
        <v>11</v>
      </c>
      <c r="H20" s="313"/>
      <c r="I20" s="313"/>
      <c r="J20" s="313"/>
      <c r="K20" s="313"/>
      <c r="L20" s="313"/>
      <c r="M20" s="313"/>
      <c r="N20" s="313"/>
      <c r="O20" s="313"/>
      <c r="P20" s="320">
        <f>IF(P18=0, "-", P19/P18)</f>
        <v>0.2</v>
      </c>
      <c r="Q20" s="320"/>
      <c r="R20" s="320"/>
      <c r="S20" s="320"/>
      <c r="T20" s="320"/>
      <c r="U20" s="320"/>
      <c r="V20" s="320"/>
      <c r="W20" s="320">
        <f>IF(W18=0, "-", W19/W18)</f>
        <v>0.5</v>
      </c>
      <c r="X20" s="320"/>
      <c r="Y20" s="320"/>
      <c r="Z20" s="320"/>
      <c r="AA20" s="320"/>
      <c r="AB20" s="320"/>
      <c r="AC20" s="320"/>
      <c r="AD20" s="320">
        <f>IF(AD18=0, "-", AD19/AD18)</f>
        <v>0.5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30</v>
      </c>
      <c r="AV22" s="110"/>
      <c r="AW22" s="108" t="s">
        <v>360</v>
      </c>
      <c r="AX22" s="109"/>
    </row>
    <row r="23" spans="1:50" ht="27.75" customHeight="1">
      <c r="A23" s="216"/>
      <c r="B23" s="214"/>
      <c r="C23" s="214"/>
      <c r="D23" s="214"/>
      <c r="E23" s="214"/>
      <c r="F23" s="215"/>
      <c r="G23" s="321" t="s">
        <v>499</v>
      </c>
      <c r="H23" s="288"/>
      <c r="I23" s="288"/>
      <c r="J23" s="288"/>
      <c r="K23" s="288"/>
      <c r="L23" s="288"/>
      <c r="M23" s="288"/>
      <c r="N23" s="288"/>
      <c r="O23" s="289"/>
      <c r="P23" s="254" t="s">
        <v>481</v>
      </c>
      <c r="Q23" s="195"/>
      <c r="R23" s="195"/>
      <c r="S23" s="195"/>
      <c r="T23" s="195"/>
      <c r="U23" s="195"/>
      <c r="V23" s="195"/>
      <c r="W23" s="195"/>
      <c r="X23" s="196"/>
      <c r="Y23" s="293" t="s">
        <v>14</v>
      </c>
      <c r="Z23" s="294"/>
      <c r="AA23" s="295"/>
      <c r="AB23" s="660" t="s">
        <v>482</v>
      </c>
      <c r="AC23" s="296"/>
      <c r="AD23" s="296"/>
      <c r="AE23" s="93" t="s">
        <v>484</v>
      </c>
      <c r="AF23" s="94"/>
      <c r="AG23" s="94"/>
      <c r="AH23" s="94"/>
      <c r="AI23" s="95"/>
      <c r="AJ23" s="93" t="s">
        <v>480</v>
      </c>
      <c r="AK23" s="94"/>
      <c r="AL23" s="94"/>
      <c r="AM23" s="94"/>
      <c r="AN23" s="95"/>
      <c r="AO23" s="93" t="s">
        <v>484</v>
      </c>
      <c r="AP23" s="94"/>
      <c r="AQ23" s="94"/>
      <c r="AR23" s="94"/>
      <c r="AS23" s="95"/>
      <c r="AT23" s="226"/>
      <c r="AU23" s="226"/>
      <c r="AV23" s="226"/>
      <c r="AW23" s="226"/>
      <c r="AX23" s="227"/>
    </row>
    <row r="24" spans="1:50" ht="27.7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483</v>
      </c>
      <c r="AC24" s="286"/>
      <c r="AD24" s="286"/>
      <c r="AE24" s="93" t="s">
        <v>484</v>
      </c>
      <c r="AF24" s="94"/>
      <c r="AG24" s="94"/>
      <c r="AH24" s="94"/>
      <c r="AI24" s="95"/>
      <c r="AJ24" s="93" t="s">
        <v>485</v>
      </c>
      <c r="AK24" s="94"/>
      <c r="AL24" s="94"/>
      <c r="AM24" s="94"/>
      <c r="AN24" s="95"/>
      <c r="AO24" s="93" t="s">
        <v>484</v>
      </c>
      <c r="AP24" s="94"/>
      <c r="AQ24" s="94"/>
      <c r="AR24" s="94"/>
      <c r="AS24" s="95"/>
      <c r="AT24" s="93">
        <v>70</v>
      </c>
      <c r="AU24" s="94"/>
      <c r="AV24" s="94"/>
      <c r="AW24" s="94"/>
      <c r="AX24" s="96"/>
    </row>
    <row r="25" spans="1:50" ht="27.75" customHeight="1">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t="s">
        <v>484</v>
      </c>
      <c r="AF25" s="94"/>
      <c r="AG25" s="94"/>
      <c r="AH25" s="94"/>
      <c r="AI25" s="95"/>
      <c r="AJ25" s="93" t="s">
        <v>484</v>
      </c>
      <c r="AK25" s="94"/>
      <c r="AL25" s="94"/>
      <c r="AM25" s="94"/>
      <c r="AN25" s="95"/>
      <c r="AO25" s="93" t="s">
        <v>484</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c r="A47" s="234" t="s">
        <v>320</v>
      </c>
      <c r="B47" s="685"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t="22.5" hidden="1" customHeight="1">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t="22.5" hidden="1" customHeight="1">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6"/>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c r="A68" s="185"/>
      <c r="B68" s="186"/>
      <c r="C68" s="186"/>
      <c r="D68" s="186"/>
      <c r="E68" s="186"/>
      <c r="F68" s="187"/>
      <c r="G68" s="254" t="s">
        <v>505</v>
      </c>
      <c r="H68" s="195"/>
      <c r="I68" s="195"/>
      <c r="J68" s="195"/>
      <c r="K68" s="195"/>
      <c r="L68" s="195"/>
      <c r="M68" s="195"/>
      <c r="N68" s="195"/>
      <c r="O68" s="195"/>
      <c r="P68" s="195"/>
      <c r="Q68" s="195"/>
      <c r="R68" s="195"/>
      <c r="S68" s="195"/>
      <c r="T68" s="195"/>
      <c r="U68" s="195"/>
      <c r="V68" s="195"/>
      <c r="W68" s="195"/>
      <c r="X68" s="196"/>
      <c r="Y68" s="332" t="s">
        <v>66</v>
      </c>
      <c r="Z68" s="333"/>
      <c r="AA68" s="334"/>
      <c r="AB68" s="202" t="s">
        <v>511</v>
      </c>
      <c r="AC68" s="203"/>
      <c r="AD68" s="204"/>
      <c r="AE68" s="93">
        <v>143</v>
      </c>
      <c r="AF68" s="94"/>
      <c r="AG68" s="94"/>
      <c r="AH68" s="94"/>
      <c r="AI68" s="95"/>
      <c r="AJ68" s="93">
        <v>347</v>
      </c>
      <c r="AK68" s="94"/>
      <c r="AL68" s="94"/>
      <c r="AM68" s="94"/>
      <c r="AN68" s="95"/>
      <c r="AO68" s="93">
        <v>208</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511</v>
      </c>
      <c r="AC69" s="211"/>
      <c r="AD69" s="212"/>
      <c r="AE69" s="93">
        <v>300</v>
      </c>
      <c r="AF69" s="94"/>
      <c r="AG69" s="94"/>
      <c r="AH69" s="94"/>
      <c r="AI69" s="95"/>
      <c r="AJ69" s="93">
        <v>300</v>
      </c>
      <c r="AK69" s="94"/>
      <c r="AL69" s="94"/>
      <c r="AM69" s="94"/>
      <c r="AN69" s="95"/>
      <c r="AO69" s="93">
        <v>300</v>
      </c>
      <c r="AP69" s="94"/>
      <c r="AQ69" s="94"/>
      <c r="AR69" s="94"/>
      <c r="AS69" s="95"/>
      <c r="AT69" s="93">
        <v>300</v>
      </c>
      <c r="AU69" s="94"/>
      <c r="AV69" s="94"/>
      <c r="AW69" s="94"/>
      <c r="AX69" s="95"/>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512</v>
      </c>
      <c r="H83" s="144"/>
      <c r="I83" s="144"/>
      <c r="J83" s="144"/>
      <c r="K83" s="144"/>
      <c r="L83" s="144"/>
      <c r="M83" s="144"/>
      <c r="N83" s="144"/>
      <c r="O83" s="144"/>
      <c r="P83" s="144"/>
      <c r="Q83" s="144"/>
      <c r="R83" s="144"/>
      <c r="S83" s="144"/>
      <c r="T83" s="144"/>
      <c r="U83" s="144"/>
      <c r="V83" s="144"/>
      <c r="W83" s="144"/>
      <c r="X83" s="144"/>
      <c r="Y83" s="146" t="s">
        <v>17</v>
      </c>
      <c r="Z83" s="147"/>
      <c r="AA83" s="148"/>
      <c r="AB83" s="181" t="s">
        <v>506</v>
      </c>
      <c r="AC83" s="150"/>
      <c r="AD83" s="151"/>
      <c r="AE83" s="152">
        <v>7580</v>
      </c>
      <c r="AF83" s="153"/>
      <c r="AG83" s="153"/>
      <c r="AH83" s="153"/>
      <c r="AI83" s="153"/>
      <c r="AJ83" s="152">
        <v>3069</v>
      </c>
      <c r="AK83" s="153"/>
      <c r="AL83" s="153"/>
      <c r="AM83" s="153"/>
      <c r="AN83" s="153"/>
      <c r="AO83" s="152">
        <v>5077</v>
      </c>
      <c r="AP83" s="153"/>
      <c r="AQ83" s="153"/>
      <c r="AR83" s="153"/>
      <c r="AS83" s="153"/>
      <c r="AT83" s="93">
        <v>13340</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513</v>
      </c>
      <c r="AC84" s="158"/>
      <c r="AD84" s="159"/>
      <c r="AE84" s="157" t="s">
        <v>517</v>
      </c>
      <c r="AF84" s="158"/>
      <c r="AG84" s="158"/>
      <c r="AH84" s="158"/>
      <c r="AI84" s="159"/>
      <c r="AJ84" s="157" t="s">
        <v>518</v>
      </c>
      <c r="AK84" s="158"/>
      <c r="AL84" s="158"/>
      <c r="AM84" s="158"/>
      <c r="AN84" s="159"/>
      <c r="AO84" s="157" t="s">
        <v>519</v>
      </c>
      <c r="AP84" s="158"/>
      <c r="AQ84" s="158"/>
      <c r="AR84" s="158"/>
      <c r="AS84" s="159"/>
      <c r="AT84" s="157" t="s">
        <v>520</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3" t="s">
        <v>77</v>
      </c>
      <c r="B97" s="374"/>
      <c r="C97" s="348" t="s">
        <v>19</v>
      </c>
      <c r="D97" s="349"/>
      <c r="E97" s="349"/>
      <c r="F97" s="349"/>
      <c r="G97" s="349"/>
      <c r="H97" s="349"/>
      <c r="I97" s="349"/>
      <c r="J97" s="349"/>
      <c r="K97" s="350"/>
      <c r="L97" s="405" t="s">
        <v>76</v>
      </c>
      <c r="M97" s="405"/>
      <c r="N97" s="405"/>
      <c r="O97" s="405"/>
      <c r="P97" s="405"/>
      <c r="Q97" s="405"/>
      <c r="R97" s="406" t="s">
        <v>73</v>
      </c>
      <c r="S97" s="407"/>
      <c r="T97" s="407"/>
      <c r="U97" s="407"/>
      <c r="V97" s="407"/>
      <c r="W97" s="407"/>
      <c r="X97" s="408"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09"/>
    </row>
    <row r="98" spans="1:50" ht="23.1" customHeight="1">
      <c r="A98" s="375"/>
      <c r="B98" s="376"/>
      <c r="C98" s="410" t="s">
        <v>486</v>
      </c>
      <c r="D98" s="411"/>
      <c r="E98" s="411"/>
      <c r="F98" s="411"/>
      <c r="G98" s="411"/>
      <c r="H98" s="411"/>
      <c r="I98" s="411"/>
      <c r="J98" s="411"/>
      <c r="K98" s="412"/>
      <c r="L98" s="71">
        <v>4</v>
      </c>
      <c r="M98" s="72"/>
      <c r="N98" s="72"/>
      <c r="O98" s="72"/>
      <c r="P98" s="72"/>
      <c r="Q98" s="73"/>
      <c r="R98" s="71">
        <v>4</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c r="A99" s="375"/>
      <c r="B99" s="376"/>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c r="A100" s="375"/>
      <c r="B100" s="376"/>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c r="A101" s="375"/>
      <c r="B101" s="376"/>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c r="A102" s="375"/>
      <c r="B102" s="376"/>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c r="A103" s="375"/>
      <c r="B103" s="376"/>
      <c r="C103" s="379"/>
      <c r="D103" s="380"/>
      <c r="E103" s="380"/>
      <c r="F103" s="380"/>
      <c r="G103" s="380"/>
      <c r="H103" s="380"/>
      <c r="I103" s="380"/>
      <c r="J103" s="380"/>
      <c r="K103" s="381"/>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c r="A104" s="377"/>
      <c r="B104" s="378"/>
      <c r="C104" s="367" t="s">
        <v>22</v>
      </c>
      <c r="D104" s="368"/>
      <c r="E104" s="368"/>
      <c r="F104" s="368"/>
      <c r="G104" s="368"/>
      <c r="H104" s="368"/>
      <c r="I104" s="368"/>
      <c r="J104" s="368"/>
      <c r="K104" s="369"/>
      <c r="L104" s="370">
        <f>SUM(L98:Q103)</f>
        <v>4</v>
      </c>
      <c r="M104" s="371"/>
      <c r="N104" s="371"/>
      <c r="O104" s="371"/>
      <c r="P104" s="371"/>
      <c r="Q104" s="372"/>
      <c r="R104" s="370">
        <f>SUM(R98:W103)</f>
        <v>4</v>
      </c>
      <c r="S104" s="371"/>
      <c r="T104" s="371"/>
      <c r="U104" s="371"/>
      <c r="V104" s="371"/>
      <c r="W104" s="372"/>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0" t="s">
        <v>38</v>
      </c>
      <c r="AH107" s="598"/>
      <c r="AI107" s="598"/>
      <c r="AJ107" s="598"/>
      <c r="AK107" s="598"/>
      <c r="AL107" s="598"/>
      <c r="AM107" s="598"/>
      <c r="AN107" s="598"/>
      <c r="AO107" s="598"/>
      <c r="AP107" s="598"/>
      <c r="AQ107" s="598"/>
      <c r="AR107" s="598"/>
      <c r="AS107" s="598"/>
      <c r="AT107" s="598"/>
      <c r="AU107" s="598"/>
      <c r="AV107" s="598"/>
      <c r="AW107" s="598"/>
      <c r="AX107" s="631"/>
    </row>
    <row r="108" spans="1:50" ht="46.5" customHeight="1">
      <c r="A108" s="306" t="s">
        <v>312</v>
      </c>
      <c r="B108" s="307"/>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6" t="s">
        <v>470</v>
      </c>
      <c r="AE108" s="607"/>
      <c r="AF108" s="607"/>
      <c r="AG108" s="603" t="s">
        <v>497</v>
      </c>
      <c r="AH108" s="604"/>
      <c r="AI108" s="604"/>
      <c r="AJ108" s="604"/>
      <c r="AK108" s="604"/>
      <c r="AL108" s="604"/>
      <c r="AM108" s="604"/>
      <c r="AN108" s="604"/>
      <c r="AO108" s="604"/>
      <c r="AP108" s="604"/>
      <c r="AQ108" s="604"/>
      <c r="AR108" s="604"/>
      <c r="AS108" s="604"/>
      <c r="AT108" s="604"/>
      <c r="AU108" s="604"/>
      <c r="AV108" s="604"/>
      <c r="AW108" s="604"/>
      <c r="AX108" s="605"/>
    </row>
    <row r="109" spans="1:50" ht="46.5" customHeight="1">
      <c r="A109" s="308"/>
      <c r="B109" s="309"/>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470</v>
      </c>
      <c r="AE109" s="439"/>
      <c r="AF109" s="439"/>
      <c r="AG109" s="303" t="s">
        <v>498</v>
      </c>
      <c r="AH109" s="304"/>
      <c r="AI109" s="304"/>
      <c r="AJ109" s="304"/>
      <c r="AK109" s="304"/>
      <c r="AL109" s="304"/>
      <c r="AM109" s="304"/>
      <c r="AN109" s="304"/>
      <c r="AO109" s="304"/>
      <c r="AP109" s="304"/>
      <c r="AQ109" s="304"/>
      <c r="AR109" s="304"/>
      <c r="AS109" s="304"/>
      <c r="AT109" s="304"/>
      <c r="AU109" s="304"/>
      <c r="AV109" s="304"/>
      <c r="AW109" s="304"/>
      <c r="AX109" s="305"/>
    </row>
    <row r="110" spans="1:50" ht="46.5" customHeight="1">
      <c r="A110" s="310"/>
      <c r="B110" s="311"/>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1" t="s">
        <v>470</v>
      </c>
      <c r="AE110" s="582"/>
      <c r="AF110" s="582"/>
      <c r="AG110" s="527" t="s">
        <v>507</v>
      </c>
      <c r="AH110" s="197"/>
      <c r="AI110" s="197"/>
      <c r="AJ110" s="197"/>
      <c r="AK110" s="197"/>
      <c r="AL110" s="197"/>
      <c r="AM110" s="197"/>
      <c r="AN110" s="197"/>
      <c r="AO110" s="197"/>
      <c r="AP110" s="197"/>
      <c r="AQ110" s="197"/>
      <c r="AR110" s="197"/>
      <c r="AS110" s="197"/>
      <c r="AT110" s="197"/>
      <c r="AU110" s="197"/>
      <c r="AV110" s="197"/>
      <c r="AW110" s="197"/>
      <c r="AX110" s="528"/>
    </row>
    <row r="111" spans="1:50" ht="36.75" customHeight="1">
      <c r="A111" s="546" t="s">
        <v>46</v>
      </c>
      <c r="B111" s="587"/>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583" t="s">
        <v>470</v>
      </c>
      <c r="AE111" s="584"/>
      <c r="AF111" s="584"/>
      <c r="AG111" s="300" t="s">
        <v>514</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8"/>
      <c r="B112" s="589"/>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487</v>
      </c>
      <c r="AE112" s="439"/>
      <c r="AF112" s="439"/>
      <c r="AG112" s="303"/>
      <c r="AH112" s="304"/>
      <c r="AI112" s="304"/>
      <c r="AJ112" s="304"/>
      <c r="AK112" s="304"/>
      <c r="AL112" s="304"/>
      <c r="AM112" s="304"/>
      <c r="AN112" s="304"/>
      <c r="AO112" s="304"/>
      <c r="AP112" s="304"/>
      <c r="AQ112" s="304"/>
      <c r="AR112" s="304"/>
      <c r="AS112" s="304"/>
      <c r="AT112" s="304"/>
      <c r="AU112" s="304"/>
      <c r="AV112" s="304"/>
      <c r="AW112" s="304"/>
      <c r="AX112" s="305"/>
    </row>
    <row r="113" spans="1:64" ht="36.75" customHeight="1">
      <c r="A113" s="588"/>
      <c r="B113" s="589"/>
      <c r="C113" s="502"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470</v>
      </c>
      <c r="AE113" s="439"/>
      <c r="AF113" s="439"/>
      <c r="AG113" s="365" t="s">
        <v>515</v>
      </c>
      <c r="AH113" s="304"/>
      <c r="AI113" s="304"/>
      <c r="AJ113" s="304"/>
      <c r="AK113" s="304"/>
      <c r="AL113" s="304"/>
      <c r="AM113" s="304"/>
      <c r="AN113" s="304"/>
      <c r="AO113" s="304"/>
      <c r="AP113" s="304"/>
      <c r="AQ113" s="304"/>
      <c r="AR113" s="304"/>
      <c r="AS113" s="304"/>
      <c r="AT113" s="304"/>
      <c r="AU113" s="304"/>
      <c r="AV113" s="304"/>
      <c r="AW113" s="304"/>
      <c r="AX113" s="305"/>
    </row>
    <row r="114" spans="1:64" ht="31.5" customHeight="1">
      <c r="A114" s="588"/>
      <c r="B114" s="589"/>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487</v>
      </c>
      <c r="AE114" s="439"/>
      <c r="AF114" s="439"/>
      <c r="AG114" s="365"/>
      <c r="AH114" s="304"/>
      <c r="AI114" s="304"/>
      <c r="AJ114" s="304"/>
      <c r="AK114" s="304"/>
      <c r="AL114" s="304"/>
      <c r="AM114" s="304"/>
      <c r="AN114" s="304"/>
      <c r="AO114" s="304"/>
      <c r="AP114" s="304"/>
      <c r="AQ114" s="304"/>
      <c r="AR114" s="304"/>
      <c r="AS114" s="304"/>
      <c r="AT114" s="304"/>
      <c r="AU114" s="304"/>
      <c r="AV114" s="304"/>
      <c r="AW114" s="304"/>
      <c r="AX114" s="305"/>
    </row>
    <row r="115" spans="1:64" ht="29.25" customHeight="1">
      <c r="A115" s="588"/>
      <c r="B115" s="589"/>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8"/>
      <c r="AD115" s="438" t="s">
        <v>470</v>
      </c>
      <c r="AE115" s="439"/>
      <c r="AF115" s="439"/>
      <c r="AG115" s="365" t="s">
        <v>503</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8"/>
      <c r="B116" s="589"/>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8"/>
      <c r="AD116" s="634" t="s">
        <v>470</v>
      </c>
      <c r="AE116" s="635"/>
      <c r="AF116" s="635"/>
      <c r="AG116" s="365" t="s">
        <v>500</v>
      </c>
      <c r="AH116" s="304"/>
      <c r="AI116" s="304"/>
      <c r="AJ116" s="304"/>
      <c r="AK116" s="304"/>
      <c r="AL116" s="304"/>
      <c r="AM116" s="304"/>
      <c r="AN116" s="304"/>
      <c r="AO116" s="304"/>
      <c r="AP116" s="304"/>
      <c r="AQ116" s="304"/>
      <c r="AR116" s="304"/>
      <c r="AS116" s="304"/>
      <c r="AT116" s="304"/>
      <c r="AU116" s="304"/>
      <c r="AV116" s="304"/>
      <c r="AW116" s="304"/>
      <c r="AX116" s="305"/>
      <c r="BI116" s="10"/>
      <c r="BJ116" s="10"/>
      <c r="BK116" s="10"/>
      <c r="BL116" s="10"/>
    </row>
    <row r="117" spans="1:64" ht="40.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95" t="s">
        <v>470</v>
      </c>
      <c r="AE117" s="596"/>
      <c r="AF117" s="597"/>
      <c r="AG117" s="601" t="s">
        <v>508</v>
      </c>
      <c r="AH117" s="432"/>
      <c r="AI117" s="432"/>
      <c r="AJ117" s="432"/>
      <c r="AK117" s="432"/>
      <c r="AL117" s="432"/>
      <c r="AM117" s="432"/>
      <c r="AN117" s="432"/>
      <c r="AO117" s="432"/>
      <c r="AP117" s="432"/>
      <c r="AQ117" s="432"/>
      <c r="AR117" s="432"/>
      <c r="AS117" s="432"/>
      <c r="AT117" s="432"/>
      <c r="AU117" s="432"/>
      <c r="AV117" s="432"/>
      <c r="AW117" s="432"/>
      <c r="AX117" s="602"/>
      <c r="BG117" s="10"/>
      <c r="BH117" s="10"/>
      <c r="BI117" s="10"/>
      <c r="BJ117" s="10"/>
    </row>
    <row r="118" spans="1:64" ht="58.5" customHeight="1">
      <c r="A118" s="546" t="s">
        <v>47</v>
      </c>
      <c r="B118" s="587"/>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4" t="s">
        <v>470</v>
      </c>
      <c r="AE118" s="435"/>
      <c r="AF118" s="639"/>
      <c r="AG118" s="300" t="s">
        <v>516</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8"/>
      <c r="B119" s="589"/>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585" t="s">
        <v>470</v>
      </c>
      <c r="AE119" s="586"/>
      <c r="AF119" s="608"/>
      <c r="AG119" s="365" t="s">
        <v>509</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88"/>
      <c r="B120" s="589"/>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585" t="s">
        <v>470</v>
      </c>
      <c r="AE120" s="586"/>
      <c r="AF120" s="586"/>
      <c r="AG120" s="365" t="s">
        <v>501</v>
      </c>
      <c r="AH120" s="304"/>
      <c r="AI120" s="304"/>
      <c r="AJ120" s="304"/>
      <c r="AK120" s="304"/>
      <c r="AL120" s="304"/>
      <c r="AM120" s="304"/>
      <c r="AN120" s="304"/>
      <c r="AO120" s="304"/>
      <c r="AP120" s="304"/>
      <c r="AQ120" s="304"/>
      <c r="AR120" s="304"/>
      <c r="AS120" s="304"/>
      <c r="AT120" s="304"/>
      <c r="AU120" s="304"/>
      <c r="AV120" s="304"/>
      <c r="AW120" s="304"/>
      <c r="AX120" s="305"/>
    </row>
    <row r="121" spans="1:64" ht="32.25" customHeight="1">
      <c r="A121" s="590"/>
      <c r="B121" s="591"/>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585" t="s">
        <v>470</v>
      </c>
      <c r="AE121" s="586"/>
      <c r="AF121" s="586"/>
      <c r="AG121" s="527" t="s">
        <v>502</v>
      </c>
      <c r="AH121" s="197"/>
      <c r="AI121" s="197"/>
      <c r="AJ121" s="197"/>
      <c r="AK121" s="197"/>
      <c r="AL121" s="197"/>
      <c r="AM121" s="197"/>
      <c r="AN121" s="197"/>
      <c r="AO121" s="197"/>
      <c r="AP121" s="197"/>
      <c r="AQ121" s="197"/>
      <c r="AR121" s="197"/>
      <c r="AS121" s="197"/>
      <c r="AT121" s="197"/>
      <c r="AU121" s="197"/>
      <c r="AV121" s="197"/>
      <c r="AW121" s="197"/>
      <c r="AX121" s="528"/>
    </row>
    <row r="122" spans="1:64" ht="33.6" customHeight="1">
      <c r="A122" s="624" t="s">
        <v>80</v>
      </c>
      <c r="B122" s="625"/>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487</v>
      </c>
      <c r="AE122" s="435"/>
      <c r="AF122" s="435"/>
      <c r="AG122" s="573"/>
      <c r="AH122" s="195"/>
      <c r="AI122" s="195"/>
      <c r="AJ122" s="195"/>
      <c r="AK122" s="195"/>
      <c r="AL122" s="195"/>
      <c r="AM122" s="195"/>
      <c r="AN122" s="195"/>
      <c r="AO122" s="195"/>
      <c r="AP122" s="195"/>
      <c r="AQ122" s="195"/>
      <c r="AR122" s="195"/>
      <c r="AS122" s="195"/>
      <c r="AT122" s="195"/>
      <c r="AU122" s="195"/>
      <c r="AV122" s="195"/>
      <c r="AW122" s="195"/>
      <c r="AX122" s="574"/>
    </row>
    <row r="123" spans="1:64" ht="15.75" customHeight="1">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5"/>
      <c r="AH123" s="276"/>
      <c r="AI123" s="276"/>
      <c r="AJ123" s="276"/>
      <c r="AK123" s="276"/>
      <c r="AL123" s="276"/>
      <c r="AM123" s="276"/>
      <c r="AN123" s="276"/>
      <c r="AO123" s="276"/>
      <c r="AP123" s="276"/>
      <c r="AQ123" s="276"/>
      <c r="AR123" s="276"/>
      <c r="AS123" s="276"/>
      <c r="AT123" s="276"/>
      <c r="AU123" s="276"/>
      <c r="AV123" s="276"/>
      <c r="AW123" s="276"/>
      <c r="AX123" s="576"/>
    </row>
    <row r="124" spans="1:64" ht="26.25" customHeight="1">
      <c r="A124" s="626"/>
      <c r="B124" s="627"/>
      <c r="C124" s="640"/>
      <c r="D124" s="641"/>
      <c r="E124" s="641"/>
      <c r="F124" s="641"/>
      <c r="G124" s="641"/>
      <c r="H124" s="641"/>
      <c r="I124" s="641"/>
      <c r="J124" s="641"/>
      <c r="K124" s="641"/>
      <c r="L124" s="641"/>
      <c r="M124" s="641"/>
      <c r="N124" s="641"/>
      <c r="O124" s="642"/>
      <c r="P124" s="649"/>
      <c r="Q124" s="649"/>
      <c r="R124" s="649"/>
      <c r="S124" s="650"/>
      <c r="T124" s="632"/>
      <c r="U124" s="304"/>
      <c r="V124" s="304"/>
      <c r="W124" s="304"/>
      <c r="X124" s="304"/>
      <c r="Y124" s="304"/>
      <c r="Z124" s="304"/>
      <c r="AA124" s="304"/>
      <c r="AB124" s="304"/>
      <c r="AC124" s="304"/>
      <c r="AD124" s="304"/>
      <c r="AE124" s="304"/>
      <c r="AF124" s="633"/>
      <c r="AG124" s="575"/>
      <c r="AH124" s="276"/>
      <c r="AI124" s="276"/>
      <c r="AJ124" s="276"/>
      <c r="AK124" s="276"/>
      <c r="AL124" s="276"/>
      <c r="AM124" s="276"/>
      <c r="AN124" s="276"/>
      <c r="AO124" s="276"/>
      <c r="AP124" s="276"/>
      <c r="AQ124" s="276"/>
      <c r="AR124" s="276"/>
      <c r="AS124" s="276"/>
      <c r="AT124" s="276"/>
      <c r="AU124" s="276"/>
      <c r="AV124" s="276"/>
      <c r="AW124" s="276"/>
      <c r="AX124" s="576"/>
    </row>
    <row r="125" spans="1:64" ht="26.25" customHeight="1">
      <c r="A125" s="628"/>
      <c r="B125" s="629"/>
      <c r="C125" s="643"/>
      <c r="D125" s="644"/>
      <c r="E125" s="644"/>
      <c r="F125" s="644"/>
      <c r="G125" s="644"/>
      <c r="H125" s="644"/>
      <c r="I125" s="644"/>
      <c r="J125" s="644"/>
      <c r="K125" s="644"/>
      <c r="L125" s="644"/>
      <c r="M125" s="644"/>
      <c r="N125" s="644"/>
      <c r="O125" s="645"/>
      <c r="P125" s="651"/>
      <c r="Q125" s="651"/>
      <c r="R125" s="651"/>
      <c r="S125" s="652"/>
      <c r="T125" s="431"/>
      <c r="U125" s="432"/>
      <c r="V125" s="432"/>
      <c r="W125" s="432"/>
      <c r="X125" s="432"/>
      <c r="Y125" s="432"/>
      <c r="Z125" s="432"/>
      <c r="AA125" s="432"/>
      <c r="AB125" s="432"/>
      <c r="AC125" s="432"/>
      <c r="AD125" s="432"/>
      <c r="AE125" s="432"/>
      <c r="AF125" s="433"/>
      <c r="AG125" s="577"/>
      <c r="AH125" s="197"/>
      <c r="AI125" s="197"/>
      <c r="AJ125" s="197"/>
      <c r="AK125" s="197"/>
      <c r="AL125" s="197"/>
      <c r="AM125" s="197"/>
      <c r="AN125" s="197"/>
      <c r="AO125" s="197"/>
      <c r="AP125" s="197"/>
      <c r="AQ125" s="197"/>
      <c r="AR125" s="197"/>
      <c r="AS125" s="197"/>
      <c r="AT125" s="197"/>
      <c r="AU125" s="197"/>
      <c r="AV125" s="197"/>
      <c r="AW125" s="197"/>
      <c r="AX125" s="528"/>
    </row>
    <row r="126" spans="1:64" ht="57" customHeight="1">
      <c r="A126" s="546" t="s">
        <v>58</v>
      </c>
      <c r="B126" s="547"/>
      <c r="C126" s="389" t="s">
        <v>64</v>
      </c>
      <c r="D126" s="569"/>
      <c r="E126" s="569"/>
      <c r="F126" s="570"/>
      <c r="G126" s="540" t="s">
        <v>488</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78" customHeight="1" thickBot="1">
      <c r="A127" s="548"/>
      <c r="B127" s="549"/>
      <c r="C127" s="360" t="s">
        <v>68</v>
      </c>
      <c r="D127" s="361"/>
      <c r="E127" s="361"/>
      <c r="F127" s="362"/>
      <c r="G127" s="363" t="s">
        <v>489</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81" customHeight="1" thickBot="1">
      <c r="A129" s="568" t="s">
        <v>524</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80.25" customHeight="1" thickBot="1">
      <c r="A131" s="543" t="s">
        <v>306</v>
      </c>
      <c r="B131" s="544"/>
      <c r="C131" s="544"/>
      <c r="D131" s="544"/>
      <c r="E131" s="545"/>
      <c r="F131" s="562" t="s">
        <v>521</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80.25" customHeight="1" thickBot="1">
      <c r="A133" s="428" t="s">
        <v>522</v>
      </c>
      <c r="B133" s="429"/>
      <c r="C133" s="429"/>
      <c r="D133" s="429"/>
      <c r="E133" s="430"/>
      <c r="F133" s="565" t="s">
        <v>523</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70.5" customHeight="1" thickBot="1">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c r="A137" s="401" t="s">
        <v>224</v>
      </c>
      <c r="B137" s="402"/>
      <c r="C137" s="402"/>
      <c r="D137" s="402"/>
      <c r="E137" s="402"/>
      <c r="F137" s="402"/>
      <c r="G137" s="415">
        <v>134</v>
      </c>
      <c r="H137" s="416"/>
      <c r="I137" s="416"/>
      <c r="J137" s="416"/>
      <c r="K137" s="416"/>
      <c r="L137" s="416"/>
      <c r="M137" s="416"/>
      <c r="N137" s="416"/>
      <c r="O137" s="416"/>
      <c r="P137" s="417"/>
      <c r="Q137" s="402" t="s">
        <v>225</v>
      </c>
      <c r="R137" s="402"/>
      <c r="S137" s="402"/>
      <c r="T137" s="402"/>
      <c r="U137" s="402"/>
      <c r="V137" s="402"/>
      <c r="W137" s="415">
        <v>125</v>
      </c>
      <c r="X137" s="416"/>
      <c r="Y137" s="416"/>
      <c r="Z137" s="416"/>
      <c r="AA137" s="416"/>
      <c r="AB137" s="416"/>
      <c r="AC137" s="416"/>
      <c r="AD137" s="416"/>
      <c r="AE137" s="416"/>
      <c r="AF137" s="417"/>
      <c r="AG137" s="402" t="s">
        <v>226</v>
      </c>
      <c r="AH137" s="402"/>
      <c r="AI137" s="402"/>
      <c r="AJ137" s="402"/>
      <c r="AK137" s="402"/>
      <c r="AL137" s="402"/>
      <c r="AM137" s="398">
        <v>133</v>
      </c>
      <c r="AN137" s="399"/>
      <c r="AO137" s="399"/>
      <c r="AP137" s="399"/>
      <c r="AQ137" s="399"/>
      <c r="AR137" s="399"/>
      <c r="AS137" s="399"/>
      <c r="AT137" s="399"/>
      <c r="AU137" s="399"/>
      <c r="AV137" s="400"/>
      <c r="AW137" s="12"/>
      <c r="AX137" s="13"/>
    </row>
    <row r="138" spans="1:50" ht="19.899999999999999" customHeight="1" thickBot="1">
      <c r="A138" s="403" t="s">
        <v>227</v>
      </c>
      <c r="B138" s="404"/>
      <c r="C138" s="404"/>
      <c r="D138" s="404"/>
      <c r="E138" s="404"/>
      <c r="F138" s="404"/>
      <c r="G138" s="418">
        <v>169</v>
      </c>
      <c r="H138" s="419"/>
      <c r="I138" s="419"/>
      <c r="J138" s="419"/>
      <c r="K138" s="419"/>
      <c r="L138" s="419"/>
      <c r="M138" s="419"/>
      <c r="N138" s="419"/>
      <c r="O138" s="419"/>
      <c r="P138" s="420"/>
      <c r="Q138" s="404" t="s">
        <v>228</v>
      </c>
      <c r="R138" s="404"/>
      <c r="S138" s="404"/>
      <c r="T138" s="404"/>
      <c r="U138" s="404"/>
      <c r="V138" s="404"/>
      <c r="W138" s="418">
        <v>168</v>
      </c>
      <c r="X138" s="419"/>
      <c r="Y138" s="419"/>
      <c r="Z138" s="419"/>
      <c r="AA138" s="419"/>
      <c r="AB138" s="419"/>
      <c r="AC138" s="419"/>
      <c r="AD138" s="419"/>
      <c r="AE138" s="419"/>
      <c r="AF138" s="420"/>
      <c r="AG138" s="571"/>
      <c r="AH138" s="572"/>
      <c r="AI138" s="572"/>
      <c r="AJ138" s="572"/>
      <c r="AK138" s="572"/>
      <c r="AL138" s="572"/>
      <c r="AM138" s="612"/>
      <c r="AN138" s="613"/>
      <c r="AO138" s="613"/>
      <c r="AP138" s="613"/>
      <c r="AQ138" s="613"/>
      <c r="AR138" s="613"/>
      <c r="AS138" s="613"/>
      <c r="AT138" s="613"/>
      <c r="AU138" s="613"/>
      <c r="AV138" s="614"/>
      <c r="AW138" s="28"/>
      <c r="AX138" s="29"/>
    </row>
    <row r="139" spans="1:50" ht="23.65" customHeight="1">
      <c r="A139" s="553" t="s">
        <v>28</v>
      </c>
      <c r="B139" s="554"/>
      <c r="C139" s="554"/>
      <c r="D139" s="554"/>
      <c r="E139" s="554"/>
      <c r="F139" s="55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0"/>
      <c r="B140" s="461"/>
      <c r="C140" s="461"/>
      <c r="D140" s="461"/>
      <c r="E140" s="461"/>
      <c r="F140" s="46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56"/>
      <c r="B177" s="557"/>
      <c r="C177" s="557"/>
      <c r="D177" s="557"/>
      <c r="E177" s="557"/>
      <c r="F177" s="55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2" t="s">
        <v>34</v>
      </c>
      <c r="B178" s="533"/>
      <c r="C178" s="533"/>
      <c r="D178" s="533"/>
      <c r="E178" s="533"/>
      <c r="F178" s="534"/>
      <c r="G178" s="385" t="s">
        <v>490</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463</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c r="A179" s="126"/>
      <c r="B179" s="535"/>
      <c r="C179" s="535"/>
      <c r="D179" s="535"/>
      <c r="E179" s="535"/>
      <c r="F179" s="536"/>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c r="A180" s="126"/>
      <c r="B180" s="535"/>
      <c r="C180" s="535"/>
      <c r="D180" s="535"/>
      <c r="E180" s="535"/>
      <c r="F180" s="536"/>
      <c r="G180" s="97"/>
      <c r="H180" s="98"/>
      <c r="I180" s="98"/>
      <c r="J180" s="98"/>
      <c r="K180" s="99"/>
      <c r="L180" s="100"/>
      <c r="M180" s="101"/>
      <c r="N180" s="101"/>
      <c r="O180" s="101"/>
      <c r="P180" s="101"/>
      <c r="Q180" s="101"/>
      <c r="R180" s="101"/>
      <c r="S180" s="101"/>
      <c r="T180" s="101"/>
      <c r="U180" s="101"/>
      <c r="V180" s="101"/>
      <c r="W180" s="101"/>
      <c r="X180" s="102"/>
      <c r="Y180" s="103">
        <v>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7"/>
    </row>
    <row r="181" spans="1:50" ht="24.75" customHeight="1">
      <c r="A181" s="126"/>
      <c r="B181" s="535"/>
      <c r="C181" s="535"/>
      <c r="D181" s="535"/>
      <c r="E181" s="535"/>
      <c r="F181" s="53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5"/>
      <c r="C182" s="535"/>
      <c r="D182" s="535"/>
      <c r="E182" s="535"/>
      <c r="F182" s="53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5"/>
      <c r="C183" s="535"/>
      <c r="D183" s="535"/>
      <c r="E183" s="535"/>
      <c r="F183" s="53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5"/>
      <c r="C184" s="535"/>
      <c r="D184" s="535"/>
      <c r="E184" s="535"/>
      <c r="F184" s="53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5"/>
      <c r="C185" s="535"/>
      <c r="D185" s="535"/>
      <c r="E185" s="535"/>
      <c r="F185" s="53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5"/>
      <c r="C186" s="535"/>
      <c r="D186" s="535"/>
      <c r="E186" s="535"/>
      <c r="F186" s="53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5"/>
      <c r="C187" s="535"/>
      <c r="D187" s="535"/>
      <c r="E187" s="535"/>
      <c r="F187" s="53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5"/>
      <c r="C188" s="535"/>
      <c r="D188" s="535"/>
      <c r="E188" s="535"/>
      <c r="F188" s="53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5"/>
      <c r="C189" s="535"/>
      <c r="D189" s="535"/>
      <c r="E189" s="535"/>
      <c r="F189" s="53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35"/>
      <c r="C190" s="535"/>
      <c r="D190" s="535"/>
      <c r="E190" s="535"/>
      <c r="F190" s="536"/>
      <c r="G190" s="83" t="s">
        <v>22</v>
      </c>
      <c r="H190" s="84"/>
      <c r="I190" s="84"/>
      <c r="J190" s="84"/>
      <c r="K190" s="84"/>
      <c r="L190" s="85"/>
      <c r="M190" s="86"/>
      <c r="N190" s="86"/>
      <c r="O190" s="86"/>
      <c r="P190" s="86"/>
      <c r="Q190" s="86"/>
      <c r="R190" s="86"/>
      <c r="S190" s="86"/>
      <c r="T190" s="86"/>
      <c r="U190" s="86"/>
      <c r="V190" s="86"/>
      <c r="W190" s="86"/>
      <c r="X190" s="87"/>
      <c r="Y190" s="88">
        <f>SUM(Y180:AB189)</f>
        <v>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35"/>
      <c r="C191" s="535"/>
      <c r="D191" s="535"/>
      <c r="E191" s="535"/>
      <c r="F191" s="536"/>
      <c r="G191" s="385" t="s">
        <v>491</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c r="A192" s="126"/>
      <c r="B192" s="535"/>
      <c r="C192" s="535"/>
      <c r="D192" s="535"/>
      <c r="E192" s="535"/>
      <c r="F192" s="536"/>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c r="A193" s="126"/>
      <c r="B193" s="535"/>
      <c r="C193" s="535"/>
      <c r="D193" s="535"/>
      <c r="E193" s="535"/>
      <c r="F193" s="536"/>
      <c r="G193" s="97"/>
      <c r="H193" s="98"/>
      <c r="I193" s="98"/>
      <c r="J193" s="98"/>
      <c r="K193" s="99"/>
      <c r="L193" s="100"/>
      <c r="M193" s="101"/>
      <c r="N193" s="101"/>
      <c r="O193" s="101"/>
      <c r="P193" s="101"/>
      <c r="Q193" s="101"/>
      <c r="R193" s="101"/>
      <c r="S193" s="101"/>
      <c r="T193" s="101"/>
      <c r="U193" s="101"/>
      <c r="V193" s="101"/>
      <c r="W193" s="101"/>
      <c r="X193" s="102"/>
      <c r="Y193" s="103">
        <v>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7"/>
    </row>
    <row r="194" spans="1:50" ht="24.75" customHeight="1">
      <c r="A194" s="126"/>
      <c r="B194" s="535"/>
      <c r="C194" s="535"/>
      <c r="D194" s="535"/>
      <c r="E194" s="535"/>
      <c r="F194" s="53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35"/>
      <c r="C195" s="535"/>
      <c r="D195" s="535"/>
      <c r="E195" s="535"/>
      <c r="F195" s="53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35"/>
      <c r="C196" s="535"/>
      <c r="D196" s="535"/>
      <c r="E196" s="535"/>
      <c r="F196" s="53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35"/>
      <c r="C197" s="535"/>
      <c r="D197" s="535"/>
      <c r="E197" s="535"/>
      <c r="F197" s="53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35"/>
      <c r="C198" s="535"/>
      <c r="D198" s="535"/>
      <c r="E198" s="535"/>
      <c r="F198" s="53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35"/>
      <c r="C199" s="535"/>
      <c r="D199" s="535"/>
      <c r="E199" s="535"/>
      <c r="F199" s="53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5"/>
      <c r="C200" s="535"/>
      <c r="D200" s="535"/>
      <c r="E200" s="535"/>
      <c r="F200" s="53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5"/>
      <c r="C201" s="535"/>
      <c r="D201" s="535"/>
      <c r="E201" s="535"/>
      <c r="F201" s="53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5"/>
      <c r="C202" s="535"/>
      <c r="D202" s="535"/>
      <c r="E202" s="535"/>
      <c r="F202" s="53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35"/>
      <c r="C203" s="535"/>
      <c r="D203" s="535"/>
      <c r="E203" s="535"/>
      <c r="F203" s="536"/>
      <c r="G203" s="83" t="s">
        <v>22</v>
      </c>
      <c r="H203" s="84"/>
      <c r="I203" s="84"/>
      <c r="J203" s="84"/>
      <c r="K203" s="84"/>
      <c r="L203" s="85"/>
      <c r="M203" s="86"/>
      <c r="N203" s="86"/>
      <c r="O203" s="86"/>
      <c r="P203" s="86"/>
      <c r="Q203" s="86"/>
      <c r="R203" s="86"/>
      <c r="S203" s="86"/>
      <c r="T203" s="86"/>
      <c r="U203" s="86"/>
      <c r="V203" s="86"/>
      <c r="W203" s="86"/>
      <c r="X203" s="87"/>
      <c r="Y203" s="88">
        <f>SUM(Y193:AB202)</f>
        <v>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35"/>
      <c r="C204" s="535"/>
      <c r="D204" s="535"/>
      <c r="E204" s="535"/>
      <c r="F204" s="536"/>
      <c r="G204" s="385" t="s">
        <v>366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367</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c r="A205" s="126"/>
      <c r="B205" s="535"/>
      <c r="C205" s="535"/>
      <c r="D205" s="535"/>
      <c r="E205" s="535"/>
      <c r="F205" s="536"/>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c r="A206" s="126"/>
      <c r="B206" s="535"/>
      <c r="C206" s="535"/>
      <c r="D206" s="535"/>
      <c r="E206" s="535"/>
      <c r="F206" s="536"/>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7"/>
    </row>
    <row r="207" spans="1:50" ht="24.75" customHeight="1">
      <c r="A207" s="126"/>
      <c r="B207" s="535"/>
      <c r="C207" s="535"/>
      <c r="D207" s="535"/>
      <c r="E207" s="535"/>
      <c r="F207" s="53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35"/>
      <c r="C208" s="535"/>
      <c r="D208" s="535"/>
      <c r="E208" s="535"/>
      <c r="F208" s="53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35"/>
      <c r="C209" s="535"/>
      <c r="D209" s="535"/>
      <c r="E209" s="535"/>
      <c r="F209" s="53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35"/>
      <c r="C210" s="535"/>
      <c r="D210" s="535"/>
      <c r="E210" s="535"/>
      <c r="F210" s="53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35"/>
      <c r="C211" s="535"/>
      <c r="D211" s="535"/>
      <c r="E211" s="535"/>
      <c r="F211" s="53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35"/>
      <c r="C212" s="535"/>
      <c r="D212" s="535"/>
      <c r="E212" s="535"/>
      <c r="F212" s="53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5"/>
      <c r="C213" s="535"/>
      <c r="D213" s="535"/>
      <c r="E213" s="535"/>
      <c r="F213" s="53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5"/>
      <c r="C214" s="535"/>
      <c r="D214" s="535"/>
      <c r="E214" s="535"/>
      <c r="F214" s="53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5"/>
      <c r="C215" s="535"/>
      <c r="D215" s="535"/>
      <c r="E215" s="535"/>
      <c r="F215" s="53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35"/>
      <c r="C216" s="535"/>
      <c r="D216" s="535"/>
      <c r="E216" s="535"/>
      <c r="F216" s="536"/>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c r="A217" s="126"/>
      <c r="B217" s="535"/>
      <c r="C217" s="535"/>
      <c r="D217" s="535"/>
      <c r="E217" s="535"/>
      <c r="F217" s="536"/>
      <c r="G217" s="385" t="s">
        <v>368</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369</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c r="A218" s="126"/>
      <c r="B218" s="535"/>
      <c r="C218" s="535"/>
      <c r="D218" s="535"/>
      <c r="E218" s="535"/>
      <c r="F218" s="536"/>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c r="A219" s="126"/>
      <c r="B219" s="535"/>
      <c r="C219" s="535"/>
      <c r="D219" s="535"/>
      <c r="E219" s="535"/>
      <c r="F219" s="536"/>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7"/>
    </row>
    <row r="220" spans="1:50" ht="24.75" customHeight="1">
      <c r="A220" s="126"/>
      <c r="B220" s="535"/>
      <c r="C220" s="535"/>
      <c r="D220" s="535"/>
      <c r="E220" s="535"/>
      <c r="F220" s="53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35"/>
      <c r="C221" s="535"/>
      <c r="D221" s="535"/>
      <c r="E221" s="535"/>
      <c r="F221" s="53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35"/>
      <c r="C222" s="535"/>
      <c r="D222" s="535"/>
      <c r="E222" s="535"/>
      <c r="F222" s="53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35"/>
      <c r="C223" s="535"/>
      <c r="D223" s="535"/>
      <c r="E223" s="535"/>
      <c r="F223" s="53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5"/>
      <c r="C224" s="535"/>
      <c r="D224" s="535"/>
      <c r="E224" s="535"/>
      <c r="F224" s="53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5"/>
      <c r="C225" s="535"/>
      <c r="D225" s="535"/>
      <c r="E225" s="535"/>
      <c r="F225" s="53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5"/>
      <c r="C226" s="535"/>
      <c r="D226" s="535"/>
      <c r="E226" s="535"/>
      <c r="F226" s="53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5"/>
      <c r="C227" s="535"/>
      <c r="D227" s="535"/>
      <c r="E227" s="535"/>
      <c r="F227" s="53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5"/>
      <c r="C228" s="535"/>
      <c r="D228" s="535"/>
      <c r="E228" s="535"/>
      <c r="F228" s="53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35"/>
      <c r="C229" s="535"/>
      <c r="D229" s="535"/>
      <c r="E229" s="535"/>
      <c r="F229" s="53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492</v>
      </c>
      <c r="D236" s="113"/>
      <c r="E236" s="113"/>
      <c r="F236" s="113"/>
      <c r="G236" s="113"/>
      <c r="H236" s="113"/>
      <c r="I236" s="113"/>
      <c r="J236" s="113"/>
      <c r="K236" s="113"/>
      <c r="L236" s="113"/>
      <c r="M236" s="117" t="s">
        <v>493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v>
      </c>
      <c r="AL236" s="115"/>
      <c r="AM236" s="115"/>
      <c r="AN236" s="115"/>
      <c r="AO236" s="115"/>
      <c r="AP236" s="116"/>
      <c r="AQ236" s="117">
        <v>6</v>
      </c>
      <c r="AR236" s="113"/>
      <c r="AS236" s="113"/>
      <c r="AT236" s="113"/>
      <c r="AU236" s="114">
        <v>26</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494</v>
      </c>
      <c r="D269" s="113"/>
      <c r="E269" s="113"/>
      <c r="F269" s="113"/>
      <c r="G269" s="113"/>
      <c r="H269" s="113"/>
      <c r="I269" s="113"/>
      <c r="J269" s="113"/>
      <c r="K269" s="113"/>
      <c r="L269" s="113"/>
      <c r="M269" s="117" t="s">
        <v>495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v>
      </c>
      <c r="AL269" s="115"/>
      <c r="AM269" s="115"/>
      <c r="AN269" s="115"/>
      <c r="AO269" s="115"/>
      <c r="AP269" s="116"/>
      <c r="AQ269" s="117" t="s">
        <v>496</v>
      </c>
      <c r="AR269" s="113"/>
      <c r="AS269" s="113"/>
      <c r="AT269" s="113"/>
      <c r="AU269" s="114" t="s">
        <v>484</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466</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3" t="s">
        <v>34</v>
      </c>
      <c r="B2" s="694"/>
      <c r="C2" s="694"/>
      <c r="D2" s="694"/>
      <c r="E2" s="694"/>
      <c r="F2" s="695"/>
      <c r="G2" s="385" t="s">
        <v>372</v>
      </c>
      <c r="H2" s="386"/>
      <c r="I2" s="386"/>
      <c r="J2" s="386"/>
      <c r="K2" s="386"/>
      <c r="L2" s="386"/>
      <c r="M2" s="386"/>
      <c r="N2" s="386"/>
      <c r="O2" s="386"/>
      <c r="P2" s="386"/>
      <c r="Q2" s="386"/>
      <c r="R2" s="386"/>
      <c r="S2" s="386"/>
      <c r="T2" s="386"/>
      <c r="U2" s="386"/>
      <c r="V2" s="386"/>
      <c r="W2" s="386"/>
      <c r="X2" s="386"/>
      <c r="Y2" s="386"/>
      <c r="Z2" s="386"/>
      <c r="AA2" s="386"/>
      <c r="AB2" s="387"/>
      <c r="AC2" s="385" t="s">
        <v>462</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c r="A3" s="696"/>
      <c r="B3" s="697"/>
      <c r="C3" s="697"/>
      <c r="D3" s="697"/>
      <c r="E3" s="697"/>
      <c r="F3" s="698"/>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7"/>
    </row>
    <row r="5" spans="1:50" ht="24.75" customHeight="1">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6"/>
      <c r="B15" s="697"/>
      <c r="C15" s="697"/>
      <c r="D15" s="697"/>
      <c r="E15" s="697"/>
      <c r="F15" s="698"/>
      <c r="G15" s="385" t="s">
        <v>373</v>
      </c>
      <c r="H15" s="386"/>
      <c r="I15" s="386"/>
      <c r="J15" s="386"/>
      <c r="K15" s="386"/>
      <c r="L15" s="386"/>
      <c r="M15" s="386"/>
      <c r="N15" s="386"/>
      <c r="O15" s="386"/>
      <c r="P15" s="386"/>
      <c r="Q15" s="386"/>
      <c r="R15" s="386"/>
      <c r="S15" s="386"/>
      <c r="T15" s="386"/>
      <c r="U15" s="386"/>
      <c r="V15" s="386"/>
      <c r="W15" s="386"/>
      <c r="X15" s="386"/>
      <c r="Y15" s="386"/>
      <c r="Z15" s="386"/>
      <c r="AA15" s="386"/>
      <c r="AB15" s="387"/>
      <c r="AC15" s="385" t="s">
        <v>374</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c r="A16" s="696"/>
      <c r="B16" s="697"/>
      <c r="C16" s="697"/>
      <c r="D16" s="697"/>
      <c r="E16" s="697"/>
      <c r="F16" s="698"/>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7"/>
    </row>
    <row r="18" spans="1:50" ht="24.75" customHeight="1">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6"/>
      <c r="B28" s="697"/>
      <c r="C28" s="697"/>
      <c r="D28" s="697"/>
      <c r="E28" s="697"/>
      <c r="F28" s="698"/>
      <c r="G28" s="385" t="s">
        <v>375</v>
      </c>
      <c r="H28" s="386"/>
      <c r="I28" s="386"/>
      <c r="J28" s="386"/>
      <c r="K28" s="386"/>
      <c r="L28" s="386"/>
      <c r="M28" s="386"/>
      <c r="N28" s="386"/>
      <c r="O28" s="386"/>
      <c r="P28" s="386"/>
      <c r="Q28" s="386"/>
      <c r="R28" s="386"/>
      <c r="S28" s="386"/>
      <c r="T28" s="386"/>
      <c r="U28" s="386"/>
      <c r="V28" s="386"/>
      <c r="W28" s="386"/>
      <c r="X28" s="386"/>
      <c r="Y28" s="386"/>
      <c r="Z28" s="386"/>
      <c r="AA28" s="386"/>
      <c r="AB28" s="387"/>
      <c r="AC28" s="385" t="s">
        <v>376</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c r="A29" s="696"/>
      <c r="B29" s="697"/>
      <c r="C29" s="697"/>
      <c r="D29" s="697"/>
      <c r="E29" s="697"/>
      <c r="F29" s="698"/>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7"/>
    </row>
    <row r="31" spans="1:50" ht="24.75" customHeight="1">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6"/>
      <c r="B41" s="697"/>
      <c r="C41" s="697"/>
      <c r="D41" s="697"/>
      <c r="E41" s="697"/>
      <c r="F41" s="698"/>
      <c r="G41" s="385" t="s">
        <v>377</v>
      </c>
      <c r="H41" s="386"/>
      <c r="I41" s="386"/>
      <c r="J41" s="386"/>
      <c r="K41" s="386"/>
      <c r="L41" s="386"/>
      <c r="M41" s="386"/>
      <c r="N41" s="386"/>
      <c r="O41" s="386"/>
      <c r="P41" s="386"/>
      <c r="Q41" s="386"/>
      <c r="R41" s="386"/>
      <c r="S41" s="386"/>
      <c r="T41" s="386"/>
      <c r="U41" s="386"/>
      <c r="V41" s="386"/>
      <c r="W41" s="386"/>
      <c r="X41" s="386"/>
      <c r="Y41" s="386"/>
      <c r="Z41" s="386"/>
      <c r="AA41" s="386"/>
      <c r="AB41" s="387"/>
      <c r="AC41" s="385" t="s">
        <v>378</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c r="A42" s="696"/>
      <c r="B42" s="697"/>
      <c r="C42" s="697"/>
      <c r="D42" s="697"/>
      <c r="E42" s="697"/>
      <c r="F42" s="698"/>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7"/>
    </row>
    <row r="44" spans="1:50" ht="24.75" customHeight="1">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row r="55" spans="1:50" ht="30" customHeight="1">
      <c r="A55" s="693" t="s">
        <v>34</v>
      </c>
      <c r="B55" s="694"/>
      <c r="C55" s="694"/>
      <c r="D55" s="694"/>
      <c r="E55" s="694"/>
      <c r="F55" s="695"/>
      <c r="G55" s="385" t="s">
        <v>379</v>
      </c>
      <c r="H55" s="386"/>
      <c r="I55" s="386"/>
      <c r="J55" s="386"/>
      <c r="K55" s="386"/>
      <c r="L55" s="386"/>
      <c r="M55" s="386"/>
      <c r="N55" s="386"/>
      <c r="O55" s="386"/>
      <c r="P55" s="386"/>
      <c r="Q55" s="386"/>
      <c r="R55" s="386"/>
      <c r="S55" s="386"/>
      <c r="T55" s="386"/>
      <c r="U55" s="386"/>
      <c r="V55" s="386"/>
      <c r="W55" s="386"/>
      <c r="X55" s="386"/>
      <c r="Y55" s="386"/>
      <c r="Z55" s="386"/>
      <c r="AA55" s="386"/>
      <c r="AB55" s="387"/>
      <c r="AC55" s="385" t="s">
        <v>380</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c r="A56" s="696"/>
      <c r="B56" s="697"/>
      <c r="C56" s="697"/>
      <c r="D56" s="697"/>
      <c r="E56" s="697"/>
      <c r="F56" s="698"/>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customHeight="1">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7"/>
    </row>
    <row r="58" spans="1:50" ht="24.75" customHeight="1">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6"/>
      <c r="B68" s="697"/>
      <c r="C68" s="697"/>
      <c r="D68" s="697"/>
      <c r="E68" s="697"/>
      <c r="F68" s="698"/>
      <c r="G68" s="385" t="s">
        <v>381</v>
      </c>
      <c r="H68" s="386"/>
      <c r="I68" s="386"/>
      <c r="J68" s="386"/>
      <c r="K68" s="386"/>
      <c r="L68" s="386"/>
      <c r="M68" s="386"/>
      <c r="N68" s="386"/>
      <c r="O68" s="386"/>
      <c r="P68" s="386"/>
      <c r="Q68" s="386"/>
      <c r="R68" s="386"/>
      <c r="S68" s="386"/>
      <c r="T68" s="386"/>
      <c r="U68" s="386"/>
      <c r="V68" s="386"/>
      <c r="W68" s="386"/>
      <c r="X68" s="386"/>
      <c r="Y68" s="386"/>
      <c r="Z68" s="386"/>
      <c r="AA68" s="386"/>
      <c r="AB68" s="387"/>
      <c r="AC68" s="385" t="s">
        <v>382</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c r="A69" s="696"/>
      <c r="B69" s="697"/>
      <c r="C69" s="697"/>
      <c r="D69" s="697"/>
      <c r="E69" s="697"/>
      <c r="F69" s="698"/>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customHeight="1">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7"/>
    </row>
    <row r="71" spans="1:50" ht="24.75" customHeight="1">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6"/>
      <c r="B81" s="697"/>
      <c r="C81" s="697"/>
      <c r="D81" s="697"/>
      <c r="E81" s="697"/>
      <c r="F81" s="698"/>
      <c r="G81" s="385" t="s">
        <v>383</v>
      </c>
      <c r="H81" s="386"/>
      <c r="I81" s="386"/>
      <c r="J81" s="386"/>
      <c r="K81" s="386"/>
      <c r="L81" s="386"/>
      <c r="M81" s="386"/>
      <c r="N81" s="386"/>
      <c r="O81" s="386"/>
      <c r="P81" s="386"/>
      <c r="Q81" s="386"/>
      <c r="R81" s="386"/>
      <c r="S81" s="386"/>
      <c r="T81" s="386"/>
      <c r="U81" s="386"/>
      <c r="V81" s="386"/>
      <c r="W81" s="386"/>
      <c r="X81" s="386"/>
      <c r="Y81" s="386"/>
      <c r="Z81" s="386"/>
      <c r="AA81" s="386"/>
      <c r="AB81" s="387"/>
      <c r="AC81" s="385" t="s">
        <v>384</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c r="A82" s="696"/>
      <c r="B82" s="697"/>
      <c r="C82" s="697"/>
      <c r="D82" s="697"/>
      <c r="E82" s="697"/>
      <c r="F82" s="698"/>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customHeight="1">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7"/>
    </row>
    <row r="84" spans="1:50" ht="24.75" customHeight="1">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6"/>
      <c r="B94" s="697"/>
      <c r="C94" s="697"/>
      <c r="D94" s="697"/>
      <c r="E94" s="697"/>
      <c r="F94" s="698"/>
      <c r="G94" s="385" t="s">
        <v>385</v>
      </c>
      <c r="H94" s="386"/>
      <c r="I94" s="386"/>
      <c r="J94" s="386"/>
      <c r="K94" s="386"/>
      <c r="L94" s="386"/>
      <c r="M94" s="386"/>
      <c r="N94" s="386"/>
      <c r="O94" s="386"/>
      <c r="P94" s="386"/>
      <c r="Q94" s="386"/>
      <c r="R94" s="386"/>
      <c r="S94" s="386"/>
      <c r="T94" s="386"/>
      <c r="U94" s="386"/>
      <c r="V94" s="386"/>
      <c r="W94" s="386"/>
      <c r="X94" s="386"/>
      <c r="Y94" s="386"/>
      <c r="Z94" s="386"/>
      <c r="AA94" s="386"/>
      <c r="AB94" s="387"/>
      <c r="AC94" s="385" t="s">
        <v>386</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c r="A95" s="696"/>
      <c r="B95" s="697"/>
      <c r="C95" s="697"/>
      <c r="D95" s="697"/>
      <c r="E95" s="697"/>
      <c r="F95" s="698"/>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customHeight="1">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7"/>
    </row>
    <row r="97" spans="1:50" ht="24.75" customHeight="1">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row r="108" spans="1:50" ht="30" customHeight="1">
      <c r="A108" s="693" t="s">
        <v>34</v>
      </c>
      <c r="B108" s="694"/>
      <c r="C108" s="694"/>
      <c r="D108" s="694"/>
      <c r="E108" s="694"/>
      <c r="F108" s="695"/>
      <c r="G108" s="385" t="s">
        <v>387</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388</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c r="A109" s="696"/>
      <c r="B109" s="697"/>
      <c r="C109" s="697"/>
      <c r="D109" s="697"/>
      <c r="E109" s="697"/>
      <c r="F109" s="698"/>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customHeight="1">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7"/>
    </row>
    <row r="111" spans="1:50" ht="24.75" customHeight="1">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6"/>
      <c r="B121" s="697"/>
      <c r="C121" s="697"/>
      <c r="D121" s="697"/>
      <c r="E121" s="697"/>
      <c r="F121" s="698"/>
      <c r="G121" s="385" t="s">
        <v>409</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389</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c r="A122" s="696"/>
      <c r="B122" s="697"/>
      <c r="C122" s="697"/>
      <c r="D122" s="697"/>
      <c r="E122" s="697"/>
      <c r="F122" s="698"/>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customHeight="1">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7"/>
    </row>
    <row r="124" spans="1:50" ht="24.75" customHeight="1">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6"/>
      <c r="B134" s="697"/>
      <c r="C134" s="697"/>
      <c r="D134" s="697"/>
      <c r="E134" s="697"/>
      <c r="F134" s="698"/>
      <c r="G134" s="385" t="s">
        <v>390</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391</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c r="A135" s="696"/>
      <c r="B135" s="697"/>
      <c r="C135" s="697"/>
      <c r="D135" s="697"/>
      <c r="E135" s="697"/>
      <c r="F135" s="698"/>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customHeight="1">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7"/>
    </row>
    <row r="137" spans="1:50" ht="24.75" customHeight="1">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6"/>
      <c r="B147" s="697"/>
      <c r="C147" s="697"/>
      <c r="D147" s="697"/>
      <c r="E147" s="697"/>
      <c r="F147" s="698"/>
      <c r="G147" s="385" t="s">
        <v>392</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393</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c r="A148" s="696"/>
      <c r="B148" s="697"/>
      <c r="C148" s="697"/>
      <c r="D148" s="697"/>
      <c r="E148" s="697"/>
      <c r="F148" s="698"/>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customHeight="1">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7"/>
    </row>
    <row r="150" spans="1:50" ht="24.75" customHeight="1">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row r="161" spans="1:50" ht="30" customHeight="1">
      <c r="A161" s="693" t="s">
        <v>34</v>
      </c>
      <c r="B161" s="694"/>
      <c r="C161" s="694"/>
      <c r="D161" s="694"/>
      <c r="E161" s="694"/>
      <c r="F161" s="695"/>
      <c r="G161" s="385" t="s">
        <v>394</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395</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c r="A162" s="696"/>
      <c r="B162" s="697"/>
      <c r="C162" s="697"/>
      <c r="D162" s="697"/>
      <c r="E162" s="697"/>
      <c r="F162" s="698"/>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customHeight="1">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7"/>
    </row>
    <row r="164" spans="1:50" ht="24.75" customHeight="1">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6"/>
      <c r="B174" s="697"/>
      <c r="C174" s="697"/>
      <c r="D174" s="697"/>
      <c r="E174" s="697"/>
      <c r="F174" s="698"/>
      <c r="G174" s="385" t="s">
        <v>396</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397</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c r="A175" s="696"/>
      <c r="B175" s="697"/>
      <c r="C175" s="697"/>
      <c r="D175" s="697"/>
      <c r="E175" s="697"/>
      <c r="F175" s="698"/>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customHeight="1">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7"/>
    </row>
    <row r="177" spans="1:50" ht="24.75" customHeight="1">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6"/>
      <c r="B187" s="697"/>
      <c r="C187" s="697"/>
      <c r="D187" s="697"/>
      <c r="E187" s="697"/>
      <c r="F187" s="698"/>
      <c r="G187" s="385" t="s">
        <v>398</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399</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c r="A188" s="696"/>
      <c r="B188" s="697"/>
      <c r="C188" s="697"/>
      <c r="D188" s="697"/>
      <c r="E188" s="697"/>
      <c r="F188" s="698"/>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customHeight="1">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7"/>
    </row>
    <row r="190" spans="1:50" ht="24.75" customHeight="1">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6"/>
      <c r="B200" s="697"/>
      <c r="C200" s="697"/>
      <c r="D200" s="697"/>
      <c r="E200" s="697"/>
      <c r="F200" s="698"/>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400</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c r="A201" s="696"/>
      <c r="B201" s="697"/>
      <c r="C201" s="697"/>
      <c r="D201" s="697"/>
      <c r="E201" s="697"/>
      <c r="F201" s="698"/>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customHeight="1">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7"/>
    </row>
    <row r="203" spans="1:50" ht="24.75" customHeight="1">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row r="214" spans="1:50" ht="30" customHeight="1">
      <c r="A214" s="711" t="s">
        <v>34</v>
      </c>
      <c r="B214" s="712"/>
      <c r="C214" s="712"/>
      <c r="D214" s="712"/>
      <c r="E214" s="712"/>
      <c r="F214" s="713"/>
      <c r="G214" s="385" t="s">
        <v>401</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402</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c r="A215" s="696"/>
      <c r="B215" s="697"/>
      <c r="C215" s="697"/>
      <c r="D215" s="697"/>
      <c r="E215" s="697"/>
      <c r="F215" s="698"/>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customHeight="1">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7"/>
    </row>
    <row r="217" spans="1:50" ht="24.75" customHeight="1">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6"/>
      <c r="B227" s="697"/>
      <c r="C227" s="697"/>
      <c r="D227" s="697"/>
      <c r="E227" s="697"/>
      <c r="F227" s="698"/>
      <c r="G227" s="385" t="s">
        <v>403</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404</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c r="A228" s="696"/>
      <c r="B228" s="697"/>
      <c r="C228" s="697"/>
      <c r="D228" s="697"/>
      <c r="E228" s="697"/>
      <c r="F228" s="698"/>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customHeight="1">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7"/>
    </row>
    <row r="230" spans="1:50" ht="24.75" customHeight="1">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6"/>
      <c r="B240" s="697"/>
      <c r="C240" s="697"/>
      <c r="D240" s="697"/>
      <c r="E240" s="697"/>
      <c r="F240" s="698"/>
      <c r="G240" s="385" t="s">
        <v>405</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406</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c r="A241" s="696"/>
      <c r="B241" s="697"/>
      <c r="C241" s="697"/>
      <c r="D241" s="697"/>
      <c r="E241" s="697"/>
      <c r="F241" s="698"/>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customHeight="1">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7"/>
    </row>
    <row r="243" spans="1:50" ht="24.75" customHeight="1">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6"/>
      <c r="B253" s="697"/>
      <c r="C253" s="697"/>
      <c r="D253" s="697"/>
      <c r="E253" s="697"/>
      <c r="F253" s="698"/>
      <c r="G253" s="385" t="s">
        <v>407</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408</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c r="A254" s="696"/>
      <c r="B254" s="697"/>
      <c r="C254" s="697"/>
      <c r="D254" s="697"/>
      <c r="E254" s="697"/>
      <c r="F254" s="698"/>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customHeight="1">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7"/>
    </row>
    <row r="256" spans="1:50" ht="24.75" customHeight="1">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2015-08-28T08:13:23Z</cp:lastPrinted>
  <dcterms:created xsi:type="dcterms:W3CDTF">2012-03-13T00:50:25Z</dcterms:created>
  <dcterms:modified xsi:type="dcterms:W3CDTF">2015-08-28T08:13:58Z</dcterms:modified>
</cp:coreProperties>
</file>