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J83" i="3" l="1"/>
  <c r="AO83" i="3" l="1"/>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s="1"/>
  <c r="K13" i="4" s="1"/>
  <c r="AE8" i="3" s="1"/>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D3" i="4"/>
  <c r="D4" i="4"/>
  <c r="D5" i="4"/>
  <c r="D6" i="4"/>
  <c r="D7" i="4"/>
  <c r="D8" i="4"/>
  <c r="D9" i="4"/>
  <c r="D10" i="4"/>
  <c r="D11" i="4"/>
  <c r="D12" i="4"/>
  <c r="D13" i="4"/>
  <c r="D14" i="4"/>
  <c r="D15" i="4"/>
  <c r="D16" i="4"/>
  <c r="D17" i="4"/>
  <c r="D18" i="4"/>
  <c r="D19" i="4"/>
  <c r="D20" i="4"/>
  <c r="D21" i="4"/>
  <c r="D22" i="4"/>
  <c r="D23" i="4"/>
  <c r="D24" i="4"/>
  <c r="P10" i="4"/>
  <c r="G11" i="3"/>
  <c r="F39" i="4"/>
  <c r="G6" i="3"/>
  <c r="A26" i="4"/>
  <c r="G8" i="3"/>
</calcChain>
</file>

<file path=xl/sharedStrings.xml><?xml version="1.0" encoding="utf-8"?>
<sst xmlns="http://schemas.openxmlformats.org/spreadsheetml/2006/main" count="1324" uniqueCount="538">
  <si>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</si>
  <si>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</si>
  <si>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</si>
  <si>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</si>
  <si>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</si>
  <si>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</si>
  <si>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</si>
  <si>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</si>
  <si>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</si>
  <si>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</si>
  <si>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</si>
  <si>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</si>
  <si>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</si>
  <si>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</si>
  <si>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</si>
  <si>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</si>
  <si>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</si>
  <si>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</si>
  <si>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</si>
  <si>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</si>
  <si>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</si>
  <si>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</si>
  <si>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</si>
  <si>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</si>
  <si>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</si>
  <si>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</si>
  <si>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</si>
  <si>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</si>
  <si>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</si>
  <si>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</si>
  <si>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</si>
  <si>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</si>
  <si>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</si>
  <si>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</si>
  <si>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</si>
  <si>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</si>
  <si>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</si>
  <si>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</si>
  <si>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</si>
  <si>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</si>
  <si>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</si>
  <si>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</si>
  <si>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</si>
  <si>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</si>
  <si>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</si>
  <si>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</si>
  <si>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</si>
  <si>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</si>
  <si>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</si>
  <si>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</si>
  <si>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</si>
  <si>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</si>
  <si>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</si>
  <si>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</si>
  <si>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</si>
  <si>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</si>
  <si>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</si>
  <si>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</si>
  <si>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</si>
  <si>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</si>
  <si>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</si>
  <si>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</si>
  <si>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</si>
  <si>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</si>
  <si>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</si>
  <si>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</si>
  <si>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</si>
  <si>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</si>
  <si>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</si>
  <si>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</si>
  <si>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</si>
  <si>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</si>
  <si>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</si>
  <si>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</si>
  <si>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</si>
  <si>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</si>
  <si>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</si>
  <si>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</si>
  <si>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</si>
  <si>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</si>
  <si>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</si>
  <si>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</si>
  <si>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</si>
  <si>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</si>
  <si>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</si>
  <si>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</si>
  <si>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</si>
  <si>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</si>
  <si>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</si>
  <si>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</si>
  <si>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</si>
  <si>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</si>
  <si>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</si>
  <si>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</si>
  <si>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</si>
  <si>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</si>
  <si>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</si>
  <si>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</si>
  <si>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</si>
  <si>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</si>
  <si>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</si>
  <si>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</si>
  <si>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</si>
  <si>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</si>
  <si>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</si>
  <si>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</si>
  <si>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</si>
  <si>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</si>
  <si>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</si>
  <si>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</si>
  <si>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</si>
  <si>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</si>
  <si>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</si>
  <si>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</si>
  <si>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</si>
  <si>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</si>
  <si>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</si>
  <si>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</si>
  <si>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</si>
  <si>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</si>
  <si>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</si>
  <si>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</si>
  <si>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</si>
  <si>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</si>
  <si>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</si>
  <si>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</si>
  <si>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</si>
  <si>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</si>
  <si>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</si>
  <si>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</si>
  <si>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</si>
  <si>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</si>
  <si>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</si>
  <si>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</si>
  <si>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</si>
  <si>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</si>
  <si>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</si>
  <si>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</si>
  <si>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</si>
  <si>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</si>
  <si>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</si>
  <si>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</si>
  <si>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</si>
  <si>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</si>
  <si>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</si>
  <si>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</si>
  <si>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</si>
  <si>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</si>
  <si>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</si>
  <si>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</si>
  <si>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</si>
  <si>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</si>
  <si>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</si>
  <si>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</si>
  <si>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</si>
  <si>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</si>
  <si>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</si>
  <si>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</si>
  <si>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</si>
  <si>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</si>
  <si>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</si>
  <si>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</si>
  <si>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</si>
  <si>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</si>
  <si>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</si>
  <si>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</si>
  <si>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</si>
  <si>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</si>
  <si>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</si>
  <si>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</si>
  <si>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</si>
  <si>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</si>
  <si>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</si>
  <si>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</si>
  <si>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</si>
  <si>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</si>
  <si>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</si>
  <si>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</si>
  <si>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</si>
  <si>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</si>
  <si>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</si>
  <si>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</si>
  <si>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</si>
  <si>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</si>
  <si>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</si>
  <si>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</si>
  <si>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</si>
  <si>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</si>
  <si>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</si>
  <si>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</si>
  <si>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</si>
  <si>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</si>
  <si>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</si>
  <si>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</si>
  <si>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</si>
  <si>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</si>
  <si>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</si>
  <si>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</si>
  <si>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</si>
  <si>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</si>
  <si>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</si>
  <si>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</si>
  <si>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</si>
  <si>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</si>
  <si>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</si>
  <si>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</si>
  <si>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</si>
  <si>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</si>
  <si>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</si>
  <si>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</si>
  <si>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</si>
  <si>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</si>
  <si>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</si>
  <si>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</si>
  <si>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</si>
  <si>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</si>
  <si>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</si>
  <si>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</si>
  <si>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</si>
  <si>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</si>
  <si>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</si>
  <si>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</si>
  <si>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</si>
  <si>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</si>
  <si>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</si>
  <si>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</si>
  <si>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</si>
  <si>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</si>
  <si>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</si>
  <si>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</si>
  <si>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</si>
  <si>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</si>
  <si>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</si>
  <si>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</si>
  <si>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</si>
  <si>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</si>
  <si>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</si>
  <si>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</si>
  <si>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</si>
  <si>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</si>
  <si>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</si>
  <si>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</si>
  <si>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</si>
  <si>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</si>
  <si>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</si>
  <si>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</si>
  <si>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</si>
  <si>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</si>
  <si>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</si>
  <si>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</si>
  <si>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</si>
  <si>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</si>
  <si>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</si>
  <si>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</si>
  <si>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</si>
  <si>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</si>
  <si>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</si>
  <si>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</si>
  <si>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</si>
  <si>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</si>
  <si>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</si>
  <si>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</si>
  <si>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</si>
  <si>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</si>
  <si>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</si>
  <si>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</si>
  <si>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</si>
  <si>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</si>
  <si>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</si>
  <si>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</si>
  <si>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</si>
  <si>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</si>
  <si>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</si>
  <si>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</si>
  <si>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</si>
  <si>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</si>
  <si>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</si>
  <si>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</si>
  <si>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</si>
  <si>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</si>
  <si>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</si>
  <si>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</si>
  <si>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</si>
  <si>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</si>
  <si>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</si>
  <si>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</si>
  <si>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</si>
  <si>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</si>
  <si>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</si>
  <si>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</si>
  <si>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</si>
  <si>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</si>
  <si>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</si>
  <si>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</si>
  <si>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</si>
  <si>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</si>
  <si>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</si>
  <si>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</si>
  <si>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</si>
  <si>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</si>
  <si>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</si>
  <si>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</si>
  <si>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</si>
  <si>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</si>
  <si>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</si>
  <si>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</si>
  <si>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</si>
  <si>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</si>
  <si>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</si>
  <si>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</si>
  <si>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</si>
  <si>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</si>
  <si>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</si>
  <si>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</si>
  <si>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</si>
  <si>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</si>
  <si>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</si>
  <si>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</si>
  <si>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</si>
  <si>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</si>
  <si>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</si>
  <si>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</si>
  <si>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</si>
  <si>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</si>
  <si>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</si>
  <si>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</si>
  <si>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</si>
  <si>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</si>
  <si>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</si>
  <si>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</si>
  <si>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</si>
  <si>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</si>
  <si>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</si>
  <si>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</si>
  <si>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</si>
  <si>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</si>
  <si>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</si>
  <si>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</si>
  <si>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</si>
  <si>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</si>
  <si>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</si>
  <si>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</si>
  <si>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</si>
  <si>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</si>
  <si>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</si>
  <si>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</si>
  <si>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</si>
  <si>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</si>
  <si>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</si>
  <si>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</si>
  <si>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</si>
  <si>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</si>
  <si>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</si>
  <si>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</si>
  <si>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</si>
  <si>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</si>
  <si>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</si>
  <si>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</si>
  <si>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</si>
  <si>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</si>
  <si>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</si>
  <si>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</si>
  <si>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</si>
  <si>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</si>
  <si>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</si>
  <si>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</si>
  <si>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</si>
  <si>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</si>
  <si>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</si>
  <si>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</si>
  <si>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</si>
  <si>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I</t>
    <phoneticPr fontId="7"/>
  </si>
  <si>
    <t>B.</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</si>
  <si>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</si>
  <si>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</si>
  <si>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</si>
  <si>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</si>
  <si>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</si>
  <si>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</si>
  <si>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</si>
  <si>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</si>
  <si>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</si>
  <si>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</si>
  <si>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</si>
  <si>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</si>
  <si>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</si>
  <si>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</si>
  <si>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</si>
  <si>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</si>
  <si>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</si>
  <si>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</si>
  <si>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</si>
  <si>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</si>
  <si>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</si>
  <si>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</si>
  <si>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</si>
  <si>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</si>
  <si>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</si>
  <si>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</si>
  <si>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</si>
  <si>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</si>
  <si>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</si>
  <si>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</si>
  <si>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</si>
  <si>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</si>
  <si>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</si>
  <si>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</si>
  <si>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</si>
  <si>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</si>
  <si>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</si>
  <si>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</si>
  <si>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</si>
  <si>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</si>
  <si>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</si>
  <si>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</si>
  <si>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</si>
  <si>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</si>
  <si>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</si>
  <si>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</si>
  <si>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</si>
  <si>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</si>
  <si>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</si>
  <si>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</si>
  <si>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</si>
  <si>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</si>
  <si>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</si>
  <si>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</si>
  <si>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</si>
  <si>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</si>
  <si>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</si>
  <si>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</si>
  <si>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</si>
  <si>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</si>
  <si>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</si>
  <si>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</si>
  <si>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</si>
  <si>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</si>
  <si>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</si>
  <si>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</si>
  <si>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</si>
  <si>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</si>
  <si>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</si>
  <si>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</si>
  <si>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</si>
  <si>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</si>
  <si>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</si>
  <si>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</si>
  <si>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</si>
  <si>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</si>
  <si>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</si>
  <si>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</si>
  <si>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</si>
  <si>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</si>
  <si>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</si>
  <si>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</si>
  <si>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</si>
  <si>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</si>
  <si>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</si>
  <si>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</si>
  <si>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</si>
  <si>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</si>
  <si>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</si>
  <si>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</si>
  <si>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</si>
  <si>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E.</t>
    <phoneticPr fontId="7"/>
  </si>
  <si>
    <t>　</t>
  </si>
  <si>
    <t>年度</t>
    <phoneticPr fontId="7"/>
  </si>
  <si>
    <t>％</t>
    <phoneticPr fontId="7"/>
  </si>
  <si>
    <t>％</t>
    <phoneticPr fontId="7"/>
  </si>
  <si>
    <t>年度</t>
    <phoneticPr fontId="7"/>
  </si>
  <si>
    <t>環境省</t>
  </si>
  <si>
    <t>食品リサイクル推進事業費</t>
  </si>
  <si>
    <t>－</t>
  </si>
  <si>
    <t>平成１９年度</t>
    <rPh sb="0" eb="2">
      <t>ヘイセイ</t>
    </rPh>
    <rPh sb="4" eb="5">
      <t>ネン</t>
    </rPh>
    <rPh sb="5" eb="6">
      <t>ド</t>
    </rPh>
    <phoneticPr fontId="22"/>
  </si>
  <si>
    <t>終了予定なし</t>
    <rPh sb="0" eb="2">
      <t>シュウリョウ</t>
    </rPh>
    <rPh sb="2" eb="4">
      <t>ヨテイ</t>
    </rPh>
    <phoneticPr fontId="22"/>
  </si>
  <si>
    <t>大臣官房廃棄物・リサイクル対策部</t>
  </si>
  <si>
    <t>企画課リサイクル推進室</t>
  </si>
  <si>
    <t>４．廃棄物・リサイクル対策の推進
４－２　各種リサイクル法の円滑な施行によるリサイクル等の推進</t>
    <phoneticPr fontId="7"/>
  </si>
  <si>
    <t>○</t>
  </si>
  <si>
    <t>食品循環資源の再生利用等（食品循環資源の再生利用及び熱回収並びに食品廃棄物等の発生の抑制及び減量をいう。以下同じ。）について、食品製造業と比較して取組が進んでいない食品流通の川下（卸売、小売、外食）をはじめとした食品関連事業者の再生利用等実施率を向上させるとともに、食品リサイクル法の円滑な施行を図る。</t>
    <rPh sb="13" eb="15">
      <t>ショクヒン</t>
    </rPh>
    <rPh sb="15" eb="17">
      <t>ジュンカン</t>
    </rPh>
    <rPh sb="17" eb="19">
      <t>シゲン</t>
    </rPh>
    <rPh sb="20" eb="22">
      <t>サイセイ</t>
    </rPh>
    <rPh sb="22" eb="24">
      <t>リヨウ</t>
    </rPh>
    <rPh sb="24" eb="25">
      <t>オヨ</t>
    </rPh>
    <rPh sb="26" eb="27">
      <t>ネツ</t>
    </rPh>
    <rPh sb="27" eb="29">
      <t>カイシュウ</t>
    </rPh>
    <rPh sb="29" eb="30">
      <t>ナラ</t>
    </rPh>
    <rPh sb="32" eb="34">
      <t>ショクヒン</t>
    </rPh>
    <rPh sb="34" eb="37">
      <t>ハイキブツ</t>
    </rPh>
    <rPh sb="37" eb="38">
      <t>ナド</t>
    </rPh>
    <rPh sb="39" eb="41">
      <t>ハッセイ</t>
    </rPh>
    <rPh sb="42" eb="44">
      <t>ヨクセイ</t>
    </rPh>
    <rPh sb="44" eb="45">
      <t>オヨ</t>
    </rPh>
    <rPh sb="46" eb="48">
      <t>ゲンリョウ</t>
    </rPh>
    <rPh sb="52" eb="54">
      <t>イカ</t>
    </rPh>
    <rPh sb="54" eb="55">
      <t>オナ</t>
    </rPh>
    <phoneticPr fontId="5"/>
  </si>
  <si>
    <t>食品循環資源の再生利用等の促進に資するために必要な食品リサイクルループの形成を促進する説明会の開催等を実施する。また、平成27年４月まで行われた食品リサイクル法の新たな基本方針の策定に係る議論を踏まえ、食品ロスの削減や食品リサイクルの取組の更なる促進のために必要な調査等を行う。</t>
    <rPh sb="59" eb="61">
      <t>ヘイセイ</t>
    </rPh>
    <rPh sb="63" eb="64">
      <t>ネン</t>
    </rPh>
    <rPh sb="65" eb="66">
      <t>ガツ</t>
    </rPh>
    <rPh sb="68" eb="69">
      <t>オコナ</t>
    </rPh>
    <rPh sb="72" eb="74">
      <t>ショクヒン</t>
    </rPh>
    <rPh sb="79" eb="80">
      <t>ホウ</t>
    </rPh>
    <rPh sb="81" eb="82">
      <t>アラ</t>
    </rPh>
    <rPh sb="84" eb="86">
      <t>キホン</t>
    </rPh>
    <rPh sb="86" eb="88">
      <t>ホウシン</t>
    </rPh>
    <rPh sb="89" eb="91">
      <t>サクテイ</t>
    </rPh>
    <rPh sb="92" eb="93">
      <t>カカ</t>
    </rPh>
    <rPh sb="94" eb="96">
      <t>ギロン</t>
    </rPh>
    <rPh sb="97" eb="98">
      <t>フ</t>
    </rPh>
    <rPh sb="101" eb="103">
      <t>ショクヒン</t>
    </rPh>
    <rPh sb="106" eb="108">
      <t>サクゲン</t>
    </rPh>
    <rPh sb="109" eb="111">
      <t>ショクヒン</t>
    </rPh>
    <rPh sb="117" eb="118">
      <t>ト</t>
    </rPh>
    <rPh sb="118" eb="119">
      <t>ク</t>
    </rPh>
    <rPh sb="120" eb="121">
      <t>サラ</t>
    </rPh>
    <rPh sb="123" eb="125">
      <t>ソクシン</t>
    </rPh>
    <phoneticPr fontId="5"/>
  </si>
  <si>
    <t>環境保全調査費</t>
    <rPh sb="0" eb="2">
      <t>カンキョウ</t>
    </rPh>
    <rPh sb="2" eb="4">
      <t>ホゼン</t>
    </rPh>
    <rPh sb="4" eb="7">
      <t>チョウサヒ</t>
    </rPh>
    <phoneticPr fontId="7"/>
  </si>
  <si>
    <t>‐</t>
  </si>
  <si>
    <t>食品リサイクル制度の円滑な運用等を図る上で、不可欠な事業である。調査結果については、改正食品リサイクル法の施行状況の点検作業に活用された。</t>
    <phoneticPr fontId="7"/>
  </si>
  <si>
    <t>食品リサイクル法の円滑な運用等を図る上で不可欠な事業である。
実施にあたっては、競争性のある契約方式を採用しており、また進捗状況も的確に把握している。</t>
  </si>
  <si>
    <t>業務の簡素化のため可能な限り事業を統合して執行する。
平成27年４月まで行われた食品リサイクル法の新たな基本方針の策定に係る議論等も踏まえ、事業内容を適宜見直していく。</t>
    <rPh sb="27" eb="29">
      <t>ヘイセイ</t>
    </rPh>
    <rPh sb="31" eb="32">
      <t>ネン</t>
    </rPh>
    <rPh sb="33" eb="34">
      <t>ガツ</t>
    </rPh>
    <rPh sb="36" eb="37">
      <t>オコナ</t>
    </rPh>
    <rPh sb="49" eb="50">
      <t>アラ</t>
    </rPh>
    <rPh sb="52" eb="54">
      <t>キホン</t>
    </rPh>
    <rPh sb="54" eb="56">
      <t>ホウシン</t>
    </rPh>
    <rPh sb="57" eb="59">
      <t>サクテイ</t>
    </rPh>
    <phoneticPr fontId="5"/>
  </si>
  <si>
    <t>109</t>
  </si>
  <si>
    <t>148</t>
  </si>
  <si>
    <t>100</t>
  </si>
  <si>
    <t>150</t>
  </si>
  <si>
    <t>099</t>
  </si>
  <si>
    <t>A.エム・アール・アイリサーチアソシエイツ株式会社</t>
    <phoneticPr fontId="7"/>
  </si>
  <si>
    <t>エム・アール・アイリサーチアソシエイツ株式会社</t>
  </si>
  <si>
    <t>食品循環資源の再生利用等の促進に関する法律第５条</t>
    <rPh sb="0" eb="2">
      <t>ショクヒン</t>
    </rPh>
    <rPh sb="2" eb="4">
      <t>ジュンカン</t>
    </rPh>
    <rPh sb="4" eb="6">
      <t>シゲン</t>
    </rPh>
    <rPh sb="7" eb="9">
      <t>サイセイ</t>
    </rPh>
    <rPh sb="9" eb="11">
      <t>リヨウ</t>
    </rPh>
    <rPh sb="11" eb="12">
      <t>トウ</t>
    </rPh>
    <rPh sb="13" eb="15">
      <t>ソクシン</t>
    </rPh>
    <rPh sb="16" eb="17">
      <t>カン</t>
    </rPh>
    <rPh sb="19" eb="21">
      <t>ホウリツ</t>
    </rPh>
    <rPh sb="21" eb="22">
      <t>ダイ</t>
    </rPh>
    <rPh sb="23" eb="24">
      <t>ジョウ</t>
    </rPh>
    <phoneticPr fontId="7"/>
  </si>
  <si>
    <t>食品循環資源に関する実施状況調査等業務</t>
    <phoneticPr fontId="7"/>
  </si>
  <si>
    <t>-</t>
    <phoneticPr fontId="7"/>
  </si>
  <si>
    <t>-</t>
    <phoneticPr fontId="7"/>
  </si>
  <si>
    <t>-</t>
    <phoneticPr fontId="7"/>
  </si>
  <si>
    <t>-</t>
    <phoneticPr fontId="7"/>
  </si>
  <si>
    <t xml:space="preserve">食品リサイクル法における食品製造業の食品循環資源の再生利用等実施率を平成31年度までに95%以上とする。 </t>
    <rPh sb="0" eb="2">
      <t>ショクヒン</t>
    </rPh>
    <rPh sb="7" eb="8">
      <t>ホウ</t>
    </rPh>
    <rPh sb="12" eb="14">
      <t>ショクヒン</t>
    </rPh>
    <rPh sb="14" eb="17">
      <t>セイゾウギョウ</t>
    </rPh>
    <rPh sb="18" eb="20">
      <t>ショクヒン</t>
    </rPh>
    <rPh sb="20" eb="22">
      <t>ジュンカン</t>
    </rPh>
    <rPh sb="22" eb="24">
      <t>シゲン</t>
    </rPh>
    <rPh sb="25" eb="27">
      <t>サイセイ</t>
    </rPh>
    <rPh sb="27" eb="29">
      <t>リヨウ</t>
    </rPh>
    <rPh sb="29" eb="30">
      <t>トウ</t>
    </rPh>
    <rPh sb="30" eb="32">
      <t>ジッシ</t>
    </rPh>
    <rPh sb="32" eb="33">
      <t>リツ</t>
    </rPh>
    <rPh sb="34" eb="36">
      <t>ヘイセイ</t>
    </rPh>
    <rPh sb="38" eb="40">
      <t>ネンド</t>
    </rPh>
    <rPh sb="46" eb="48">
      <t>イジョウ</t>
    </rPh>
    <phoneticPr fontId="7"/>
  </si>
  <si>
    <t>再生利用等実施率</t>
    <rPh sb="0" eb="2">
      <t>サイセイ</t>
    </rPh>
    <rPh sb="2" eb="4">
      <t>リヨウ</t>
    </rPh>
    <rPh sb="4" eb="5">
      <t>トウ</t>
    </rPh>
    <rPh sb="5" eb="8">
      <t>ジッシリツ</t>
    </rPh>
    <phoneticPr fontId="7"/>
  </si>
  <si>
    <t>食品リサイクル法に基づく登録・認定制度をはじめ国が権限により同法の施行を行うための事業である。</t>
    <rPh sb="0" eb="2">
      <t>ショクヒン</t>
    </rPh>
    <rPh sb="7" eb="8">
      <t>ホウ</t>
    </rPh>
    <rPh sb="9" eb="10">
      <t>モト</t>
    </rPh>
    <rPh sb="12" eb="14">
      <t>トウロク</t>
    </rPh>
    <rPh sb="15" eb="17">
      <t>ニンテイ</t>
    </rPh>
    <rPh sb="17" eb="19">
      <t>セイド</t>
    </rPh>
    <rPh sb="23" eb="24">
      <t>クニ</t>
    </rPh>
    <rPh sb="25" eb="27">
      <t>ケンゲン</t>
    </rPh>
    <rPh sb="30" eb="32">
      <t>ドウホウ</t>
    </rPh>
    <rPh sb="33" eb="35">
      <t>セコウ</t>
    </rPh>
    <rPh sb="36" eb="37">
      <t>オコナ</t>
    </rPh>
    <rPh sb="41" eb="43">
      <t>ジギョウ</t>
    </rPh>
    <phoneticPr fontId="7"/>
  </si>
  <si>
    <t>食品リサイクル法の円滑な施行を図り食品循環資源の再生利用等の取組を促進するために必要かつ適切な事業である。</t>
    <rPh sb="0" eb="2">
      <t>ショクヒン</t>
    </rPh>
    <rPh sb="7" eb="8">
      <t>ホウ</t>
    </rPh>
    <rPh sb="9" eb="11">
      <t>エンカツ</t>
    </rPh>
    <rPh sb="12" eb="14">
      <t>セコウ</t>
    </rPh>
    <rPh sb="15" eb="16">
      <t>ハカ</t>
    </rPh>
    <rPh sb="17" eb="19">
      <t>ショクヒン</t>
    </rPh>
    <rPh sb="19" eb="21">
      <t>ジュンカン</t>
    </rPh>
    <rPh sb="21" eb="23">
      <t>シゲン</t>
    </rPh>
    <rPh sb="24" eb="26">
      <t>サイセイ</t>
    </rPh>
    <rPh sb="26" eb="28">
      <t>リヨウ</t>
    </rPh>
    <rPh sb="28" eb="29">
      <t>トウ</t>
    </rPh>
    <rPh sb="30" eb="32">
      <t>トリクミ</t>
    </rPh>
    <rPh sb="33" eb="35">
      <t>ソクシン</t>
    </rPh>
    <rPh sb="40" eb="42">
      <t>ヒツヨウ</t>
    </rPh>
    <rPh sb="44" eb="46">
      <t>テキセツ</t>
    </rPh>
    <rPh sb="47" eb="49">
      <t>ジギョウ</t>
    </rPh>
    <phoneticPr fontId="7"/>
  </si>
  <si>
    <t>食品リサイクル法の新たな基本方針等を踏まえ真に必要な費目・使途に限定されている。</t>
    <rPh sb="0" eb="2">
      <t>ショクヒン</t>
    </rPh>
    <rPh sb="7" eb="8">
      <t>ホウ</t>
    </rPh>
    <rPh sb="9" eb="10">
      <t>アラ</t>
    </rPh>
    <rPh sb="12" eb="14">
      <t>キホン</t>
    </rPh>
    <rPh sb="14" eb="17">
      <t>ホウシンナド</t>
    </rPh>
    <rPh sb="18" eb="19">
      <t>フ</t>
    </rPh>
    <rPh sb="21" eb="22">
      <t>シン</t>
    </rPh>
    <rPh sb="23" eb="25">
      <t>ヒツヨウ</t>
    </rPh>
    <rPh sb="26" eb="28">
      <t>ヒモク</t>
    </rPh>
    <rPh sb="29" eb="31">
      <t>シト</t>
    </rPh>
    <rPh sb="32" eb="34">
      <t>ゲンテイ</t>
    </rPh>
    <phoneticPr fontId="7"/>
  </si>
  <si>
    <t>活動実績は見込みに見合ったものとなっている。</t>
    <rPh sb="0" eb="2">
      <t>カツドウ</t>
    </rPh>
    <rPh sb="2" eb="4">
      <t>ジッセキ</t>
    </rPh>
    <rPh sb="5" eb="7">
      <t>ミコ</t>
    </rPh>
    <rPh sb="9" eb="11">
      <t>ミア</t>
    </rPh>
    <phoneticPr fontId="7"/>
  </si>
  <si>
    <t>△</t>
  </si>
  <si>
    <t>食品製造業及び食品小売業においては再生利用等実施率を着実に伸ばし、平成24年度の時点で成果目標を達成した。一方、食品卸売業及び外食産業については成果目標の達成に至っておらず、更なる再生利用等の促進が必要となっている。</t>
    <rPh sb="0" eb="2">
      <t>ショクヒン</t>
    </rPh>
    <rPh sb="2" eb="5">
      <t>セイゾウギョウ</t>
    </rPh>
    <rPh sb="5" eb="6">
      <t>オヨ</t>
    </rPh>
    <rPh sb="7" eb="9">
      <t>ショクヒン</t>
    </rPh>
    <rPh sb="9" eb="12">
      <t>コウリギョウ</t>
    </rPh>
    <rPh sb="17" eb="19">
      <t>サイセイ</t>
    </rPh>
    <rPh sb="19" eb="21">
      <t>リヨウ</t>
    </rPh>
    <rPh sb="21" eb="22">
      <t>トウ</t>
    </rPh>
    <rPh sb="22" eb="25">
      <t>ジッシリツ</t>
    </rPh>
    <rPh sb="26" eb="28">
      <t>チャクジツ</t>
    </rPh>
    <rPh sb="29" eb="30">
      <t>ノ</t>
    </rPh>
    <rPh sb="33" eb="35">
      <t>ヘイセイ</t>
    </rPh>
    <rPh sb="37" eb="39">
      <t>ネンド</t>
    </rPh>
    <rPh sb="40" eb="42">
      <t>ジテン</t>
    </rPh>
    <rPh sb="43" eb="45">
      <t>セイカ</t>
    </rPh>
    <rPh sb="45" eb="47">
      <t>モクヒョウ</t>
    </rPh>
    <rPh sb="48" eb="50">
      <t>タッセイ</t>
    </rPh>
    <rPh sb="53" eb="55">
      <t>イッポウ</t>
    </rPh>
    <rPh sb="56" eb="58">
      <t>ショクヒン</t>
    </rPh>
    <rPh sb="58" eb="60">
      <t>オロシウリ</t>
    </rPh>
    <rPh sb="60" eb="61">
      <t>ギョウ</t>
    </rPh>
    <rPh sb="61" eb="62">
      <t>オヨ</t>
    </rPh>
    <rPh sb="63" eb="65">
      <t>ガイショク</t>
    </rPh>
    <rPh sb="65" eb="67">
      <t>サンギョウ</t>
    </rPh>
    <rPh sb="72" eb="74">
      <t>セイカ</t>
    </rPh>
    <rPh sb="74" eb="76">
      <t>モクヒョウ</t>
    </rPh>
    <rPh sb="77" eb="79">
      <t>タッセイ</t>
    </rPh>
    <rPh sb="80" eb="81">
      <t>イタ</t>
    </rPh>
    <rPh sb="87" eb="88">
      <t>サラ</t>
    </rPh>
    <rPh sb="90" eb="92">
      <t>サイセイ</t>
    </rPh>
    <rPh sb="92" eb="94">
      <t>リヨウ</t>
    </rPh>
    <rPh sb="94" eb="95">
      <t>トウ</t>
    </rPh>
    <rPh sb="96" eb="98">
      <t>ソクシン</t>
    </rPh>
    <rPh sb="99" eb="101">
      <t>ヒツヨウ</t>
    </rPh>
    <phoneticPr fontId="7"/>
  </si>
  <si>
    <t>農林水産省食料産業局食品産業環境対策室</t>
    <rPh sb="0" eb="2">
      <t>ノウリン</t>
    </rPh>
    <rPh sb="2" eb="5">
      <t>スイサンショウ</t>
    </rPh>
    <rPh sb="5" eb="7">
      <t>ショクリョウ</t>
    </rPh>
    <rPh sb="7" eb="10">
      <t>サンギョウキョク</t>
    </rPh>
    <rPh sb="10" eb="12">
      <t>ショクヒン</t>
    </rPh>
    <rPh sb="12" eb="14">
      <t>サンギョウ</t>
    </rPh>
    <rPh sb="14" eb="16">
      <t>カンキョウ</t>
    </rPh>
    <rPh sb="16" eb="18">
      <t>タイサク</t>
    </rPh>
    <rPh sb="18" eb="19">
      <t>シツ</t>
    </rPh>
    <phoneticPr fontId="7"/>
  </si>
  <si>
    <t>調査中</t>
    <rPh sb="0" eb="3">
      <t>チョウサチュウ</t>
    </rPh>
    <phoneticPr fontId="7"/>
  </si>
  <si>
    <t xml:space="preserve">食品リサイクル法における食品卸売業の食品循環資源の再生利用等実施率を平成31年度までに70%以上とする。 </t>
    <rPh sb="0" eb="2">
      <t>ショクヒン</t>
    </rPh>
    <rPh sb="7" eb="8">
      <t>ホウ</t>
    </rPh>
    <rPh sb="12" eb="14">
      <t>ショクヒン</t>
    </rPh>
    <rPh sb="14" eb="17">
      <t>オロシウリギョウ</t>
    </rPh>
    <rPh sb="18" eb="20">
      <t>ショクヒン</t>
    </rPh>
    <rPh sb="20" eb="22">
      <t>ジュンカン</t>
    </rPh>
    <rPh sb="22" eb="24">
      <t>シゲン</t>
    </rPh>
    <rPh sb="25" eb="27">
      <t>サイセイ</t>
    </rPh>
    <rPh sb="27" eb="29">
      <t>リヨウ</t>
    </rPh>
    <rPh sb="29" eb="30">
      <t>トウ</t>
    </rPh>
    <rPh sb="30" eb="32">
      <t>ジッシ</t>
    </rPh>
    <rPh sb="32" eb="33">
      <t>リツ</t>
    </rPh>
    <rPh sb="34" eb="36">
      <t>ヘイセイ</t>
    </rPh>
    <rPh sb="38" eb="40">
      <t>ネンド</t>
    </rPh>
    <rPh sb="46" eb="48">
      <t>イジョウ</t>
    </rPh>
    <phoneticPr fontId="7"/>
  </si>
  <si>
    <t xml:space="preserve">食品リサイクル法における食品小売業の食品循環資源の再生利用等実施率を平成31年度までに55%以上とする。 </t>
    <rPh sb="0" eb="2">
      <t>ショクヒン</t>
    </rPh>
    <rPh sb="7" eb="8">
      <t>ホウ</t>
    </rPh>
    <rPh sb="12" eb="14">
      <t>ショクヒン</t>
    </rPh>
    <rPh sb="14" eb="17">
      <t>コウリギョウ</t>
    </rPh>
    <rPh sb="18" eb="20">
      <t>ショクヒン</t>
    </rPh>
    <rPh sb="20" eb="22">
      <t>ジュンカン</t>
    </rPh>
    <rPh sb="22" eb="24">
      <t>シゲン</t>
    </rPh>
    <rPh sb="25" eb="27">
      <t>サイセイ</t>
    </rPh>
    <rPh sb="27" eb="29">
      <t>リヨウ</t>
    </rPh>
    <rPh sb="29" eb="30">
      <t>トウ</t>
    </rPh>
    <rPh sb="30" eb="32">
      <t>ジッシ</t>
    </rPh>
    <rPh sb="32" eb="33">
      <t>リツ</t>
    </rPh>
    <rPh sb="34" eb="36">
      <t>ヘイセイ</t>
    </rPh>
    <rPh sb="38" eb="40">
      <t>ネンド</t>
    </rPh>
    <rPh sb="46" eb="48">
      <t>イジョウ</t>
    </rPh>
    <phoneticPr fontId="7"/>
  </si>
  <si>
    <t xml:space="preserve">食品リサイクル法における食品小売業の食品循環資源の再生利用等実施率を平成31年度までに50%以上とする。 </t>
    <rPh sb="0" eb="2">
      <t>ショクヒン</t>
    </rPh>
    <rPh sb="7" eb="8">
      <t>ホウ</t>
    </rPh>
    <rPh sb="12" eb="14">
      <t>ショクヒン</t>
    </rPh>
    <rPh sb="14" eb="17">
      <t>コウリギョウ</t>
    </rPh>
    <rPh sb="18" eb="20">
      <t>ショクヒン</t>
    </rPh>
    <rPh sb="20" eb="22">
      <t>ジュンカン</t>
    </rPh>
    <rPh sb="22" eb="24">
      <t>シゲン</t>
    </rPh>
    <rPh sb="25" eb="27">
      <t>サイセイ</t>
    </rPh>
    <rPh sb="27" eb="29">
      <t>リヨウ</t>
    </rPh>
    <rPh sb="29" eb="30">
      <t>トウ</t>
    </rPh>
    <rPh sb="30" eb="32">
      <t>ジッシ</t>
    </rPh>
    <rPh sb="32" eb="33">
      <t>リツ</t>
    </rPh>
    <rPh sb="34" eb="36">
      <t>ヘイセイ</t>
    </rPh>
    <rPh sb="38" eb="40">
      <t>ネンド</t>
    </rPh>
    <rPh sb="46" eb="48">
      <t>イジョウ</t>
    </rPh>
    <phoneticPr fontId="7"/>
  </si>
  <si>
    <t>農林水産省は主として事業者の業界団体等を通じた全国での事業者の食品ロス削減の取組を促進する観点からの事業を行っている。当省は主として自治体廃棄物部局を通じた事業者等の取組を促進する観点からの事業を行っている。</t>
    <rPh sb="0" eb="2">
      <t>ノウリン</t>
    </rPh>
    <rPh sb="2" eb="5">
      <t>スイサンショウ</t>
    </rPh>
    <rPh sb="6" eb="7">
      <t>シュ</t>
    </rPh>
    <rPh sb="10" eb="13">
      <t>ジギョウシャ</t>
    </rPh>
    <rPh sb="14" eb="16">
      <t>ギョウカイ</t>
    </rPh>
    <rPh sb="16" eb="18">
      <t>ダンタイ</t>
    </rPh>
    <rPh sb="18" eb="19">
      <t>トウ</t>
    </rPh>
    <rPh sb="20" eb="21">
      <t>ツウ</t>
    </rPh>
    <rPh sb="23" eb="25">
      <t>ゼンコク</t>
    </rPh>
    <rPh sb="27" eb="30">
      <t>ジギョウシャ</t>
    </rPh>
    <rPh sb="31" eb="33">
      <t>ショクヒン</t>
    </rPh>
    <rPh sb="35" eb="37">
      <t>サクゲン</t>
    </rPh>
    <rPh sb="38" eb="40">
      <t>トリクミ</t>
    </rPh>
    <rPh sb="41" eb="43">
      <t>ソクシン</t>
    </rPh>
    <rPh sb="45" eb="47">
      <t>カンテン</t>
    </rPh>
    <rPh sb="50" eb="52">
      <t>ジギョウ</t>
    </rPh>
    <rPh sb="53" eb="54">
      <t>オコナ</t>
    </rPh>
    <rPh sb="59" eb="61">
      <t>トウショウ</t>
    </rPh>
    <rPh sb="62" eb="63">
      <t>シュ</t>
    </rPh>
    <rPh sb="66" eb="69">
      <t>ジチタイ</t>
    </rPh>
    <rPh sb="69" eb="72">
      <t>ハイキブツ</t>
    </rPh>
    <rPh sb="72" eb="74">
      <t>ブキョク</t>
    </rPh>
    <rPh sb="75" eb="76">
      <t>ツウ</t>
    </rPh>
    <rPh sb="78" eb="81">
      <t>ジギョウシャ</t>
    </rPh>
    <rPh sb="81" eb="82">
      <t>トウ</t>
    </rPh>
    <rPh sb="83" eb="85">
      <t>トリクミ</t>
    </rPh>
    <rPh sb="86" eb="88">
      <t>ソクシン</t>
    </rPh>
    <rPh sb="90" eb="92">
      <t>カンテン</t>
    </rPh>
    <rPh sb="95" eb="97">
      <t>ジギョウ</t>
    </rPh>
    <rPh sb="98" eb="99">
      <t>オコナ</t>
    </rPh>
    <phoneticPr fontId="7"/>
  </si>
  <si>
    <t>食品ロス削減等総合対策事業</t>
    <rPh sb="0" eb="2">
      <t>ショクヒン</t>
    </rPh>
    <rPh sb="4" eb="6">
      <t>サクゲン</t>
    </rPh>
    <rPh sb="6" eb="7">
      <t>トウ</t>
    </rPh>
    <rPh sb="7" eb="9">
      <t>ソウゴウ</t>
    </rPh>
    <rPh sb="9" eb="11">
      <t>タイサク</t>
    </rPh>
    <rPh sb="11" eb="13">
      <t>ジギョウ</t>
    </rPh>
    <phoneticPr fontId="7"/>
  </si>
  <si>
    <t>-</t>
    <phoneticPr fontId="7"/>
  </si>
  <si>
    <t>競争入札により、競争性を確保している。</t>
    <phoneticPr fontId="7"/>
  </si>
  <si>
    <t>件</t>
    <rPh sb="0" eb="1">
      <t>ケン</t>
    </rPh>
    <phoneticPr fontId="7"/>
  </si>
  <si>
    <t>X/Y</t>
    <phoneticPr fontId="7"/>
  </si>
  <si>
    <t>百万円/件</t>
    <rPh sb="0" eb="1">
      <t>ヒャク</t>
    </rPh>
    <rPh sb="1" eb="2">
      <t>マン</t>
    </rPh>
    <rPh sb="2" eb="3">
      <t>エン</t>
    </rPh>
    <rPh sb="4" eb="5">
      <t>ケン</t>
    </rPh>
    <phoneticPr fontId="7"/>
  </si>
  <si>
    <t>②学校給食の実施に伴い発生する廃棄物の３R促進モデル事業の実施市町村数</t>
    <rPh sb="1" eb="3">
      <t>ガッコウ</t>
    </rPh>
    <rPh sb="3" eb="5">
      <t>キュウショク</t>
    </rPh>
    <rPh sb="6" eb="8">
      <t>ジッシ</t>
    </rPh>
    <rPh sb="9" eb="10">
      <t>トモナ</t>
    </rPh>
    <rPh sb="11" eb="13">
      <t>ハッセイ</t>
    </rPh>
    <rPh sb="15" eb="18">
      <t>ハイキブツ</t>
    </rPh>
    <rPh sb="21" eb="23">
      <t>ソクシン</t>
    </rPh>
    <rPh sb="26" eb="28">
      <t>ジギョウ</t>
    </rPh>
    <rPh sb="29" eb="31">
      <t>ジッシ</t>
    </rPh>
    <rPh sb="31" eb="34">
      <t>シチョウソン</t>
    </rPh>
    <rPh sb="34" eb="35">
      <t>スウ</t>
    </rPh>
    <phoneticPr fontId="7"/>
  </si>
  <si>
    <t>③地方環境事務所における技術員の採用件数</t>
    <rPh sb="1" eb="3">
      <t>チホウ</t>
    </rPh>
    <rPh sb="3" eb="5">
      <t>カンキョウ</t>
    </rPh>
    <rPh sb="5" eb="8">
      <t>ジムショ</t>
    </rPh>
    <rPh sb="12" eb="15">
      <t>ギジュツイン</t>
    </rPh>
    <rPh sb="16" eb="18">
      <t>サイヨウ</t>
    </rPh>
    <rPh sb="18" eb="20">
      <t>ケンスウ</t>
    </rPh>
    <phoneticPr fontId="7"/>
  </si>
  <si>
    <t>①調査、分析、説明会等の実施件数</t>
    <rPh sb="1" eb="3">
      <t>チョウサ</t>
    </rPh>
    <rPh sb="4" eb="6">
      <t>ブンセキ</t>
    </rPh>
    <rPh sb="7" eb="10">
      <t>セツメイカイ</t>
    </rPh>
    <rPh sb="10" eb="11">
      <t>ナド</t>
    </rPh>
    <rPh sb="12" eb="14">
      <t>ジッシ</t>
    </rPh>
    <rPh sb="14" eb="16">
      <t>ケンスウ</t>
    </rPh>
    <phoneticPr fontId="7"/>
  </si>
  <si>
    <t>10／10</t>
    <phoneticPr fontId="7"/>
  </si>
  <si>
    <t>執行額X（百万円）　/　①～③の活動実績件数Y （件）</t>
    <rPh sb="5" eb="7">
      <t>ヒャクマン</t>
    </rPh>
    <rPh sb="7" eb="8">
      <t>エン</t>
    </rPh>
    <rPh sb="16" eb="18">
      <t>カツドウ</t>
    </rPh>
    <rPh sb="18" eb="20">
      <t>ジッセキ</t>
    </rPh>
    <rPh sb="20" eb="22">
      <t>ケンスウ</t>
    </rPh>
    <rPh sb="25" eb="26">
      <t>ケン</t>
    </rPh>
    <phoneticPr fontId="5"/>
  </si>
  <si>
    <t>執行額当たりの活動実績件数の水準は妥当である。</t>
    <rPh sb="0" eb="2">
      <t>シッコウ</t>
    </rPh>
    <rPh sb="2" eb="3">
      <t>ガク</t>
    </rPh>
    <rPh sb="3" eb="4">
      <t>ア</t>
    </rPh>
    <rPh sb="7" eb="9">
      <t>カツドウ</t>
    </rPh>
    <rPh sb="9" eb="11">
      <t>ジッセキ</t>
    </rPh>
    <rPh sb="11" eb="13">
      <t>ケンスウ</t>
    </rPh>
    <rPh sb="14" eb="16">
      <t>スイジュン</t>
    </rPh>
    <rPh sb="17" eb="19">
      <t>ダトウ</t>
    </rPh>
    <phoneticPr fontId="7"/>
  </si>
  <si>
    <t>調査内容の精査や調査の効率化等随時行っている。</t>
    <rPh sb="0" eb="2">
      <t>チョウサ</t>
    </rPh>
    <rPh sb="2" eb="4">
      <t>ナイヨウ</t>
    </rPh>
    <rPh sb="5" eb="7">
      <t>セイサ</t>
    </rPh>
    <rPh sb="8" eb="10">
      <t>チョウサ</t>
    </rPh>
    <rPh sb="11" eb="14">
      <t>コウリツカ</t>
    </rPh>
    <rPh sb="14" eb="15">
      <t>ナド</t>
    </rPh>
    <rPh sb="15" eb="17">
      <t>ズイジ</t>
    </rPh>
    <rPh sb="17" eb="18">
      <t>オコナ</t>
    </rPh>
    <phoneticPr fontId="7"/>
  </si>
  <si>
    <t>事業の実施に当たっては最もコスト効率的と考えられる方法を検討し、実施している。</t>
    <rPh sb="0" eb="2">
      <t>ジギョウ</t>
    </rPh>
    <rPh sb="3" eb="5">
      <t>ジッシ</t>
    </rPh>
    <rPh sb="6" eb="7">
      <t>ア</t>
    </rPh>
    <rPh sb="11" eb="12">
      <t>モット</t>
    </rPh>
    <rPh sb="16" eb="19">
      <t>コウリツテキ</t>
    </rPh>
    <rPh sb="20" eb="21">
      <t>カンガ</t>
    </rPh>
    <rPh sb="25" eb="27">
      <t>ホウホウ</t>
    </rPh>
    <rPh sb="28" eb="30">
      <t>ケントウ</t>
    </rPh>
    <rPh sb="32" eb="34">
      <t>ジッシ</t>
    </rPh>
    <phoneticPr fontId="7"/>
  </si>
  <si>
    <t>7/8</t>
    <phoneticPr fontId="7"/>
  </si>
  <si>
    <t>1/0</t>
    <phoneticPr fontId="7"/>
  </si>
  <si>
    <t>31/19</t>
    <phoneticPr fontId="7"/>
  </si>
  <si>
    <t>食品リサイクル法に係る制度の課題等について調査し、制度の円滑な運用を図ることで、資源の有効利用が促進されることから社会のニーズがある。</t>
    <rPh sb="0" eb="2">
      <t>ショクヒン</t>
    </rPh>
    <rPh sb="7" eb="8">
      <t>ホウ</t>
    </rPh>
    <rPh sb="9" eb="10">
      <t>カカ</t>
    </rPh>
    <rPh sb="11" eb="13">
      <t>セイド</t>
    </rPh>
    <rPh sb="14" eb="16">
      <t>カダイ</t>
    </rPh>
    <rPh sb="16" eb="17">
      <t>トウ</t>
    </rPh>
    <rPh sb="21" eb="23">
      <t>チョウサ</t>
    </rPh>
    <rPh sb="25" eb="27">
      <t>セイド</t>
    </rPh>
    <rPh sb="28" eb="30">
      <t>エンカツ</t>
    </rPh>
    <rPh sb="31" eb="33">
      <t>ウンヨウ</t>
    </rPh>
    <rPh sb="34" eb="35">
      <t>ハカ</t>
    </rPh>
    <rPh sb="40" eb="42">
      <t>シゲン</t>
    </rPh>
    <rPh sb="43" eb="45">
      <t>ユウコウ</t>
    </rPh>
    <rPh sb="45" eb="47">
      <t>リヨウ</t>
    </rPh>
    <rPh sb="48" eb="50">
      <t>ソクシン</t>
    </rPh>
    <rPh sb="57" eb="59">
      <t>シャカイ</t>
    </rPh>
    <phoneticPr fontId="7"/>
  </si>
  <si>
    <t>-</t>
    <phoneticPr fontId="7"/>
  </si>
  <si>
    <t>現状通り</t>
  </si>
  <si>
    <t>・成果目標の達成に向けて、特に食品小売業、外食産業等の取組の促進が必要であるところ、こうした食品流通の川下における取組を促進するための制度である食品リサイクル法の登録再生利用事業者制度、再生利用事業計画認定制度の活用事例を増加させることや、地方公共団体との連携に注力した事業を実施する。
費目、使途の内訳については、契約当初から事業者に対して行政事業レビューの趣旨を十分に説明し、回答が得られるように努力する。</t>
    <phoneticPr fontId="7"/>
  </si>
  <si>
    <t>室長　田中　良典</t>
    <rPh sb="0" eb="2">
      <t>シツチョウ</t>
    </rPh>
    <rPh sb="3" eb="5">
      <t>タナカ</t>
    </rPh>
    <rPh sb="6" eb="8">
      <t>ヨシノリ</t>
    </rPh>
    <phoneticPr fontId="5"/>
  </si>
  <si>
    <t>点検対象外</t>
    <phoneticPr fontId="7"/>
  </si>
  <si>
    <t>・成果目標の達成に向け、より効果的に事業を実施するための改善策を検討すること。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7"/>
  </si>
  <si>
    <t xml:space="preserve">
・市町村における食品ロス削減対策による環境負荷低減効果の実証事業の新規実施（増額）
・食品リサイクル法関係調査、分析、説明会等の精査（減額）</t>
    <rPh sb="2" eb="5">
      <t>シチョウソン</t>
    </rPh>
    <rPh sb="9" eb="11">
      <t>ショクヒン</t>
    </rPh>
    <rPh sb="13" eb="15">
      <t>サクゲン</t>
    </rPh>
    <rPh sb="15" eb="17">
      <t>タイサク</t>
    </rPh>
    <rPh sb="20" eb="22">
      <t>カンキョウ</t>
    </rPh>
    <rPh sb="22" eb="24">
      <t>フカ</t>
    </rPh>
    <rPh sb="24" eb="26">
      <t>テイゲン</t>
    </rPh>
    <rPh sb="26" eb="28">
      <t>コウカ</t>
    </rPh>
    <rPh sb="29" eb="31">
      <t>ジッショウ</t>
    </rPh>
    <rPh sb="31" eb="33">
      <t>ジギョウ</t>
    </rPh>
    <rPh sb="34" eb="36">
      <t>シンキ</t>
    </rPh>
    <rPh sb="36" eb="38">
      <t>ジッシ</t>
    </rPh>
    <rPh sb="39" eb="41">
      <t>ゾウガク</t>
    </rPh>
    <rPh sb="44" eb="46">
      <t>ショクヒン</t>
    </rPh>
    <rPh sb="51" eb="52">
      <t>ホウ</t>
    </rPh>
    <rPh sb="52" eb="54">
      <t>カンケイ</t>
    </rPh>
    <rPh sb="54" eb="56">
      <t>チョウサ</t>
    </rPh>
    <rPh sb="57" eb="59">
      <t>ブンセキ</t>
    </rPh>
    <rPh sb="60" eb="63">
      <t>セツメイカイ</t>
    </rPh>
    <rPh sb="63" eb="64">
      <t>トウ</t>
    </rPh>
    <rPh sb="65" eb="67">
      <t>セイサ</t>
    </rPh>
    <rPh sb="68" eb="70">
      <t>ゲンガク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</si>
</sst>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0" xfId="0" applyFont="1" applyFill="1" applyBorder="1" applyAlignment="1">
      <alignment horizontal="center" vertical="top"/>
    </xf>
    <xf numFmtId="0" fontId="5" fillId="0" borderId="103" xfId="0" applyFont="1" applyBorder="1" applyAlignment="1">
      <alignment vertical="center"/>
    </xf>
    <xf numFmtId="0" fontId="5" fillId="0" borderId="131"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2"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5" xfId="8" applyFont="1" applyBorder="1" applyAlignment="1" applyProtection="1">
      <alignment horizontal="center" vertical="center" wrapText="1"/>
      <protection locked="0"/>
    </xf>
    <xf numFmtId="0" fontId="5" fillId="0" borderId="26" xfId="8" applyFont="1" applyBorder="1" applyAlignment="1" applyProtection="1">
      <alignment horizontal="center" vertical="center" wrapText="1"/>
      <protection locked="0"/>
    </xf>
    <xf numFmtId="0" fontId="5" fillId="0" borderId="27" xfId="8" applyFont="1" applyBorder="1" applyAlignment="1" applyProtection="1">
      <alignment horizontal="center" vertical="center" wrapText="1"/>
      <protection locked="0"/>
    </xf>
    <xf numFmtId="56" fontId="0" fillId="0" borderId="25" xfId="8" quotePrefix="1" applyNumberFormat="1" applyFont="1" applyBorder="1" applyAlignment="1" applyProtection="1">
      <alignment horizontal="center" vertical="center" wrapText="1"/>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5" borderId="42"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30" fillId="6" borderId="128" xfId="0" applyFont="1" applyFill="1" applyBorder="1" applyAlignment="1">
      <alignment horizontal="left" vertical="center" wrapText="1"/>
    </xf>
    <xf numFmtId="0" fontId="30" fillId="6" borderId="129"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39" xfId="0" applyFont="1" applyBorder="1" applyAlignment="1" applyProtection="1">
      <alignment horizontal="center" vertical="center"/>
      <protection locked="0"/>
    </xf>
    <xf numFmtId="0" fontId="5" fillId="0" borderId="75"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5" fillId="0" borderId="39" xfId="0" applyFont="1" applyBorder="1" applyAlignment="1">
      <alignment horizontal="center" vertical="center"/>
    </xf>
    <xf numFmtId="0" fontId="10" fillId="2" borderId="114"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3" xfId="0" applyNumberFormat="1" applyFont="1" applyFill="1" applyBorder="1" applyAlignment="1">
      <alignment horizontal="right"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0" fontId="0" fillId="0" borderId="11" xfId="0" applyFont="1" applyBorder="1" applyAlignment="1" applyProtection="1">
      <alignment vertical="center" wrapText="1"/>
      <protection locked="0"/>
    </xf>
    <xf numFmtId="0" fontId="5" fillId="0" borderId="11"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5"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0"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77" fontId="5"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5" fillId="0" borderId="134" xfId="0" applyNumberFormat="1" applyFont="1" applyFill="1" applyBorder="1" applyAlignment="1">
      <alignment horizontal="right" vertical="center"/>
    </xf>
    <xf numFmtId="177" fontId="5" fillId="0" borderId="135"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96"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5" fillId="0" borderId="97" xfId="0" applyFont="1" applyFill="1" applyBorder="1" applyAlignment="1" applyProtection="1">
      <alignment horizontal="center" vertical="center"/>
      <protection locked="0"/>
    </xf>
    <xf numFmtId="177" fontId="5" fillId="0" borderId="98" xfId="0" applyNumberFormat="1" applyFont="1" applyFill="1" applyBorder="1" applyAlignment="1" applyProtection="1">
      <alignment horizontal="center"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5" fillId="5" borderId="16" xfId="0" applyFont="1" applyFill="1" applyBorder="1" applyAlignment="1">
      <alignment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5"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5" fillId="5" borderId="97"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5"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5" fillId="0" borderId="117" xfId="0" applyNumberFormat="1" applyFont="1" applyFill="1" applyBorder="1" applyAlignment="1">
      <alignment horizontal="right" vertical="center"/>
    </xf>
    <xf numFmtId="177" fontId="5"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5" fillId="2" borderId="123"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4" xfId="0" applyFont="1" applyFill="1" applyBorder="1" applyAlignment="1">
      <alignment horizontal="center" vertical="center"/>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5" fillId="0" borderId="137" xfId="0" applyFont="1" applyBorder="1" applyAlignment="1">
      <alignment horizontal="center" vertical="center"/>
    </xf>
    <xf numFmtId="0" fontId="5" fillId="0" borderId="78" xfId="0" applyFont="1" applyBorder="1" applyAlignment="1">
      <alignment horizontal="center" vertical="center"/>
    </xf>
    <xf numFmtId="0" fontId="13"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cellXfs>
  <cellStyles count="18">
    <cellStyle name="標準" xfId="0" builtinId="0"/>
    <cellStyle name="標準 2" xfId="4"/>
    <cellStyle name="標準 3" xfId="5"/>
    <cellStyle name="標準 3 2" xfId="6"/>
    <cellStyle name="標準 3 2 2" xfId="10"/>
    <cellStyle name="標準 3 2 2 2" xfId="17"/>
    <cellStyle name="標準 3 2 3" xfId="14"/>
    <cellStyle name="標準 3 3" xfId="9"/>
    <cellStyle name="標準 3 3 2" xfId="16"/>
    <cellStyle name="標準 3 4" xfId="13"/>
    <cellStyle name="標準 4" xfId="8"/>
    <cellStyle name="標準 5" xfId="7"/>
    <cellStyle name="標準 5 2" xfId="15"/>
    <cellStyle name="標準 6" xfId="12"/>
    <cellStyle name="標準 7" xfId="11"/>
    <cellStyle name="標準_01【みんまち】（地区まちづくり推進事業）" xfId="1"/>
    <cellStyle name="標準_01【みんまち】（地区まちづくり推進事業） 2" xfId="2"/>
    <cellStyle name="標準_Sheet1" xfId="3"/>
  </cellStyles>
  <dxfs count="101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133350</xdr:colOff>
          <xdr:row>229</xdr:row>
          <xdr:rowOff>57150</xdr:rowOff>
        </xdr:from>
        <xdr:to>
          <xdr:col>45</xdr:col>
          <xdr:colOff>57150</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236</xdr:row>
          <xdr:rowOff>0</xdr:rowOff>
        </xdr:from>
        <xdr:to>
          <xdr:col>45</xdr:col>
          <xdr:colOff>9525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139700</xdr:colOff>
      <xdr:row>180</xdr:row>
      <xdr:rowOff>101600</xdr:rowOff>
    </xdr:from>
    <xdr:to>
      <xdr:col>25</xdr:col>
      <xdr:colOff>38704</xdr:colOff>
      <xdr:row>183</xdr:row>
      <xdr:rowOff>210456</xdr:rowOff>
    </xdr:to>
    <xdr:sp macro="" textlink="">
      <xdr:nvSpPr>
        <xdr:cNvPr id="11" name="テキスト ボックス 10"/>
        <xdr:cNvSpPr txBox="1"/>
      </xdr:nvSpPr>
      <xdr:spPr bwMode="auto">
        <a:xfrm>
          <a:off x="1765300" y="47066200"/>
          <a:ext cx="3353404" cy="10613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20</xdr:col>
      <xdr:colOff>165100</xdr:colOff>
      <xdr:row>143</xdr:row>
      <xdr:rowOff>114300</xdr:rowOff>
    </xdr:from>
    <xdr:to>
      <xdr:col>28</xdr:col>
      <xdr:colOff>16310</xdr:colOff>
      <xdr:row>145</xdr:row>
      <xdr:rowOff>147246</xdr:rowOff>
    </xdr:to>
    <xdr:sp macro="" textlink="">
      <xdr:nvSpPr>
        <xdr:cNvPr id="18" name="テキスト ボックス 17"/>
        <xdr:cNvSpPr txBox="1"/>
      </xdr:nvSpPr>
      <xdr:spPr>
        <a:xfrm>
          <a:off x="3965575" y="32032575"/>
          <a:ext cx="1451410" cy="7377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１０百万円</a:t>
          </a:r>
        </a:p>
      </xdr:txBody>
    </xdr:sp>
    <xdr:clientData/>
  </xdr:twoCellAnchor>
  <xdr:twoCellAnchor>
    <xdr:from>
      <xdr:col>24</xdr:col>
      <xdr:colOff>90705</xdr:colOff>
      <xdr:row>145</xdr:row>
      <xdr:rowOff>147246</xdr:rowOff>
    </xdr:from>
    <xdr:to>
      <xdr:col>24</xdr:col>
      <xdr:colOff>91517</xdr:colOff>
      <xdr:row>146</xdr:row>
      <xdr:rowOff>114281</xdr:rowOff>
    </xdr:to>
    <xdr:cxnSp macro="">
      <xdr:nvCxnSpPr>
        <xdr:cNvPr id="19" name="直線矢印コネクタ 18"/>
        <xdr:cNvCxnSpPr>
          <a:stCxn id="18" idx="2"/>
          <a:endCxn id="22" idx="0"/>
        </xdr:cNvCxnSpPr>
      </xdr:nvCxnSpPr>
      <xdr:spPr>
        <a:xfrm>
          <a:off x="4916705" y="33103746"/>
          <a:ext cx="812" cy="316285"/>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120666</xdr:colOff>
      <xdr:row>146</xdr:row>
      <xdr:rowOff>114281</xdr:rowOff>
    </xdr:from>
    <xdr:to>
      <xdr:col>32</xdr:col>
      <xdr:colOff>50800</xdr:colOff>
      <xdr:row>151</xdr:row>
      <xdr:rowOff>137583</xdr:rowOff>
    </xdr:to>
    <xdr:grpSp>
      <xdr:nvGrpSpPr>
        <xdr:cNvPr id="20" name="グループ化 44"/>
        <xdr:cNvGrpSpPr>
          <a:grpSpLocks/>
        </xdr:cNvGrpSpPr>
      </xdr:nvGrpSpPr>
      <xdr:grpSpPr bwMode="auto">
        <a:xfrm>
          <a:off x="3371866" y="37858681"/>
          <a:ext cx="3181334" cy="1801302"/>
          <a:chOff x="1441936" y="29466761"/>
          <a:chExt cx="2935741" cy="1774576"/>
        </a:xfrm>
      </xdr:grpSpPr>
      <xdr:sp macro="" textlink="">
        <xdr:nvSpPr>
          <xdr:cNvPr id="21" name="テキスト ボックス 20"/>
          <xdr:cNvSpPr txBox="1"/>
        </xdr:nvSpPr>
        <xdr:spPr>
          <a:xfrm>
            <a:off x="1441936" y="29851590"/>
            <a:ext cx="2935741" cy="8623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r>
              <a:rPr kumimoji="1" lang="ja-JP" altLang="en-US" sz="1100"/>
              <a:t>Ａ</a:t>
            </a:r>
            <a:r>
              <a:rPr kumimoji="1" lang="en-US" altLang="ja-JP" sz="1100"/>
              <a:t>.</a:t>
            </a:r>
            <a:r>
              <a:rPr kumimoji="1" lang="ja-JP" altLang="en-US" sz="1100">
                <a:solidFill>
                  <a:schemeClr val="dk1"/>
                </a:solidFill>
                <a:effectLst/>
                <a:latin typeface="+mn-lt"/>
                <a:ea typeface="+mn-ea"/>
                <a:cs typeface="+mn-cs"/>
              </a:rPr>
              <a:t>エム・アール・アイリサーチアソシエイツ</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en-US" sz="1100"/>
              <a:t>１０百万円</a:t>
            </a:r>
          </a:p>
        </xdr:txBody>
      </xdr:sp>
      <xdr:sp macro="" textlink="">
        <xdr:nvSpPr>
          <xdr:cNvPr id="22" name="テキスト ボックス 21"/>
          <xdr:cNvSpPr txBox="1"/>
        </xdr:nvSpPr>
        <xdr:spPr>
          <a:xfrm>
            <a:off x="2083248" y="29466761"/>
            <a:ext cx="1663905" cy="23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23" name="大かっこ 22"/>
          <xdr:cNvSpPr/>
        </xdr:nvSpPr>
        <xdr:spPr>
          <a:xfrm>
            <a:off x="1486766" y="30831322"/>
            <a:ext cx="2840114" cy="410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食品循環資源</a:t>
            </a:r>
            <a:r>
              <a:rPr lang="ja-JP" altLang="en-US" sz="1100">
                <a:solidFill>
                  <a:schemeClr val="tx1"/>
                </a:solidFill>
                <a:effectLst/>
                <a:latin typeface="+mn-lt"/>
                <a:ea typeface="+mn-ea"/>
                <a:cs typeface="+mn-cs"/>
              </a:rPr>
              <a:t>に</a:t>
            </a:r>
            <a:r>
              <a:rPr lang="ja-JP" altLang="ja-JP" sz="1100">
                <a:solidFill>
                  <a:schemeClr val="tx1"/>
                </a:solidFill>
                <a:effectLst/>
                <a:latin typeface="+mn-lt"/>
                <a:ea typeface="+mn-ea"/>
                <a:cs typeface="+mn-cs"/>
              </a:rPr>
              <a:t>関する実施状況調査等業務</a:t>
            </a:r>
            <a:endParaRPr lang="ja-JP" altLang="ja-JP">
              <a:effectLst/>
            </a:endParaRPr>
          </a:p>
        </xdr:txBody>
      </xdr:sp>
    </xdr:grpSp>
    <xdr:clientData/>
  </xdr:twoCellAnchor>
  <xdr:twoCellAnchor>
    <xdr:from>
      <xdr:col>40</xdr:col>
      <xdr:colOff>152400</xdr:colOff>
      <xdr:row>22</xdr:row>
      <xdr:rowOff>63500</xdr:rowOff>
    </xdr:from>
    <xdr:to>
      <xdr:col>44</xdr:col>
      <xdr:colOff>88900</xdr:colOff>
      <xdr:row>22</xdr:row>
      <xdr:rowOff>241300</xdr:rowOff>
    </xdr:to>
    <xdr:sp macro="" textlink="">
      <xdr:nvSpPr>
        <xdr:cNvPr id="2" name="テキスト ボックス 1"/>
        <xdr:cNvSpPr txBox="1"/>
      </xdr:nvSpPr>
      <xdr:spPr>
        <a:xfrm>
          <a:off x="8280400" y="9144000"/>
          <a:ext cx="749300" cy="177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40</xdr:col>
      <xdr:colOff>152400</xdr:colOff>
      <xdr:row>27</xdr:row>
      <xdr:rowOff>63500</xdr:rowOff>
    </xdr:from>
    <xdr:to>
      <xdr:col>44</xdr:col>
      <xdr:colOff>88900</xdr:colOff>
      <xdr:row>27</xdr:row>
      <xdr:rowOff>241300</xdr:rowOff>
    </xdr:to>
    <xdr:sp macro="" textlink="">
      <xdr:nvSpPr>
        <xdr:cNvPr id="15" name="テキスト ボックス 14"/>
        <xdr:cNvSpPr txBox="1"/>
      </xdr:nvSpPr>
      <xdr:spPr>
        <a:xfrm>
          <a:off x="8280400" y="9144000"/>
          <a:ext cx="749300" cy="177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40</xdr:col>
      <xdr:colOff>152400</xdr:colOff>
      <xdr:row>32</xdr:row>
      <xdr:rowOff>63500</xdr:rowOff>
    </xdr:from>
    <xdr:to>
      <xdr:col>44</xdr:col>
      <xdr:colOff>88900</xdr:colOff>
      <xdr:row>32</xdr:row>
      <xdr:rowOff>241300</xdr:rowOff>
    </xdr:to>
    <xdr:sp macro="" textlink="">
      <xdr:nvSpPr>
        <xdr:cNvPr id="16" name="テキスト ボックス 15"/>
        <xdr:cNvSpPr txBox="1"/>
      </xdr:nvSpPr>
      <xdr:spPr>
        <a:xfrm>
          <a:off x="8280400" y="9144000"/>
          <a:ext cx="749300" cy="177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40</xdr:col>
      <xdr:colOff>152400</xdr:colOff>
      <xdr:row>37</xdr:row>
      <xdr:rowOff>63500</xdr:rowOff>
    </xdr:from>
    <xdr:to>
      <xdr:col>44</xdr:col>
      <xdr:colOff>88900</xdr:colOff>
      <xdr:row>37</xdr:row>
      <xdr:rowOff>241300</xdr:rowOff>
    </xdr:to>
    <xdr:sp macro="" textlink="">
      <xdr:nvSpPr>
        <xdr:cNvPr id="17" name="テキスト ボックス 16"/>
        <xdr:cNvSpPr txBox="1"/>
      </xdr:nvSpPr>
      <xdr:spPr>
        <a:xfrm>
          <a:off x="8280400" y="9144000"/>
          <a:ext cx="749300" cy="177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7" zoomScale="75" zoomScaleNormal="75" zoomScaleSheetLayoutView="75" zoomScalePageLayoutView="85" workbookViewId="0">
      <selection activeCell="AR14" sqref="AR14:AX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7" t="s">
        <v>0</v>
      </c>
      <c r="AK2" s="527"/>
      <c r="AL2" s="527"/>
      <c r="AM2" s="527"/>
      <c r="AN2" s="527"/>
      <c r="AO2" s="527"/>
      <c r="AP2" s="527"/>
      <c r="AQ2" s="107" t="s">
        <v>465</v>
      </c>
      <c r="AR2" s="107"/>
      <c r="AS2" s="68" t="str">
        <f>IF(OR(AQ2="　", AQ2=""), "", "-")</f>
        <v/>
      </c>
      <c r="AT2" s="108">
        <v>155</v>
      </c>
      <c r="AU2" s="108"/>
      <c r="AV2" s="69" t="str">
        <f>IF(AW2="", "", "-")</f>
        <v/>
      </c>
      <c r="AW2" s="112"/>
      <c r="AX2" s="112"/>
    </row>
    <row r="3" spans="1:50" ht="21" customHeight="1" thickBot="1" x14ac:dyDescent="0.2">
      <c r="A3" s="323" t="s">
        <v>216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5" t="s">
        <v>90</v>
      </c>
      <c r="AJ3" s="325" t="s">
        <v>470</v>
      </c>
      <c r="AK3" s="325"/>
      <c r="AL3" s="325"/>
      <c r="AM3" s="325"/>
      <c r="AN3" s="325"/>
      <c r="AO3" s="325"/>
      <c r="AP3" s="325"/>
      <c r="AQ3" s="325"/>
      <c r="AR3" s="325"/>
      <c r="AS3" s="325"/>
      <c r="AT3" s="325"/>
      <c r="AU3" s="325"/>
      <c r="AV3" s="325"/>
      <c r="AW3" s="325"/>
      <c r="AX3" s="36" t="s">
        <v>91</v>
      </c>
    </row>
    <row r="4" spans="1:50" ht="24.75" customHeight="1" x14ac:dyDescent="0.15">
      <c r="A4" s="555" t="s">
        <v>30</v>
      </c>
      <c r="B4" s="556"/>
      <c r="C4" s="556"/>
      <c r="D4" s="556"/>
      <c r="E4" s="556"/>
      <c r="F4" s="556"/>
      <c r="G4" s="529" t="s">
        <v>471</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475</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93</v>
      </c>
      <c r="B5" s="540"/>
      <c r="C5" s="540"/>
      <c r="D5" s="540"/>
      <c r="E5" s="540"/>
      <c r="F5" s="541"/>
      <c r="G5" s="347" t="s">
        <v>473</v>
      </c>
      <c r="H5" s="348"/>
      <c r="I5" s="348"/>
      <c r="J5" s="348"/>
      <c r="K5" s="348"/>
      <c r="L5" s="348"/>
      <c r="M5" s="349" t="s">
        <v>92</v>
      </c>
      <c r="N5" s="350"/>
      <c r="O5" s="350"/>
      <c r="P5" s="350"/>
      <c r="Q5" s="350"/>
      <c r="R5" s="351"/>
      <c r="S5" s="352" t="s">
        <v>474</v>
      </c>
      <c r="T5" s="348"/>
      <c r="U5" s="348"/>
      <c r="V5" s="348"/>
      <c r="W5" s="348"/>
      <c r="X5" s="353"/>
      <c r="Y5" s="546" t="s">
        <v>3</v>
      </c>
      <c r="Z5" s="547"/>
      <c r="AA5" s="547"/>
      <c r="AB5" s="547"/>
      <c r="AC5" s="547"/>
      <c r="AD5" s="548"/>
      <c r="AE5" s="549" t="s">
        <v>476</v>
      </c>
      <c r="AF5" s="550"/>
      <c r="AG5" s="550"/>
      <c r="AH5" s="550"/>
      <c r="AI5" s="550"/>
      <c r="AJ5" s="550"/>
      <c r="AK5" s="550"/>
      <c r="AL5" s="550"/>
      <c r="AM5" s="550"/>
      <c r="AN5" s="550"/>
      <c r="AO5" s="550"/>
      <c r="AP5" s="551"/>
      <c r="AQ5" s="552" t="s">
        <v>534</v>
      </c>
      <c r="AR5" s="553"/>
      <c r="AS5" s="553"/>
      <c r="AT5" s="553"/>
      <c r="AU5" s="553"/>
      <c r="AV5" s="553"/>
      <c r="AW5" s="553"/>
      <c r="AX5" s="554"/>
    </row>
    <row r="6" spans="1:50" ht="39" customHeight="1" x14ac:dyDescent="0.15">
      <c r="A6" s="557" t="s">
        <v>4</v>
      </c>
      <c r="B6" s="558"/>
      <c r="C6" s="558"/>
      <c r="D6" s="558"/>
      <c r="E6" s="558"/>
      <c r="F6" s="558"/>
      <c r="G6" s="559" t="str">
        <f>入力規則等!F39</f>
        <v>一般会計</v>
      </c>
      <c r="H6" s="560"/>
      <c r="I6" s="560"/>
      <c r="J6" s="560"/>
      <c r="K6" s="560"/>
      <c r="L6" s="560"/>
      <c r="M6" s="560"/>
      <c r="N6" s="560"/>
      <c r="O6" s="560"/>
      <c r="P6" s="560"/>
      <c r="Q6" s="560"/>
      <c r="R6" s="560"/>
      <c r="S6" s="560"/>
      <c r="T6" s="560"/>
      <c r="U6" s="560"/>
      <c r="V6" s="560"/>
      <c r="W6" s="560"/>
      <c r="X6" s="560"/>
      <c r="Y6" s="561" t="s">
        <v>56</v>
      </c>
      <c r="Z6" s="562"/>
      <c r="AA6" s="562"/>
      <c r="AB6" s="562"/>
      <c r="AC6" s="562"/>
      <c r="AD6" s="563"/>
      <c r="AE6" s="564" t="s">
        <v>477</v>
      </c>
      <c r="AF6" s="564"/>
      <c r="AG6" s="564"/>
      <c r="AH6" s="564"/>
      <c r="AI6" s="564"/>
      <c r="AJ6" s="564"/>
      <c r="AK6" s="564"/>
      <c r="AL6" s="564"/>
      <c r="AM6" s="564"/>
      <c r="AN6" s="564"/>
      <c r="AO6" s="564"/>
      <c r="AP6" s="564"/>
      <c r="AQ6" s="125"/>
      <c r="AR6" s="125"/>
      <c r="AS6" s="125"/>
      <c r="AT6" s="125"/>
      <c r="AU6" s="125"/>
      <c r="AV6" s="125"/>
      <c r="AW6" s="125"/>
      <c r="AX6" s="565"/>
    </row>
    <row r="7" spans="1:50" ht="49.5" customHeight="1" x14ac:dyDescent="0.15">
      <c r="A7" s="439" t="s">
        <v>25</v>
      </c>
      <c r="B7" s="440"/>
      <c r="C7" s="440"/>
      <c r="D7" s="440"/>
      <c r="E7" s="440"/>
      <c r="F7" s="440"/>
      <c r="G7" s="441" t="s">
        <v>493</v>
      </c>
      <c r="H7" s="442"/>
      <c r="I7" s="442"/>
      <c r="J7" s="442"/>
      <c r="K7" s="442"/>
      <c r="L7" s="442"/>
      <c r="M7" s="442"/>
      <c r="N7" s="442"/>
      <c r="O7" s="442"/>
      <c r="P7" s="442"/>
      <c r="Q7" s="442"/>
      <c r="R7" s="442"/>
      <c r="S7" s="442"/>
      <c r="T7" s="442"/>
      <c r="U7" s="442"/>
      <c r="V7" s="443"/>
      <c r="W7" s="443"/>
      <c r="X7" s="443"/>
      <c r="Y7" s="444" t="s">
        <v>5</v>
      </c>
      <c r="Z7" s="402"/>
      <c r="AA7" s="402"/>
      <c r="AB7" s="402"/>
      <c r="AC7" s="402"/>
      <c r="AD7" s="404"/>
      <c r="AE7" s="445" t="s">
        <v>472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73" t="s">
        <v>308</v>
      </c>
      <c r="B8" s="374"/>
      <c r="C8" s="374"/>
      <c r="D8" s="374"/>
      <c r="E8" s="374"/>
      <c r="F8" s="375"/>
      <c r="G8" s="370" t="str">
        <f>入力規則等!A26</f>
        <v/>
      </c>
      <c r="H8" s="371"/>
      <c r="I8" s="371"/>
      <c r="J8" s="371"/>
      <c r="K8" s="371"/>
      <c r="L8" s="371"/>
      <c r="M8" s="371"/>
      <c r="N8" s="371"/>
      <c r="O8" s="371"/>
      <c r="P8" s="371"/>
      <c r="Q8" s="371"/>
      <c r="R8" s="371"/>
      <c r="S8" s="371"/>
      <c r="T8" s="371"/>
      <c r="U8" s="371"/>
      <c r="V8" s="371"/>
      <c r="W8" s="371"/>
      <c r="X8" s="372"/>
      <c r="Y8" s="566" t="s">
        <v>79</v>
      </c>
      <c r="Z8" s="566"/>
      <c r="AA8" s="566"/>
      <c r="AB8" s="566"/>
      <c r="AC8" s="566"/>
      <c r="AD8" s="566"/>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523" t="s">
        <v>479</v>
      </c>
      <c r="H9" s="524"/>
      <c r="I9" s="524"/>
      <c r="J9" s="524"/>
      <c r="K9" s="524"/>
      <c r="L9" s="524"/>
      <c r="M9" s="524"/>
      <c r="N9" s="524"/>
      <c r="O9" s="524"/>
      <c r="P9" s="524"/>
      <c r="Q9" s="524"/>
      <c r="R9" s="524"/>
      <c r="S9" s="524"/>
      <c r="T9" s="524"/>
      <c r="U9" s="524"/>
      <c r="V9" s="524"/>
      <c r="W9" s="524"/>
      <c r="X9" s="524"/>
      <c r="Y9" s="525"/>
      <c r="Z9" s="525"/>
      <c r="AA9" s="525"/>
      <c r="AB9" s="525"/>
      <c r="AC9" s="525"/>
      <c r="AD9" s="525"/>
      <c r="AE9" s="524"/>
      <c r="AF9" s="524"/>
      <c r="AG9" s="524"/>
      <c r="AH9" s="524"/>
      <c r="AI9" s="524"/>
      <c r="AJ9" s="524"/>
      <c r="AK9" s="524"/>
      <c r="AL9" s="524"/>
      <c r="AM9" s="524"/>
      <c r="AN9" s="524"/>
      <c r="AO9" s="524"/>
      <c r="AP9" s="524"/>
      <c r="AQ9" s="524"/>
      <c r="AR9" s="524"/>
      <c r="AS9" s="524"/>
      <c r="AT9" s="524"/>
      <c r="AU9" s="524"/>
      <c r="AV9" s="524"/>
      <c r="AW9" s="524"/>
      <c r="AX9" s="526"/>
    </row>
    <row r="10" spans="1:50" ht="97.5" customHeight="1" x14ac:dyDescent="0.15">
      <c r="A10" s="448" t="s">
        <v>36</v>
      </c>
      <c r="B10" s="449"/>
      <c r="C10" s="449"/>
      <c r="D10" s="449"/>
      <c r="E10" s="449"/>
      <c r="F10" s="449"/>
      <c r="G10" s="523" t="s">
        <v>480</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6"/>
    </row>
    <row r="11" spans="1:50" ht="42" customHeight="1" x14ac:dyDescent="0.15">
      <c r="A11" s="448" t="s">
        <v>6</v>
      </c>
      <c r="B11" s="449"/>
      <c r="C11" s="449"/>
      <c r="D11" s="449"/>
      <c r="E11" s="449"/>
      <c r="F11" s="450"/>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451" t="s">
        <v>27</v>
      </c>
      <c r="B12" s="452"/>
      <c r="C12" s="452"/>
      <c r="D12" s="452"/>
      <c r="E12" s="452"/>
      <c r="F12" s="453"/>
      <c r="G12" s="460"/>
      <c r="H12" s="461"/>
      <c r="I12" s="461"/>
      <c r="J12" s="461"/>
      <c r="K12" s="461"/>
      <c r="L12" s="461"/>
      <c r="M12" s="461"/>
      <c r="N12" s="461"/>
      <c r="O12" s="46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64"/>
    </row>
    <row r="13" spans="1:50" ht="21" customHeight="1" x14ac:dyDescent="0.15">
      <c r="A13" s="454"/>
      <c r="B13" s="455"/>
      <c r="C13" s="455"/>
      <c r="D13" s="455"/>
      <c r="E13" s="455"/>
      <c r="F13" s="456"/>
      <c r="G13" s="465" t="s">
        <v>7</v>
      </c>
      <c r="H13" s="466"/>
      <c r="I13" s="471" t="s">
        <v>8</v>
      </c>
      <c r="J13" s="472"/>
      <c r="K13" s="472"/>
      <c r="L13" s="472"/>
      <c r="M13" s="472"/>
      <c r="N13" s="472"/>
      <c r="O13" s="473"/>
      <c r="P13" s="72">
        <v>6</v>
      </c>
      <c r="Q13" s="73"/>
      <c r="R13" s="73"/>
      <c r="S13" s="73"/>
      <c r="T13" s="73"/>
      <c r="U13" s="73"/>
      <c r="V13" s="74"/>
      <c r="W13" s="72">
        <v>9</v>
      </c>
      <c r="X13" s="73"/>
      <c r="Y13" s="73"/>
      <c r="Z13" s="73"/>
      <c r="AA13" s="73"/>
      <c r="AB13" s="73"/>
      <c r="AC13" s="74"/>
      <c r="AD13" s="72">
        <v>9</v>
      </c>
      <c r="AE13" s="73"/>
      <c r="AF13" s="73"/>
      <c r="AG13" s="73"/>
      <c r="AH13" s="73"/>
      <c r="AI13" s="73"/>
      <c r="AJ13" s="74"/>
      <c r="AK13" s="72">
        <v>31</v>
      </c>
      <c r="AL13" s="73"/>
      <c r="AM13" s="73"/>
      <c r="AN13" s="73"/>
      <c r="AO13" s="73"/>
      <c r="AP13" s="73"/>
      <c r="AQ13" s="74"/>
      <c r="AR13" s="687">
        <v>50</v>
      </c>
      <c r="AS13" s="688"/>
      <c r="AT13" s="688"/>
      <c r="AU13" s="688"/>
      <c r="AV13" s="688"/>
      <c r="AW13" s="688"/>
      <c r="AX13" s="689"/>
    </row>
    <row r="14" spans="1:50" ht="21" customHeight="1" x14ac:dyDescent="0.15">
      <c r="A14" s="454"/>
      <c r="B14" s="455"/>
      <c r="C14" s="455"/>
      <c r="D14" s="455"/>
      <c r="E14" s="455"/>
      <c r="F14" s="456"/>
      <c r="G14" s="467"/>
      <c r="H14" s="468"/>
      <c r="I14" s="361" t="s">
        <v>9</v>
      </c>
      <c r="J14" s="462"/>
      <c r="K14" s="462"/>
      <c r="L14" s="462"/>
      <c r="M14" s="462"/>
      <c r="N14" s="462"/>
      <c r="O14" s="463"/>
      <c r="P14" s="72" t="s">
        <v>495</v>
      </c>
      <c r="Q14" s="73"/>
      <c r="R14" s="73"/>
      <c r="S14" s="73"/>
      <c r="T14" s="73"/>
      <c r="U14" s="73"/>
      <c r="V14" s="74"/>
      <c r="W14" s="72" t="s">
        <v>497</v>
      </c>
      <c r="X14" s="73"/>
      <c r="Y14" s="73"/>
      <c r="Z14" s="73"/>
      <c r="AA14" s="73"/>
      <c r="AB14" s="73"/>
      <c r="AC14" s="74"/>
      <c r="AD14" s="72" t="s">
        <v>496</v>
      </c>
      <c r="AE14" s="73"/>
      <c r="AF14" s="73"/>
      <c r="AG14" s="73"/>
      <c r="AH14" s="73"/>
      <c r="AI14" s="73"/>
      <c r="AJ14" s="74"/>
      <c r="AK14" s="72" t="s">
        <v>496</v>
      </c>
      <c r="AL14" s="73"/>
      <c r="AM14" s="73"/>
      <c r="AN14" s="73"/>
      <c r="AO14" s="73"/>
      <c r="AP14" s="73"/>
      <c r="AQ14" s="74"/>
      <c r="AR14" s="685"/>
      <c r="AS14" s="685"/>
      <c r="AT14" s="685"/>
      <c r="AU14" s="685"/>
      <c r="AV14" s="685"/>
      <c r="AW14" s="685"/>
      <c r="AX14" s="686"/>
    </row>
    <row r="15" spans="1:50" ht="21" customHeight="1" x14ac:dyDescent="0.15">
      <c r="A15" s="454"/>
      <c r="B15" s="455"/>
      <c r="C15" s="455"/>
      <c r="D15" s="455"/>
      <c r="E15" s="455"/>
      <c r="F15" s="456"/>
      <c r="G15" s="467"/>
      <c r="H15" s="468"/>
      <c r="I15" s="361" t="s">
        <v>62</v>
      </c>
      <c r="J15" s="362"/>
      <c r="K15" s="362"/>
      <c r="L15" s="362"/>
      <c r="M15" s="362"/>
      <c r="N15" s="362"/>
      <c r="O15" s="363"/>
      <c r="P15" s="72" t="s">
        <v>496</v>
      </c>
      <c r="Q15" s="73"/>
      <c r="R15" s="73"/>
      <c r="S15" s="73"/>
      <c r="T15" s="73"/>
      <c r="U15" s="73"/>
      <c r="V15" s="74"/>
      <c r="W15" s="72" t="s">
        <v>498</v>
      </c>
      <c r="X15" s="73"/>
      <c r="Y15" s="73"/>
      <c r="Z15" s="73"/>
      <c r="AA15" s="73"/>
      <c r="AB15" s="73"/>
      <c r="AC15" s="74"/>
      <c r="AD15" s="72" t="s">
        <v>498</v>
      </c>
      <c r="AE15" s="73"/>
      <c r="AF15" s="73"/>
      <c r="AG15" s="73"/>
      <c r="AH15" s="73"/>
      <c r="AI15" s="73"/>
      <c r="AJ15" s="74"/>
      <c r="AK15" s="72" t="s">
        <v>498</v>
      </c>
      <c r="AL15" s="73"/>
      <c r="AM15" s="73"/>
      <c r="AN15" s="73"/>
      <c r="AO15" s="73"/>
      <c r="AP15" s="73"/>
      <c r="AQ15" s="74"/>
      <c r="AR15" s="72" t="s">
        <v>514</v>
      </c>
      <c r="AS15" s="73"/>
      <c r="AT15" s="73"/>
      <c r="AU15" s="73"/>
      <c r="AV15" s="73"/>
      <c r="AW15" s="73"/>
      <c r="AX15" s="684"/>
    </row>
    <row r="16" spans="1:50" ht="21" customHeight="1" x14ac:dyDescent="0.15">
      <c r="A16" s="454"/>
      <c r="B16" s="455"/>
      <c r="C16" s="455"/>
      <c r="D16" s="455"/>
      <c r="E16" s="455"/>
      <c r="F16" s="456"/>
      <c r="G16" s="467"/>
      <c r="H16" s="468"/>
      <c r="I16" s="361" t="s">
        <v>63</v>
      </c>
      <c r="J16" s="362"/>
      <c r="K16" s="362"/>
      <c r="L16" s="362"/>
      <c r="M16" s="362"/>
      <c r="N16" s="362"/>
      <c r="O16" s="363"/>
      <c r="P16" s="72" t="s">
        <v>496</v>
      </c>
      <c r="Q16" s="73"/>
      <c r="R16" s="73"/>
      <c r="S16" s="73"/>
      <c r="T16" s="73"/>
      <c r="U16" s="73"/>
      <c r="V16" s="74"/>
      <c r="W16" s="72" t="s">
        <v>496</v>
      </c>
      <c r="X16" s="73"/>
      <c r="Y16" s="73"/>
      <c r="Z16" s="73"/>
      <c r="AA16" s="73"/>
      <c r="AB16" s="73"/>
      <c r="AC16" s="74"/>
      <c r="AD16" s="72" t="s">
        <v>496</v>
      </c>
      <c r="AE16" s="73"/>
      <c r="AF16" s="73"/>
      <c r="AG16" s="73"/>
      <c r="AH16" s="73"/>
      <c r="AI16" s="73"/>
      <c r="AJ16" s="74"/>
      <c r="AK16" s="72" t="s">
        <v>496</v>
      </c>
      <c r="AL16" s="73"/>
      <c r="AM16" s="73"/>
      <c r="AN16" s="73"/>
      <c r="AO16" s="73"/>
      <c r="AP16" s="73"/>
      <c r="AQ16" s="74"/>
      <c r="AR16" s="493"/>
      <c r="AS16" s="494"/>
      <c r="AT16" s="494"/>
      <c r="AU16" s="494"/>
      <c r="AV16" s="494"/>
      <c r="AW16" s="494"/>
      <c r="AX16" s="495"/>
    </row>
    <row r="17" spans="1:50" ht="24.75" customHeight="1" x14ac:dyDescent="0.15">
      <c r="A17" s="454"/>
      <c r="B17" s="455"/>
      <c r="C17" s="455"/>
      <c r="D17" s="455"/>
      <c r="E17" s="455"/>
      <c r="F17" s="456"/>
      <c r="G17" s="467"/>
      <c r="H17" s="468"/>
      <c r="I17" s="361" t="s">
        <v>61</v>
      </c>
      <c r="J17" s="462"/>
      <c r="K17" s="462"/>
      <c r="L17" s="462"/>
      <c r="M17" s="462"/>
      <c r="N17" s="462"/>
      <c r="O17" s="463"/>
      <c r="P17" s="72" t="s">
        <v>496</v>
      </c>
      <c r="Q17" s="73"/>
      <c r="R17" s="73"/>
      <c r="S17" s="73"/>
      <c r="T17" s="73"/>
      <c r="U17" s="73"/>
      <c r="V17" s="74"/>
      <c r="W17" s="72" t="s">
        <v>496</v>
      </c>
      <c r="X17" s="73"/>
      <c r="Y17" s="73"/>
      <c r="Z17" s="73"/>
      <c r="AA17" s="73"/>
      <c r="AB17" s="73"/>
      <c r="AC17" s="74"/>
      <c r="AD17" s="72" t="s">
        <v>496</v>
      </c>
      <c r="AE17" s="73"/>
      <c r="AF17" s="73"/>
      <c r="AG17" s="73"/>
      <c r="AH17" s="73"/>
      <c r="AI17" s="73"/>
      <c r="AJ17" s="74"/>
      <c r="AK17" s="72" t="s">
        <v>496</v>
      </c>
      <c r="AL17" s="73"/>
      <c r="AM17" s="73"/>
      <c r="AN17" s="73"/>
      <c r="AO17" s="73"/>
      <c r="AP17" s="73"/>
      <c r="AQ17" s="74"/>
      <c r="AR17" s="496"/>
      <c r="AS17" s="496"/>
      <c r="AT17" s="496"/>
      <c r="AU17" s="496"/>
      <c r="AV17" s="496"/>
      <c r="AW17" s="496"/>
      <c r="AX17" s="497"/>
    </row>
    <row r="18" spans="1:50" ht="24.75" customHeight="1" x14ac:dyDescent="0.15">
      <c r="A18" s="454"/>
      <c r="B18" s="455"/>
      <c r="C18" s="455"/>
      <c r="D18" s="455"/>
      <c r="E18" s="455"/>
      <c r="F18" s="456"/>
      <c r="G18" s="469"/>
      <c r="H18" s="470"/>
      <c r="I18" s="364" t="s">
        <v>22</v>
      </c>
      <c r="J18" s="365"/>
      <c r="K18" s="365"/>
      <c r="L18" s="365"/>
      <c r="M18" s="365"/>
      <c r="N18" s="365"/>
      <c r="O18" s="366"/>
      <c r="P18" s="341">
        <f>SUM(P13:V17)</f>
        <v>6</v>
      </c>
      <c r="Q18" s="342"/>
      <c r="R18" s="342"/>
      <c r="S18" s="342"/>
      <c r="T18" s="342"/>
      <c r="U18" s="342"/>
      <c r="V18" s="343"/>
      <c r="W18" s="341">
        <f>SUM(W13:AC17)</f>
        <v>9</v>
      </c>
      <c r="X18" s="342"/>
      <c r="Y18" s="342"/>
      <c r="Z18" s="342"/>
      <c r="AA18" s="342"/>
      <c r="AB18" s="342"/>
      <c r="AC18" s="343"/>
      <c r="AD18" s="341">
        <f t="shared" ref="AD18" si="0">SUM(AD13:AJ17)</f>
        <v>9</v>
      </c>
      <c r="AE18" s="342"/>
      <c r="AF18" s="342"/>
      <c r="AG18" s="342"/>
      <c r="AH18" s="342"/>
      <c r="AI18" s="342"/>
      <c r="AJ18" s="343"/>
      <c r="AK18" s="341">
        <f t="shared" ref="AK18" si="1">SUM(AK13:AQ17)</f>
        <v>31</v>
      </c>
      <c r="AL18" s="342"/>
      <c r="AM18" s="342"/>
      <c r="AN18" s="342"/>
      <c r="AO18" s="342"/>
      <c r="AP18" s="342"/>
      <c r="AQ18" s="343"/>
      <c r="AR18" s="341">
        <f t="shared" ref="AR18" si="2">SUM(AR13:AX17)</f>
        <v>50</v>
      </c>
      <c r="AS18" s="342"/>
      <c r="AT18" s="342"/>
      <c r="AU18" s="342"/>
      <c r="AV18" s="342"/>
      <c r="AW18" s="342"/>
      <c r="AX18" s="344"/>
    </row>
    <row r="19" spans="1:50" ht="24.75" customHeight="1" x14ac:dyDescent="0.15">
      <c r="A19" s="454"/>
      <c r="B19" s="455"/>
      <c r="C19" s="455"/>
      <c r="D19" s="455"/>
      <c r="E19" s="455"/>
      <c r="F19" s="456"/>
      <c r="G19" s="338" t="s">
        <v>10</v>
      </c>
      <c r="H19" s="339"/>
      <c r="I19" s="339"/>
      <c r="J19" s="339"/>
      <c r="K19" s="339"/>
      <c r="L19" s="339"/>
      <c r="M19" s="339"/>
      <c r="N19" s="339"/>
      <c r="O19" s="339"/>
      <c r="P19" s="72">
        <v>1</v>
      </c>
      <c r="Q19" s="73"/>
      <c r="R19" s="73"/>
      <c r="S19" s="73"/>
      <c r="T19" s="73"/>
      <c r="U19" s="73"/>
      <c r="V19" s="74"/>
      <c r="W19" s="72">
        <v>7</v>
      </c>
      <c r="X19" s="73"/>
      <c r="Y19" s="73"/>
      <c r="Z19" s="73"/>
      <c r="AA19" s="73"/>
      <c r="AB19" s="73"/>
      <c r="AC19" s="74"/>
      <c r="AD19" s="72">
        <v>10</v>
      </c>
      <c r="AE19" s="73"/>
      <c r="AF19" s="73"/>
      <c r="AG19" s="73"/>
      <c r="AH19" s="73"/>
      <c r="AI19" s="73"/>
      <c r="AJ19" s="74"/>
      <c r="AK19" s="340"/>
      <c r="AL19" s="340"/>
      <c r="AM19" s="340"/>
      <c r="AN19" s="340"/>
      <c r="AO19" s="340"/>
      <c r="AP19" s="340"/>
      <c r="AQ19" s="340"/>
      <c r="AR19" s="340"/>
      <c r="AS19" s="340"/>
      <c r="AT19" s="340"/>
      <c r="AU19" s="340"/>
      <c r="AV19" s="340"/>
      <c r="AW19" s="340"/>
      <c r="AX19" s="345"/>
    </row>
    <row r="20" spans="1:50" ht="24.75" customHeight="1" x14ac:dyDescent="0.15">
      <c r="A20" s="457"/>
      <c r="B20" s="458"/>
      <c r="C20" s="458"/>
      <c r="D20" s="458"/>
      <c r="E20" s="458"/>
      <c r="F20" s="459"/>
      <c r="G20" s="338" t="s">
        <v>11</v>
      </c>
      <c r="H20" s="339"/>
      <c r="I20" s="339"/>
      <c r="J20" s="339"/>
      <c r="K20" s="339"/>
      <c r="L20" s="339"/>
      <c r="M20" s="339"/>
      <c r="N20" s="339"/>
      <c r="O20" s="339"/>
      <c r="P20" s="346">
        <f>IF(P18=0, "-", P19/P18)</f>
        <v>0.16666666666666666</v>
      </c>
      <c r="Q20" s="346"/>
      <c r="R20" s="346"/>
      <c r="S20" s="346"/>
      <c r="T20" s="346"/>
      <c r="U20" s="346"/>
      <c r="V20" s="346"/>
      <c r="W20" s="346">
        <f>IF(W18=0, "-", W19/W18)</f>
        <v>0.77777777777777779</v>
      </c>
      <c r="X20" s="346"/>
      <c r="Y20" s="346"/>
      <c r="Z20" s="346"/>
      <c r="AA20" s="346"/>
      <c r="AB20" s="346"/>
      <c r="AC20" s="346"/>
      <c r="AD20" s="346">
        <f>IF(AD18=0, "-", AD19/AD18)</f>
        <v>1.1111111111111112</v>
      </c>
      <c r="AE20" s="346"/>
      <c r="AF20" s="346"/>
      <c r="AG20" s="346"/>
      <c r="AH20" s="346"/>
      <c r="AI20" s="346"/>
      <c r="AJ20" s="346"/>
      <c r="AK20" s="340"/>
      <c r="AL20" s="340"/>
      <c r="AM20" s="340"/>
      <c r="AN20" s="340"/>
      <c r="AO20" s="340"/>
      <c r="AP20" s="340"/>
      <c r="AQ20" s="340"/>
      <c r="AR20" s="340"/>
      <c r="AS20" s="340"/>
      <c r="AT20" s="340"/>
      <c r="AU20" s="340"/>
      <c r="AV20" s="340"/>
      <c r="AW20" s="340"/>
      <c r="AX20" s="345"/>
    </row>
    <row r="21" spans="1:50" ht="18.75" customHeight="1" x14ac:dyDescent="0.15">
      <c r="A21" s="236" t="s">
        <v>13</v>
      </c>
      <c r="B21" s="237"/>
      <c r="C21" s="237"/>
      <c r="D21" s="237"/>
      <c r="E21" s="237"/>
      <c r="F21" s="238"/>
      <c r="G21" s="243" t="s">
        <v>319</v>
      </c>
      <c r="H21" s="244"/>
      <c r="I21" s="244"/>
      <c r="J21" s="244"/>
      <c r="K21" s="244"/>
      <c r="L21" s="244"/>
      <c r="M21" s="244"/>
      <c r="N21" s="244"/>
      <c r="O21" s="245"/>
      <c r="P21" s="263" t="s">
        <v>83</v>
      </c>
      <c r="Q21" s="244"/>
      <c r="R21" s="244"/>
      <c r="S21" s="244"/>
      <c r="T21" s="244"/>
      <c r="U21" s="244"/>
      <c r="V21" s="244"/>
      <c r="W21" s="244"/>
      <c r="X21" s="245"/>
      <c r="Y21" s="203"/>
      <c r="Z21" s="87"/>
      <c r="AA21" s="88"/>
      <c r="AB21" s="277" t="s">
        <v>12</v>
      </c>
      <c r="AC21" s="278"/>
      <c r="AD21" s="279"/>
      <c r="AE21" s="314" t="s">
        <v>69</v>
      </c>
      <c r="AF21" s="315"/>
      <c r="AG21" s="315"/>
      <c r="AH21" s="315"/>
      <c r="AI21" s="316"/>
      <c r="AJ21" s="314" t="s">
        <v>70</v>
      </c>
      <c r="AK21" s="315"/>
      <c r="AL21" s="315"/>
      <c r="AM21" s="315"/>
      <c r="AN21" s="316"/>
      <c r="AO21" s="314" t="s">
        <v>71</v>
      </c>
      <c r="AP21" s="315"/>
      <c r="AQ21" s="315"/>
      <c r="AR21" s="315"/>
      <c r="AS21" s="316"/>
      <c r="AT21" s="283" t="s">
        <v>303</v>
      </c>
      <c r="AU21" s="284"/>
      <c r="AV21" s="284"/>
      <c r="AW21" s="284"/>
      <c r="AX21" s="285"/>
    </row>
    <row r="22" spans="1:50" ht="18.75" customHeight="1" x14ac:dyDescent="0.15">
      <c r="A22" s="236"/>
      <c r="B22" s="237"/>
      <c r="C22" s="237"/>
      <c r="D22" s="237"/>
      <c r="E22" s="237"/>
      <c r="F22" s="238"/>
      <c r="G22" s="246"/>
      <c r="H22" s="109"/>
      <c r="I22" s="109"/>
      <c r="J22" s="109"/>
      <c r="K22" s="109"/>
      <c r="L22" s="109"/>
      <c r="M22" s="109"/>
      <c r="N22" s="109"/>
      <c r="O22" s="247"/>
      <c r="P22" s="264"/>
      <c r="Q22" s="109"/>
      <c r="R22" s="109"/>
      <c r="S22" s="109"/>
      <c r="T22" s="109"/>
      <c r="U22" s="109"/>
      <c r="V22" s="109"/>
      <c r="W22" s="109"/>
      <c r="X22" s="247"/>
      <c r="Y22" s="311"/>
      <c r="Z22" s="312"/>
      <c r="AA22" s="313"/>
      <c r="AB22" s="140"/>
      <c r="AC22" s="135"/>
      <c r="AD22" s="136"/>
      <c r="AE22" s="141"/>
      <c r="AF22" s="134"/>
      <c r="AG22" s="134"/>
      <c r="AH22" s="134"/>
      <c r="AI22" s="317"/>
      <c r="AJ22" s="141"/>
      <c r="AK22" s="134"/>
      <c r="AL22" s="134"/>
      <c r="AM22" s="134"/>
      <c r="AN22" s="317"/>
      <c r="AO22" s="141"/>
      <c r="AP22" s="134"/>
      <c r="AQ22" s="134"/>
      <c r="AR22" s="134"/>
      <c r="AS22" s="317"/>
      <c r="AT22" s="67"/>
      <c r="AU22" s="111">
        <v>31</v>
      </c>
      <c r="AV22" s="111"/>
      <c r="AW22" s="109" t="s">
        <v>360</v>
      </c>
      <c r="AX22" s="110"/>
    </row>
    <row r="23" spans="1:50" ht="22.5" customHeight="1" x14ac:dyDescent="0.15">
      <c r="A23" s="239"/>
      <c r="B23" s="237"/>
      <c r="C23" s="237"/>
      <c r="D23" s="237"/>
      <c r="E23" s="237"/>
      <c r="F23" s="238"/>
      <c r="G23" s="222" t="s">
        <v>499</v>
      </c>
      <c r="H23" s="223"/>
      <c r="I23" s="223"/>
      <c r="J23" s="223"/>
      <c r="K23" s="223"/>
      <c r="L23" s="223"/>
      <c r="M23" s="223"/>
      <c r="N23" s="223"/>
      <c r="O23" s="224"/>
      <c r="P23" s="220" t="s">
        <v>500</v>
      </c>
      <c r="Q23" s="205"/>
      <c r="R23" s="205"/>
      <c r="S23" s="205"/>
      <c r="T23" s="205"/>
      <c r="U23" s="205"/>
      <c r="V23" s="205"/>
      <c r="W23" s="205"/>
      <c r="X23" s="206"/>
      <c r="Y23" s="233" t="s">
        <v>14</v>
      </c>
      <c r="Z23" s="234"/>
      <c r="AA23" s="235"/>
      <c r="AB23" s="357" t="s">
        <v>16</v>
      </c>
      <c r="AC23" s="318"/>
      <c r="AD23" s="318"/>
      <c r="AE23" s="94">
        <v>95</v>
      </c>
      <c r="AF23" s="95"/>
      <c r="AG23" s="95"/>
      <c r="AH23" s="95"/>
      <c r="AI23" s="96"/>
      <c r="AJ23" s="94">
        <v>95</v>
      </c>
      <c r="AK23" s="95"/>
      <c r="AL23" s="95"/>
      <c r="AM23" s="95"/>
      <c r="AN23" s="96"/>
      <c r="AO23" s="94" t="s">
        <v>531</v>
      </c>
      <c r="AP23" s="95"/>
      <c r="AQ23" s="95"/>
      <c r="AR23" s="95"/>
      <c r="AS23" s="96"/>
      <c r="AT23" s="249"/>
      <c r="AU23" s="249"/>
      <c r="AV23" s="249"/>
      <c r="AW23" s="249"/>
      <c r="AX23" s="250"/>
    </row>
    <row r="24" spans="1:50" ht="22.5" customHeight="1" x14ac:dyDescent="0.15">
      <c r="A24" s="240"/>
      <c r="B24" s="241"/>
      <c r="C24" s="241"/>
      <c r="D24" s="241"/>
      <c r="E24" s="241"/>
      <c r="F24" s="242"/>
      <c r="G24" s="225"/>
      <c r="H24" s="226"/>
      <c r="I24" s="226"/>
      <c r="J24" s="226"/>
      <c r="K24" s="226"/>
      <c r="L24" s="226"/>
      <c r="M24" s="226"/>
      <c r="N24" s="226"/>
      <c r="O24" s="227"/>
      <c r="P24" s="231"/>
      <c r="Q24" s="231"/>
      <c r="R24" s="231"/>
      <c r="S24" s="231"/>
      <c r="T24" s="231"/>
      <c r="U24" s="231"/>
      <c r="V24" s="231"/>
      <c r="W24" s="231"/>
      <c r="X24" s="232"/>
      <c r="Y24" s="176" t="s">
        <v>65</v>
      </c>
      <c r="Z24" s="122"/>
      <c r="AA24" s="172"/>
      <c r="AB24" s="357" t="s">
        <v>16</v>
      </c>
      <c r="AC24" s="318"/>
      <c r="AD24" s="318"/>
      <c r="AE24" s="94">
        <v>85</v>
      </c>
      <c r="AF24" s="95"/>
      <c r="AG24" s="95"/>
      <c r="AH24" s="95"/>
      <c r="AI24" s="96"/>
      <c r="AJ24" s="94">
        <v>85</v>
      </c>
      <c r="AK24" s="95"/>
      <c r="AL24" s="95"/>
      <c r="AM24" s="95"/>
      <c r="AN24" s="96"/>
      <c r="AO24" s="94">
        <v>85</v>
      </c>
      <c r="AP24" s="95"/>
      <c r="AQ24" s="95"/>
      <c r="AR24" s="95"/>
      <c r="AS24" s="96"/>
      <c r="AT24" s="94">
        <v>95</v>
      </c>
      <c r="AU24" s="95"/>
      <c r="AV24" s="95"/>
      <c r="AW24" s="95"/>
      <c r="AX24" s="97"/>
    </row>
    <row r="25" spans="1:50" ht="22.5" customHeight="1" x14ac:dyDescent="0.15">
      <c r="A25" s="690"/>
      <c r="B25" s="691"/>
      <c r="C25" s="691"/>
      <c r="D25" s="691"/>
      <c r="E25" s="691"/>
      <c r="F25" s="692"/>
      <c r="G25" s="228"/>
      <c r="H25" s="229"/>
      <c r="I25" s="229"/>
      <c r="J25" s="229"/>
      <c r="K25" s="229"/>
      <c r="L25" s="229"/>
      <c r="M25" s="229"/>
      <c r="N25" s="229"/>
      <c r="O25" s="230"/>
      <c r="P25" s="207"/>
      <c r="Q25" s="207"/>
      <c r="R25" s="207"/>
      <c r="S25" s="207"/>
      <c r="T25" s="207"/>
      <c r="U25" s="207"/>
      <c r="V25" s="207"/>
      <c r="W25" s="207"/>
      <c r="X25" s="208"/>
      <c r="Y25" s="121" t="s">
        <v>15</v>
      </c>
      <c r="Z25" s="122"/>
      <c r="AA25" s="172"/>
      <c r="AB25" s="697" t="s">
        <v>364</v>
      </c>
      <c r="AC25" s="322"/>
      <c r="AD25" s="322"/>
      <c r="AE25" s="94">
        <v>111.8</v>
      </c>
      <c r="AF25" s="95"/>
      <c r="AG25" s="95"/>
      <c r="AH25" s="95"/>
      <c r="AI25" s="96"/>
      <c r="AJ25" s="94">
        <v>111.8</v>
      </c>
      <c r="AK25" s="95"/>
      <c r="AL25" s="95"/>
      <c r="AM25" s="95"/>
      <c r="AN25" s="96"/>
      <c r="AO25" s="94" t="s">
        <v>508</v>
      </c>
      <c r="AP25" s="95"/>
      <c r="AQ25" s="95"/>
      <c r="AR25" s="95"/>
      <c r="AS25" s="96"/>
      <c r="AT25" s="280"/>
      <c r="AU25" s="281"/>
      <c r="AV25" s="281"/>
      <c r="AW25" s="281"/>
      <c r="AX25" s="282"/>
    </row>
    <row r="26" spans="1:50" ht="18.75" customHeight="1" x14ac:dyDescent="0.15">
      <c r="A26" s="236" t="s">
        <v>13</v>
      </c>
      <c r="B26" s="237"/>
      <c r="C26" s="237"/>
      <c r="D26" s="237"/>
      <c r="E26" s="237"/>
      <c r="F26" s="238"/>
      <c r="G26" s="243" t="s">
        <v>319</v>
      </c>
      <c r="H26" s="244"/>
      <c r="I26" s="244"/>
      <c r="J26" s="244"/>
      <c r="K26" s="244"/>
      <c r="L26" s="244"/>
      <c r="M26" s="244"/>
      <c r="N26" s="244"/>
      <c r="O26" s="245"/>
      <c r="P26" s="263" t="s">
        <v>83</v>
      </c>
      <c r="Q26" s="244"/>
      <c r="R26" s="244"/>
      <c r="S26" s="244"/>
      <c r="T26" s="244"/>
      <c r="U26" s="244"/>
      <c r="V26" s="244"/>
      <c r="W26" s="244"/>
      <c r="X26" s="245"/>
      <c r="Y26" s="203"/>
      <c r="Z26" s="87"/>
      <c r="AA26" s="88"/>
      <c r="AB26" s="277" t="s">
        <v>12</v>
      </c>
      <c r="AC26" s="278"/>
      <c r="AD26" s="279"/>
      <c r="AE26" s="314" t="s">
        <v>69</v>
      </c>
      <c r="AF26" s="315"/>
      <c r="AG26" s="315"/>
      <c r="AH26" s="315"/>
      <c r="AI26" s="316"/>
      <c r="AJ26" s="314" t="s">
        <v>70</v>
      </c>
      <c r="AK26" s="315"/>
      <c r="AL26" s="315"/>
      <c r="AM26" s="315"/>
      <c r="AN26" s="316"/>
      <c r="AO26" s="314" t="s">
        <v>71</v>
      </c>
      <c r="AP26" s="315"/>
      <c r="AQ26" s="315"/>
      <c r="AR26" s="315"/>
      <c r="AS26" s="316"/>
      <c r="AT26" s="702" t="s">
        <v>303</v>
      </c>
      <c r="AU26" s="703"/>
      <c r="AV26" s="703"/>
      <c r="AW26" s="703"/>
      <c r="AX26" s="704"/>
    </row>
    <row r="27" spans="1:50" ht="18.75" customHeight="1" x14ac:dyDescent="0.15">
      <c r="A27" s="236"/>
      <c r="B27" s="237"/>
      <c r="C27" s="237"/>
      <c r="D27" s="237"/>
      <c r="E27" s="237"/>
      <c r="F27" s="238"/>
      <c r="G27" s="246"/>
      <c r="H27" s="109"/>
      <c r="I27" s="109"/>
      <c r="J27" s="109"/>
      <c r="K27" s="109"/>
      <c r="L27" s="109"/>
      <c r="M27" s="109"/>
      <c r="N27" s="109"/>
      <c r="O27" s="247"/>
      <c r="P27" s="264"/>
      <c r="Q27" s="109"/>
      <c r="R27" s="109"/>
      <c r="S27" s="109"/>
      <c r="T27" s="109"/>
      <c r="U27" s="109"/>
      <c r="V27" s="109"/>
      <c r="W27" s="109"/>
      <c r="X27" s="247"/>
      <c r="Y27" s="311"/>
      <c r="Z27" s="312"/>
      <c r="AA27" s="313"/>
      <c r="AB27" s="140"/>
      <c r="AC27" s="135"/>
      <c r="AD27" s="136"/>
      <c r="AE27" s="141"/>
      <c r="AF27" s="134"/>
      <c r="AG27" s="134"/>
      <c r="AH27" s="134"/>
      <c r="AI27" s="317"/>
      <c r="AJ27" s="141"/>
      <c r="AK27" s="134"/>
      <c r="AL27" s="134"/>
      <c r="AM27" s="134"/>
      <c r="AN27" s="317"/>
      <c r="AO27" s="141"/>
      <c r="AP27" s="134"/>
      <c r="AQ27" s="134"/>
      <c r="AR27" s="134"/>
      <c r="AS27" s="317"/>
      <c r="AT27" s="67"/>
      <c r="AU27" s="111">
        <v>31</v>
      </c>
      <c r="AV27" s="111"/>
      <c r="AW27" s="109" t="s">
        <v>360</v>
      </c>
      <c r="AX27" s="110"/>
    </row>
    <row r="28" spans="1:50" ht="22.5" customHeight="1" x14ac:dyDescent="0.15">
      <c r="A28" s="239"/>
      <c r="B28" s="237"/>
      <c r="C28" s="237"/>
      <c r="D28" s="237"/>
      <c r="E28" s="237"/>
      <c r="F28" s="238"/>
      <c r="G28" s="222" t="s">
        <v>509</v>
      </c>
      <c r="H28" s="223"/>
      <c r="I28" s="223"/>
      <c r="J28" s="223"/>
      <c r="K28" s="223"/>
      <c r="L28" s="223"/>
      <c r="M28" s="223"/>
      <c r="N28" s="223"/>
      <c r="O28" s="224"/>
      <c r="P28" s="220" t="s">
        <v>500</v>
      </c>
      <c r="Q28" s="205"/>
      <c r="R28" s="205"/>
      <c r="S28" s="205"/>
      <c r="T28" s="205"/>
      <c r="U28" s="205"/>
      <c r="V28" s="205"/>
      <c r="W28" s="205"/>
      <c r="X28" s="206"/>
      <c r="Y28" s="233" t="s">
        <v>14</v>
      </c>
      <c r="Z28" s="234"/>
      <c r="AA28" s="235"/>
      <c r="AB28" s="318" t="s">
        <v>16</v>
      </c>
      <c r="AC28" s="318"/>
      <c r="AD28" s="318"/>
      <c r="AE28" s="94">
        <v>58</v>
      </c>
      <c r="AF28" s="95"/>
      <c r="AG28" s="95"/>
      <c r="AH28" s="95"/>
      <c r="AI28" s="96"/>
      <c r="AJ28" s="94">
        <v>58</v>
      </c>
      <c r="AK28" s="95"/>
      <c r="AL28" s="95"/>
      <c r="AM28" s="95"/>
      <c r="AN28" s="96"/>
      <c r="AO28" s="94" t="s">
        <v>531</v>
      </c>
      <c r="AP28" s="95"/>
      <c r="AQ28" s="95"/>
      <c r="AR28" s="95"/>
      <c r="AS28" s="96"/>
      <c r="AT28" s="249"/>
      <c r="AU28" s="249"/>
      <c r="AV28" s="249"/>
      <c r="AW28" s="249"/>
      <c r="AX28" s="250"/>
    </row>
    <row r="29" spans="1:50" ht="22.5" customHeight="1" x14ac:dyDescent="0.15">
      <c r="A29" s="240"/>
      <c r="B29" s="241"/>
      <c r="C29" s="241"/>
      <c r="D29" s="241"/>
      <c r="E29" s="241"/>
      <c r="F29" s="242"/>
      <c r="G29" s="225"/>
      <c r="H29" s="226"/>
      <c r="I29" s="226"/>
      <c r="J29" s="226"/>
      <c r="K29" s="226"/>
      <c r="L29" s="226"/>
      <c r="M29" s="226"/>
      <c r="N29" s="226"/>
      <c r="O29" s="227"/>
      <c r="P29" s="231"/>
      <c r="Q29" s="231"/>
      <c r="R29" s="231"/>
      <c r="S29" s="231"/>
      <c r="T29" s="231"/>
      <c r="U29" s="231"/>
      <c r="V29" s="231"/>
      <c r="W29" s="231"/>
      <c r="X29" s="232"/>
      <c r="Y29" s="176" t="s">
        <v>65</v>
      </c>
      <c r="Z29" s="122"/>
      <c r="AA29" s="172"/>
      <c r="AB29" s="318" t="s">
        <v>16</v>
      </c>
      <c r="AC29" s="318"/>
      <c r="AD29" s="318"/>
      <c r="AE29" s="94">
        <v>70</v>
      </c>
      <c r="AF29" s="95"/>
      <c r="AG29" s="95"/>
      <c r="AH29" s="95"/>
      <c r="AI29" s="96"/>
      <c r="AJ29" s="94">
        <v>70</v>
      </c>
      <c r="AK29" s="95"/>
      <c r="AL29" s="95"/>
      <c r="AM29" s="95"/>
      <c r="AN29" s="96"/>
      <c r="AO29" s="94">
        <v>70</v>
      </c>
      <c r="AP29" s="95"/>
      <c r="AQ29" s="95"/>
      <c r="AR29" s="95"/>
      <c r="AS29" s="96"/>
      <c r="AT29" s="94">
        <v>70</v>
      </c>
      <c r="AU29" s="95"/>
      <c r="AV29" s="95"/>
      <c r="AW29" s="95"/>
      <c r="AX29" s="97"/>
    </row>
    <row r="30" spans="1:50" ht="22.5" customHeight="1" x14ac:dyDescent="0.15">
      <c r="A30" s="690"/>
      <c r="B30" s="691"/>
      <c r="C30" s="691"/>
      <c r="D30" s="691"/>
      <c r="E30" s="691"/>
      <c r="F30" s="692"/>
      <c r="G30" s="228"/>
      <c r="H30" s="229"/>
      <c r="I30" s="229"/>
      <c r="J30" s="229"/>
      <c r="K30" s="229"/>
      <c r="L30" s="229"/>
      <c r="M30" s="229"/>
      <c r="N30" s="229"/>
      <c r="O30" s="230"/>
      <c r="P30" s="207"/>
      <c r="Q30" s="207"/>
      <c r="R30" s="207"/>
      <c r="S30" s="207"/>
      <c r="T30" s="207"/>
      <c r="U30" s="207"/>
      <c r="V30" s="207"/>
      <c r="W30" s="207"/>
      <c r="X30" s="208"/>
      <c r="Y30" s="121" t="s">
        <v>15</v>
      </c>
      <c r="Z30" s="122"/>
      <c r="AA30" s="172"/>
      <c r="AB30" s="322" t="s">
        <v>16</v>
      </c>
      <c r="AC30" s="322"/>
      <c r="AD30" s="322"/>
      <c r="AE30" s="94">
        <v>82.9</v>
      </c>
      <c r="AF30" s="95"/>
      <c r="AG30" s="95"/>
      <c r="AH30" s="95"/>
      <c r="AI30" s="96"/>
      <c r="AJ30" s="94">
        <v>82.9</v>
      </c>
      <c r="AK30" s="95"/>
      <c r="AL30" s="95"/>
      <c r="AM30" s="95"/>
      <c r="AN30" s="96"/>
      <c r="AO30" s="94" t="s">
        <v>508</v>
      </c>
      <c r="AP30" s="95"/>
      <c r="AQ30" s="95"/>
      <c r="AR30" s="95"/>
      <c r="AS30" s="96"/>
      <c r="AT30" s="280"/>
      <c r="AU30" s="281"/>
      <c r="AV30" s="281"/>
      <c r="AW30" s="281"/>
      <c r="AX30" s="282"/>
    </row>
    <row r="31" spans="1:50" ht="18.75" customHeight="1" x14ac:dyDescent="0.15">
      <c r="A31" s="236" t="s">
        <v>13</v>
      </c>
      <c r="B31" s="237"/>
      <c r="C31" s="237"/>
      <c r="D31" s="237"/>
      <c r="E31" s="237"/>
      <c r="F31" s="238"/>
      <c r="G31" s="243" t="s">
        <v>319</v>
      </c>
      <c r="H31" s="244"/>
      <c r="I31" s="244"/>
      <c r="J31" s="244"/>
      <c r="K31" s="244"/>
      <c r="L31" s="244"/>
      <c r="M31" s="244"/>
      <c r="N31" s="244"/>
      <c r="O31" s="245"/>
      <c r="P31" s="263" t="s">
        <v>83</v>
      </c>
      <c r="Q31" s="244"/>
      <c r="R31" s="244"/>
      <c r="S31" s="244"/>
      <c r="T31" s="244"/>
      <c r="U31" s="244"/>
      <c r="V31" s="244"/>
      <c r="W31" s="244"/>
      <c r="X31" s="245"/>
      <c r="Y31" s="203"/>
      <c r="Z31" s="87"/>
      <c r="AA31" s="88"/>
      <c r="AB31" s="277" t="s">
        <v>12</v>
      </c>
      <c r="AC31" s="278"/>
      <c r="AD31" s="279"/>
      <c r="AE31" s="314" t="s">
        <v>69</v>
      </c>
      <c r="AF31" s="315"/>
      <c r="AG31" s="315"/>
      <c r="AH31" s="315"/>
      <c r="AI31" s="316"/>
      <c r="AJ31" s="314" t="s">
        <v>70</v>
      </c>
      <c r="AK31" s="315"/>
      <c r="AL31" s="315"/>
      <c r="AM31" s="315"/>
      <c r="AN31" s="316"/>
      <c r="AO31" s="314" t="s">
        <v>71</v>
      </c>
      <c r="AP31" s="315"/>
      <c r="AQ31" s="315"/>
      <c r="AR31" s="315"/>
      <c r="AS31" s="316"/>
      <c r="AT31" s="283" t="s">
        <v>303</v>
      </c>
      <c r="AU31" s="284"/>
      <c r="AV31" s="284"/>
      <c r="AW31" s="284"/>
      <c r="AX31" s="285"/>
    </row>
    <row r="32" spans="1:50" ht="18.75" customHeight="1" x14ac:dyDescent="0.15">
      <c r="A32" s="236"/>
      <c r="B32" s="237"/>
      <c r="C32" s="237"/>
      <c r="D32" s="237"/>
      <c r="E32" s="237"/>
      <c r="F32" s="238"/>
      <c r="G32" s="246"/>
      <c r="H32" s="109"/>
      <c r="I32" s="109"/>
      <c r="J32" s="109"/>
      <c r="K32" s="109"/>
      <c r="L32" s="109"/>
      <c r="M32" s="109"/>
      <c r="N32" s="109"/>
      <c r="O32" s="247"/>
      <c r="P32" s="264"/>
      <c r="Q32" s="109"/>
      <c r="R32" s="109"/>
      <c r="S32" s="109"/>
      <c r="T32" s="109"/>
      <c r="U32" s="109"/>
      <c r="V32" s="109"/>
      <c r="W32" s="109"/>
      <c r="X32" s="247"/>
      <c r="Y32" s="311"/>
      <c r="Z32" s="312"/>
      <c r="AA32" s="313"/>
      <c r="AB32" s="140"/>
      <c r="AC32" s="135"/>
      <c r="AD32" s="136"/>
      <c r="AE32" s="141"/>
      <c r="AF32" s="134"/>
      <c r="AG32" s="134"/>
      <c r="AH32" s="134"/>
      <c r="AI32" s="317"/>
      <c r="AJ32" s="141"/>
      <c r="AK32" s="134"/>
      <c r="AL32" s="134"/>
      <c r="AM32" s="134"/>
      <c r="AN32" s="317"/>
      <c r="AO32" s="141"/>
      <c r="AP32" s="134"/>
      <c r="AQ32" s="134"/>
      <c r="AR32" s="134"/>
      <c r="AS32" s="317"/>
      <c r="AT32" s="67"/>
      <c r="AU32" s="111">
        <v>31</v>
      </c>
      <c r="AV32" s="111"/>
      <c r="AW32" s="109" t="s">
        <v>360</v>
      </c>
      <c r="AX32" s="110"/>
    </row>
    <row r="33" spans="1:50" ht="22.5" customHeight="1" x14ac:dyDescent="0.15">
      <c r="A33" s="239"/>
      <c r="B33" s="237"/>
      <c r="C33" s="237"/>
      <c r="D33" s="237"/>
      <c r="E33" s="237"/>
      <c r="F33" s="238"/>
      <c r="G33" s="222" t="s">
        <v>510</v>
      </c>
      <c r="H33" s="223"/>
      <c r="I33" s="223"/>
      <c r="J33" s="223"/>
      <c r="K33" s="223"/>
      <c r="L33" s="223"/>
      <c r="M33" s="223"/>
      <c r="N33" s="223"/>
      <c r="O33" s="224"/>
      <c r="P33" s="220" t="s">
        <v>500</v>
      </c>
      <c r="Q33" s="205"/>
      <c r="R33" s="205"/>
      <c r="S33" s="205"/>
      <c r="T33" s="205"/>
      <c r="U33" s="205"/>
      <c r="V33" s="205"/>
      <c r="W33" s="205"/>
      <c r="X33" s="206"/>
      <c r="Y33" s="233" t="s">
        <v>14</v>
      </c>
      <c r="Z33" s="234"/>
      <c r="AA33" s="235"/>
      <c r="AB33" s="318" t="s">
        <v>16</v>
      </c>
      <c r="AC33" s="318"/>
      <c r="AD33" s="318"/>
      <c r="AE33" s="94">
        <v>45</v>
      </c>
      <c r="AF33" s="95"/>
      <c r="AG33" s="95"/>
      <c r="AH33" s="95"/>
      <c r="AI33" s="96"/>
      <c r="AJ33" s="94">
        <v>45</v>
      </c>
      <c r="AK33" s="95"/>
      <c r="AL33" s="95"/>
      <c r="AM33" s="95"/>
      <c r="AN33" s="96"/>
      <c r="AO33" s="94" t="s">
        <v>531</v>
      </c>
      <c r="AP33" s="95"/>
      <c r="AQ33" s="95"/>
      <c r="AR33" s="95"/>
      <c r="AS33" s="96"/>
      <c r="AT33" s="249"/>
      <c r="AU33" s="249"/>
      <c r="AV33" s="249"/>
      <c r="AW33" s="249"/>
      <c r="AX33" s="250"/>
    </row>
    <row r="34" spans="1:50" ht="22.5" customHeight="1" x14ac:dyDescent="0.15">
      <c r="A34" s="240"/>
      <c r="B34" s="241"/>
      <c r="C34" s="241"/>
      <c r="D34" s="241"/>
      <c r="E34" s="241"/>
      <c r="F34" s="242"/>
      <c r="G34" s="225"/>
      <c r="H34" s="226"/>
      <c r="I34" s="226"/>
      <c r="J34" s="226"/>
      <c r="K34" s="226"/>
      <c r="L34" s="226"/>
      <c r="M34" s="226"/>
      <c r="N34" s="226"/>
      <c r="O34" s="227"/>
      <c r="P34" s="231"/>
      <c r="Q34" s="231"/>
      <c r="R34" s="231"/>
      <c r="S34" s="231"/>
      <c r="T34" s="231"/>
      <c r="U34" s="231"/>
      <c r="V34" s="231"/>
      <c r="W34" s="231"/>
      <c r="X34" s="232"/>
      <c r="Y34" s="176" t="s">
        <v>65</v>
      </c>
      <c r="Z34" s="122"/>
      <c r="AA34" s="172"/>
      <c r="AB34" s="318" t="s">
        <v>16</v>
      </c>
      <c r="AC34" s="318"/>
      <c r="AD34" s="318"/>
      <c r="AE34" s="94">
        <v>45</v>
      </c>
      <c r="AF34" s="95"/>
      <c r="AG34" s="95"/>
      <c r="AH34" s="95"/>
      <c r="AI34" s="96"/>
      <c r="AJ34" s="94">
        <v>45</v>
      </c>
      <c r="AK34" s="95"/>
      <c r="AL34" s="95"/>
      <c r="AM34" s="95"/>
      <c r="AN34" s="96"/>
      <c r="AO34" s="94">
        <v>45</v>
      </c>
      <c r="AP34" s="95"/>
      <c r="AQ34" s="95"/>
      <c r="AR34" s="95"/>
      <c r="AS34" s="96"/>
      <c r="AT34" s="94">
        <v>55</v>
      </c>
      <c r="AU34" s="95"/>
      <c r="AV34" s="95"/>
      <c r="AW34" s="95"/>
      <c r="AX34" s="97"/>
    </row>
    <row r="35" spans="1:50" ht="22.5" customHeight="1" x14ac:dyDescent="0.15">
      <c r="A35" s="690"/>
      <c r="B35" s="691"/>
      <c r="C35" s="691"/>
      <c r="D35" s="691"/>
      <c r="E35" s="691"/>
      <c r="F35" s="692"/>
      <c r="G35" s="228"/>
      <c r="H35" s="229"/>
      <c r="I35" s="229"/>
      <c r="J35" s="229"/>
      <c r="K35" s="229"/>
      <c r="L35" s="229"/>
      <c r="M35" s="229"/>
      <c r="N35" s="229"/>
      <c r="O35" s="230"/>
      <c r="P35" s="207"/>
      <c r="Q35" s="207"/>
      <c r="R35" s="207"/>
      <c r="S35" s="207"/>
      <c r="T35" s="207"/>
      <c r="U35" s="207"/>
      <c r="V35" s="207"/>
      <c r="W35" s="207"/>
      <c r="X35" s="208"/>
      <c r="Y35" s="121" t="s">
        <v>15</v>
      </c>
      <c r="Z35" s="122"/>
      <c r="AA35" s="172"/>
      <c r="AB35" s="322" t="s">
        <v>16</v>
      </c>
      <c r="AC35" s="322"/>
      <c r="AD35" s="322"/>
      <c r="AE35" s="94">
        <v>100</v>
      </c>
      <c r="AF35" s="95"/>
      <c r="AG35" s="95"/>
      <c r="AH35" s="95"/>
      <c r="AI35" s="96"/>
      <c r="AJ35" s="94">
        <v>100</v>
      </c>
      <c r="AK35" s="95"/>
      <c r="AL35" s="95"/>
      <c r="AM35" s="95"/>
      <c r="AN35" s="96"/>
      <c r="AO35" s="94" t="s">
        <v>508</v>
      </c>
      <c r="AP35" s="95"/>
      <c r="AQ35" s="95"/>
      <c r="AR35" s="95"/>
      <c r="AS35" s="96"/>
      <c r="AT35" s="280"/>
      <c r="AU35" s="281"/>
      <c r="AV35" s="281"/>
      <c r="AW35" s="281"/>
      <c r="AX35" s="282"/>
    </row>
    <row r="36" spans="1:50" ht="18.75" customHeight="1" x14ac:dyDescent="0.15">
      <c r="A36" s="236" t="s">
        <v>13</v>
      </c>
      <c r="B36" s="237"/>
      <c r="C36" s="237"/>
      <c r="D36" s="237"/>
      <c r="E36" s="237"/>
      <c r="F36" s="238"/>
      <c r="G36" s="243" t="s">
        <v>319</v>
      </c>
      <c r="H36" s="244"/>
      <c r="I36" s="244"/>
      <c r="J36" s="244"/>
      <c r="K36" s="244"/>
      <c r="L36" s="244"/>
      <c r="M36" s="244"/>
      <c r="N36" s="244"/>
      <c r="O36" s="245"/>
      <c r="P36" s="263" t="s">
        <v>83</v>
      </c>
      <c r="Q36" s="244"/>
      <c r="R36" s="244"/>
      <c r="S36" s="244"/>
      <c r="T36" s="244"/>
      <c r="U36" s="244"/>
      <c r="V36" s="244"/>
      <c r="W36" s="244"/>
      <c r="X36" s="245"/>
      <c r="Y36" s="203"/>
      <c r="Z36" s="87"/>
      <c r="AA36" s="88"/>
      <c r="AB36" s="277" t="s">
        <v>12</v>
      </c>
      <c r="AC36" s="278"/>
      <c r="AD36" s="279"/>
      <c r="AE36" s="314" t="s">
        <v>69</v>
      </c>
      <c r="AF36" s="315"/>
      <c r="AG36" s="315"/>
      <c r="AH36" s="315"/>
      <c r="AI36" s="316"/>
      <c r="AJ36" s="314" t="s">
        <v>70</v>
      </c>
      <c r="AK36" s="315"/>
      <c r="AL36" s="315"/>
      <c r="AM36" s="315"/>
      <c r="AN36" s="316"/>
      <c r="AO36" s="314" t="s">
        <v>71</v>
      </c>
      <c r="AP36" s="315"/>
      <c r="AQ36" s="315"/>
      <c r="AR36" s="315"/>
      <c r="AS36" s="316"/>
      <c r="AT36" s="283" t="s">
        <v>303</v>
      </c>
      <c r="AU36" s="284"/>
      <c r="AV36" s="284"/>
      <c r="AW36" s="284"/>
      <c r="AX36" s="285"/>
    </row>
    <row r="37" spans="1:50" ht="18.75" customHeight="1" x14ac:dyDescent="0.15">
      <c r="A37" s="236"/>
      <c r="B37" s="237"/>
      <c r="C37" s="237"/>
      <c r="D37" s="237"/>
      <c r="E37" s="237"/>
      <c r="F37" s="238"/>
      <c r="G37" s="246"/>
      <c r="H37" s="109"/>
      <c r="I37" s="109"/>
      <c r="J37" s="109"/>
      <c r="K37" s="109"/>
      <c r="L37" s="109"/>
      <c r="M37" s="109"/>
      <c r="N37" s="109"/>
      <c r="O37" s="247"/>
      <c r="P37" s="264"/>
      <c r="Q37" s="109"/>
      <c r="R37" s="109"/>
      <c r="S37" s="109"/>
      <c r="T37" s="109"/>
      <c r="U37" s="109"/>
      <c r="V37" s="109"/>
      <c r="W37" s="109"/>
      <c r="X37" s="247"/>
      <c r="Y37" s="311"/>
      <c r="Z37" s="312"/>
      <c r="AA37" s="313"/>
      <c r="AB37" s="140"/>
      <c r="AC37" s="135"/>
      <c r="AD37" s="136"/>
      <c r="AE37" s="141"/>
      <c r="AF37" s="134"/>
      <c r="AG37" s="134"/>
      <c r="AH37" s="134"/>
      <c r="AI37" s="317"/>
      <c r="AJ37" s="141"/>
      <c r="AK37" s="134"/>
      <c r="AL37" s="134"/>
      <c r="AM37" s="134"/>
      <c r="AN37" s="317"/>
      <c r="AO37" s="141"/>
      <c r="AP37" s="134"/>
      <c r="AQ37" s="134"/>
      <c r="AR37" s="134"/>
      <c r="AS37" s="317"/>
      <c r="AT37" s="67"/>
      <c r="AU37" s="111">
        <v>31</v>
      </c>
      <c r="AV37" s="111"/>
      <c r="AW37" s="109" t="s">
        <v>360</v>
      </c>
      <c r="AX37" s="110"/>
    </row>
    <row r="38" spans="1:50" ht="22.5" customHeight="1" x14ac:dyDescent="0.15">
      <c r="A38" s="239"/>
      <c r="B38" s="237"/>
      <c r="C38" s="237"/>
      <c r="D38" s="237"/>
      <c r="E38" s="237"/>
      <c r="F38" s="238"/>
      <c r="G38" s="222" t="s">
        <v>511</v>
      </c>
      <c r="H38" s="223"/>
      <c r="I38" s="223"/>
      <c r="J38" s="223"/>
      <c r="K38" s="223"/>
      <c r="L38" s="223"/>
      <c r="M38" s="223"/>
      <c r="N38" s="223"/>
      <c r="O38" s="224"/>
      <c r="P38" s="220" t="s">
        <v>500</v>
      </c>
      <c r="Q38" s="205"/>
      <c r="R38" s="205"/>
      <c r="S38" s="205"/>
      <c r="T38" s="205"/>
      <c r="U38" s="205"/>
      <c r="V38" s="205"/>
      <c r="W38" s="205"/>
      <c r="X38" s="206"/>
      <c r="Y38" s="233" t="s">
        <v>14</v>
      </c>
      <c r="Z38" s="234"/>
      <c r="AA38" s="235"/>
      <c r="AB38" s="318" t="s">
        <v>16</v>
      </c>
      <c r="AC38" s="318"/>
      <c r="AD38" s="318"/>
      <c r="AE38" s="94">
        <v>24</v>
      </c>
      <c r="AF38" s="95"/>
      <c r="AG38" s="95"/>
      <c r="AH38" s="95"/>
      <c r="AI38" s="96"/>
      <c r="AJ38" s="94">
        <v>25</v>
      </c>
      <c r="AK38" s="95"/>
      <c r="AL38" s="95"/>
      <c r="AM38" s="95"/>
      <c r="AN38" s="96"/>
      <c r="AO38" s="94" t="s">
        <v>531</v>
      </c>
      <c r="AP38" s="95"/>
      <c r="AQ38" s="95"/>
      <c r="AR38" s="95"/>
      <c r="AS38" s="96"/>
      <c r="AT38" s="249"/>
      <c r="AU38" s="249"/>
      <c r="AV38" s="249"/>
      <c r="AW38" s="249"/>
      <c r="AX38" s="250"/>
    </row>
    <row r="39" spans="1:50" ht="22.5" customHeight="1" x14ac:dyDescent="0.15">
      <c r="A39" s="240"/>
      <c r="B39" s="241"/>
      <c r="C39" s="241"/>
      <c r="D39" s="241"/>
      <c r="E39" s="241"/>
      <c r="F39" s="242"/>
      <c r="G39" s="225"/>
      <c r="H39" s="226"/>
      <c r="I39" s="226"/>
      <c r="J39" s="226"/>
      <c r="K39" s="226"/>
      <c r="L39" s="226"/>
      <c r="M39" s="226"/>
      <c r="N39" s="226"/>
      <c r="O39" s="227"/>
      <c r="P39" s="231"/>
      <c r="Q39" s="231"/>
      <c r="R39" s="231"/>
      <c r="S39" s="231"/>
      <c r="T39" s="231"/>
      <c r="U39" s="231"/>
      <c r="V39" s="231"/>
      <c r="W39" s="231"/>
      <c r="X39" s="232"/>
      <c r="Y39" s="176" t="s">
        <v>65</v>
      </c>
      <c r="Z39" s="122"/>
      <c r="AA39" s="172"/>
      <c r="AB39" s="318" t="s">
        <v>16</v>
      </c>
      <c r="AC39" s="318"/>
      <c r="AD39" s="318"/>
      <c r="AE39" s="94">
        <v>40</v>
      </c>
      <c r="AF39" s="95"/>
      <c r="AG39" s="95"/>
      <c r="AH39" s="95"/>
      <c r="AI39" s="96"/>
      <c r="AJ39" s="94">
        <v>40</v>
      </c>
      <c r="AK39" s="95"/>
      <c r="AL39" s="95"/>
      <c r="AM39" s="95"/>
      <c r="AN39" s="96"/>
      <c r="AO39" s="94">
        <v>40</v>
      </c>
      <c r="AP39" s="95"/>
      <c r="AQ39" s="95"/>
      <c r="AR39" s="95"/>
      <c r="AS39" s="96"/>
      <c r="AT39" s="94">
        <v>50</v>
      </c>
      <c r="AU39" s="95"/>
      <c r="AV39" s="95"/>
      <c r="AW39" s="95"/>
      <c r="AX39" s="97"/>
    </row>
    <row r="40" spans="1:50" ht="22.5" customHeight="1" x14ac:dyDescent="0.15">
      <c r="A40" s="690"/>
      <c r="B40" s="691"/>
      <c r="C40" s="691"/>
      <c r="D40" s="691"/>
      <c r="E40" s="691"/>
      <c r="F40" s="692"/>
      <c r="G40" s="228"/>
      <c r="H40" s="229"/>
      <c r="I40" s="229"/>
      <c r="J40" s="229"/>
      <c r="K40" s="229"/>
      <c r="L40" s="229"/>
      <c r="M40" s="229"/>
      <c r="N40" s="229"/>
      <c r="O40" s="230"/>
      <c r="P40" s="207"/>
      <c r="Q40" s="207"/>
      <c r="R40" s="207"/>
      <c r="S40" s="207"/>
      <c r="T40" s="207"/>
      <c r="U40" s="207"/>
      <c r="V40" s="207"/>
      <c r="W40" s="207"/>
      <c r="X40" s="208"/>
      <c r="Y40" s="121" t="s">
        <v>15</v>
      </c>
      <c r="Z40" s="122"/>
      <c r="AA40" s="172"/>
      <c r="AB40" s="322" t="s">
        <v>16</v>
      </c>
      <c r="AC40" s="322"/>
      <c r="AD40" s="322"/>
      <c r="AE40" s="94">
        <v>60</v>
      </c>
      <c r="AF40" s="95"/>
      <c r="AG40" s="95"/>
      <c r="AH40" s="95"/>
      <c r="AI40" s="96"/>
      <c r="AJ40" s="94">
        <v>62.5</v>
      </c>
      <c r="AK40" s="95"/>
      <c r="AL40" s="95"/>
      <c r="AM40" s="95"/>
      <c r="AN40" s="96"/>
      <c r="AO40" s="94" t="s">
        <v>508</v>
      </c>
      <c r="AP40" s="95"/>
      <c r="AQ40" s="95"/>
      <c r="AR40" s="95"/>
      <c r="AS40" s="96"/>
      <c r="AT40" s="280"/>
      <c r="AU40" s="281"/>
      <c r="AV40" s="281"/>
      <c r="AW40" s="281"/>
      <c r="AX40" s="282"/>
    </row>
    <row r="41" spans="1:50" ht="18.75" hidden="1" customHeight="1" x14ac:dyDescent="0.15">
      <c r="A41" s="236" t="s">
        <v>13</v>
      </c>
      <c r="B41" s="237"/>
      <c r="C41" s="237"/>
      <c r="D41" s="237"/>
      <c r="E41" s="237"/>
      <c r="F41" s="238"/>
      <c r="G41" s="243" t="s">
        <v>319</v>
      </c>
      <c r="H41" s="244"/>
      <c r="I41" s="244"/>
      <c r="J41" s="244"/>
      <c r="K41" s="244"/>
      <c r="L41" s="244"/>
      <c r="M41" s="244"/>
      <c r="N41" s="244"/>
      <c r="O41" s="245"/>
      <c r="P41" s="263" t="s">
        <v>83</v>
      </c>
      <c r="Q41" s="244"/>
      <c r="R41" s="244"/>
      <c r="S41" s="244"/>
      <c r="T41" s="244"/>
      <c r="U41" s="244"/>
      <c r="V41" s="244"/>
      <c r="W41" s="244"/>
      <c r="X41" s="245"/>
      <c r="Y41" s="203"/>
      <c r="Z41" s="87"/>
      <c r="AA41" s="88"/>
      <c r="AB41" s="277" t="s">
        <v>12</v>
      </c>
      <c r="AC41" s="278"/>
      <c r="AD41" s="279"/>
      <c r="AE41" s="314" t="s">
        <v>69</v>
      </c>
      <c r="AF41" s="315"/>
      <c r="AG41" s="315"/>
      <c r="AH41" s="315"/>
      <c r="AI41" s="316"/>
      <c r="AJ41" s="314" t="s">
        <v>70</v>
      </c>
      <c r="AK41" s="315"/>
      <c r="AL41" s="315"/>
      <c r="AM41" s="315"/>
      <c r="AN41" s="316"/>
      <c r="AO41" s="314" t="s">
        <v>71</v>
      </c>
      <c r="AP41" s="315"/>
      <c r="AQ41" s="315"/>
      <c r="AR41" s="315"/>
      <c r="AS41" s="316"/>
      <c r="AT41" s="283" t="s">
        <v>303</v>
      </c>
      <c r="AU41" s="284"/>
      <c r="AV41" s="284"/>
      <c r="AW41" s="284"/>
      <c r="AX41" s="285"/>
    </row>
    <row r="42" spans="1:50" ht="18.75" hidden="1" customHeight="1" x14ac:dyDescent="0.15">
      <c r="A42" s="236"/>
      <c r="B42" s="237"/>
      <c r="C42" s="237"/>
      <c r="D42" s="237"/>
      <c r="E42" s="237"/>
      <c r="F42" s="238"/>
      <c r="G42" s="246"/>
      <c r="H42" s="109"/>
      <c r="I42" s="109"/>
      <c r="J42" s="109"/>
      <c r="K42" s="109"/>
      <c r="L42" s="109"/>
      <c r="M42" s="109"/>
      <c r="N42" s="109"/>
      <c r="O42" s="247"/>
      <c r="P42" s="264"/>
      <c r="Q42" s="109"/>
      <c r="R42" s="109"/>
      <c r="S42" s="109"/>
      <c r="T42" s="109"/>
      <c r="U42" s="109"/>
      <c r="V42" s="109"/>
      <c r="W42" s="109"/>
      <c r="X42" s="247"/>
      <c r="Y42" s="311"/>
      <c r="Z42" s="312"/>
      <c r="AA42" s="313"/>
      <c r="AB42" s="140"/>
      <c r="AC42" s="135"/>
      <c r="AD42" s="136"/>
      <c r="AE42" s="141"/>
      <c r="AF42" s="134"/>
      <c r="AG42" s="134"/>
      <c r="AH42" s="134"/>
      <c r="AI42" s="317"/>
      <c r="AJ42" s="141"/>
      <c r="AK42" s="134"/>
      <c r="AL42" s="134"/>
      <c r="AM42" s="134"/>
      <c r="AN42" s="317"/>
      <c r="AO42" s="141"/>
      <c r="AP42" s="134"/>
      <c r="AQ42" s="134"/>
      <c r="AR42" s="134"/>
      <c r="AS42" s="317"/>
      <c r="AT42" s="67"/>
      <c r="AU42" s="111"/>
      <c r="AV42" s="111"/>
      <c r="AW42" s="109" t="s">
        <v>360</v>
      </c>
      <c r="AX42" s="110"/>
    </row>
    <row r="43" spans="1:50" ht="22.5" hidden="1" customHeight="1" x14ac:dyDescent="0.15">
      <c r="A43" s="239"/>
      <c r="B43" s="237"/>
      <c r="C43" s="237"/>
      <c r="D43" s="237"/>
      <c r="E43" s="237"/>
      <c r="F43" s="238"/>
      <c r="G43" s="319"/>
      <c r="H43" s="223"/>
      <c r="I43" s="223"/>
      <c r="J43" s="223"/>
      <c r="K43" s="223"/>
      <c r="L43" s="223"/>
      <c r="M43" s="223"/>
      <c r="N43" s="223"/>
      <c r="O43" s="224"/>
      <c r="P43" s="205"/>
      <c r="Q43" s="205"/>
      <c r="R43" s="205"/>
      <c r="S43" s="205"/>
      <c r="T43" s="205"/>
      <c r="U43" s="205"/>
      <c r="V43" s="205"/>
      <c r="W43" s="205"/>
      <c r="X43" s="206"/>
      <c r="Y43" s="233" t="s">
        <v>14</v>
      </c>
      <c r="Z43" s="234"/>
      <c r="AA43" s="235"/>
      <c r="AB43" s="320"/>
      <c r="AC43" s="320"/>
      <c r="AD43" s="320"/>
      <c r="AE43" s="94"/>
      <c r="AF43" s="95"/>
      <c r="AG43" s="95"/>
      <c r="AH43" s="95"/>
      <c r="AI43" s="96"/>
      <c r="AJ43" s="94"/>
      <c r="AK43" s="95"/>
      <c r="AL43" s="95"/>
      <c r="AM43" s="95"/>
      <c r="AN43" s="96"/>
      <c r="AO43" s="94"/>
      <c r="AP43" s="95"/>
      <c r="AQ43" s="95"/>
      <c r="AR43" s="95"/>
      <c r="AS43" s="96"/>
      <c r="AT43" s="249"/>
      <c r="AU43" s="249"/>
      <c r="AV43" s="249"/>
      <c r="AW43" s="249"/>
      <c r="AX43" s="250"/>
    </row>
    <row r="44" spans="1:50" ht="22.5" hidden="1" customHeight="1" x14ac:dyDescent="0.15">
      <c r="A44" s="240"/>
      <c r="B44" s="241"/>
      <c r="C44" s="241"/>
      <c r="D44" s="241"/>
      <c r="E44" s="241"/>
      <c r="F44" s="242"/>
      <c r="G44" s="225"/>
      <c r="H44" s="226"/>
      <c r="I44" s="226"/>
      <c r="J44" s="226"/>
      <c r="K44" s="226"/>
      <c r="L44" s="226"/>
      <c r="M44" s="226"/>
      <c r="N44" s="226"/>
      <c r="O44" s="227"/>
      <c r="P44" s="231"/>
      <c r="Q44" s="231"/>
      <c r="R44" s="231"/>
      <c r="S44" s="231"/>
      <c r="T44" s="231"/>
      <c r="U44" s="231"/>
      <c r="V44" s="231"/>
      <c r="W44" s="231"/>
      <c r="X44" s="232"/>
      <c r="Y44" s="176" t="s">
        <v>65</v>
      </c>
      <c r="Z44" s="122"/>
      <c r="AA44" s="172"/>
      <c r="AB44" s="321"/>
      <c r="AC44" s="321"/>
      <c r="AD44" s="321"/>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40"/>
      <c r="B45" s="241"/>
      <c r="C45" s="241"/>
      <c r="D45" s="241"/>
      <c r="E45" s="241"/>
      <c r="F45" s="242"/>
      <c r="G45" s="225"/>
      <c r="H45" s="226"/>
      <c r="I45" s="226"/>
      <c r="J45" s="226"/>
      <c r="K45" s="226"/>
      <c r="L45" s="226"/>
      <c r="M45" s="226"/>
      <c r="N45" s="226"/>
      <c r="O45" s="227"/>
      <c r="P45" s="231"/>
      <c r="Q45" s="231"/>
      <c r="R45" s="231"/>
      <c r="S45" s="231"/>
      <c r="T45" s="231"/>
      <c r="U45" s="231"/>
      <c r="V45" s="231"/>
      <c r="W45" s="231"/>
      <c r="X45" s="232"/>
      <c r="Y45" s="277" t="s">
        <v>15</v>
      </c>
      <c r="Z45" s="278"/>
      <c r="AA45" s="279"/>
      <c r="AB45" s="322" t="s">
        <v>16</v>
      </c>
      <c r="AC45" s="322"/>
      <c r="AD45" s="322"/>
      <c r="AE45" s="94"/>
      <c r="AF45" s="95"/>
      <c r="AG45" s="95"/>
      <c r="AH45" s="95"/>
      <c r="AI45" s="96"/>
      <c r="AJ45" s="94"/>
      <c r="AK45" s="95"/>
      <c r="AL45" s="95"/>
      <c r="AM45" s="95"/>
      <c r="AN45" s="96"/>
      <c r="AO45" s="94"/>
      <c r="AP45" s="95"/>
      <c r="AQ45" s="95"/>
      <c r="AR45" s="95"/>
      <c r="AS45" s="96"/>
      <c r="AT45" s="280"/>
      <c r="AU45" s="281"/>
      <c r="AV45" s="281"/>
      <c r="AW45" s="281"/>
      <c r="AX45" s="282"/>
    </row>
    <row r="46" spans="1:50" ht="22.5" hidden="1"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57" t="s">
        <v>320</v>
      </c>
      <c r="B47" s="700" t="s">
        <v>317</v>
      </c>
      <c r="C47" s="259"/>
      <c r="D47" s="259"/>
      <c r="E47" s="259"/>
      <c r="F47" s="260"/>
      <c r="G47" s="309" t="s">
        <v>311</v>
      </c>
      <c r="H47" s="309"/>
      <c r="I47" s="309"/>
      <c r="J47" s="309"/>
      <c r="K47" s="309"/>
      <c r="L47" s="309"/>
      <c r="M47" s="309"/>
      <c r="N47" s="309"/>
      <c r="O47" s="309"/>
      <c r="P47" s="309"/>
      <c r="Q47" s="309"/>
      <c r="R47" s="309"/>
      <c r="S47" s="309"/>
      <c r="T47" s="309"/>
      <c r="U47" s="309"/>
      <c r="V47" s="309"/>
      <c r="W47" s="309"/>
      <c r="X47" s="309"/>
      <c r="Y47" s="309"/>
      <c r="Z47" s="309"/>
      <c r="AA47" s="696"/>
      <c r="AB47" s="308" t="s">
        <v>310</v>
      </c>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10"/>
    </row>
    <row r="48" spans="1:50" ht="18.75" hidden="1" customHeight="1" x14ac:dyDescent="0.15">
      <c r="A48" s="257"/>
      <c r="B48" s="700"/>
      <c r="C48" s="259"/>
      <c r="D48" s="259"/>
      <c r="E48" s="259"/>
      <c r="F48" s="260"/>
      <c r="G48" s="109"/>
      <c r="H48" s="109"/>
      <c r="I48" s="109"/>
      <c r="J48" s="109"/>
      <c r="K48" s="109"/>
      <c r="L48" s="109"/>
      <c r="M48" s="109"/>
      <c r="N48" s="109"/>
      <c r="O48" s="109"/>
      <c r="P48" s="109"/>
      <c r="Q48" s="109"/>
      <c r="R48" s="109"/>
      <c r="S48" s="109"/>
      <c r="T48" s="109"/>
      <c r="U48" s="109"/>
      <c r="V48" s="109"/>
      <c r="W48" s="109"/>
      <c r="X48" s="109"/>
      <c r="Y48" s="109"/>
      <c r="Z48" s="109"/>
      <c r="AA48" s="247"/>
      <c r="AB48" s="26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57"/>
      <c r="B49" s="700"/>
      <c r="C49" s="259"/>
      <c r="D49" s="259"/>
      <c r="E49" s="259"/>
      <c r="F49" s="260"/>
      <c r="G49" s="300"/>
      <c r="H49" s="300"/>
      <c r="I49" s="300"/>
      <c r="J49" s="300"/>
      <c r="K49" s="300"/>
      <c r="L49" s="300"/>
      <c r="M49" s="300"/>
      <c r="N49" s="300"/>
      <c r="O49" s="300"/>
      <c r="P49" s="300"/>
      <c r="Q49" s="300"/>
      <c r="R49" s="300"/>
      <c r="S49" s="300"/>
      <c r="T49" s="300"/>
      <c r="U49" s="300"/>
      <c r="V49" s="300"/>
      <c r="W49" s="300"/>
      <c r="X49" s="300"/>
      <c r="Y49" s="300"/>
      <c r="Z49" s="300"/>
      <c r="AA49" s="358"/>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257"/>
      <c r="B50" s="700"/>
      <c r="C50" s="259"/>
      <c r="D50" s="259"/>
      <c r="E50" s="259"/>
      <c r="F50" s="260"/>
      <c r="G50" s="303"/>
      <c r="H50" s="303"/>
      <c r="I50" s="303"/>
      <c r="J50" s="303"/>
      <c r="K50" s="303"/>
      <c r="L50" s="303"/>
      <c r="M50" s="303"/>
      <c r="N50" s="303"/>
      <c r="O50" s="303"/>
      <c r="P50" s="303"/>
      <c r="Q50" s="303"/>
      <c r="R50" s="303"/>
      <c r="S50" s="303"/>
      <c r="T50" s="303"/>
      <c r="U50" s="303"/>
      <c r="V50" s="303"/>
      <c r="W50" s="303"/>
      <c r="X50" s="303"/>
      <c r="Y50" s="303"/>
      <c r="Z50" s="303"/>
      <c r="AA50" s="359"/>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257"/>
      <c r="B51" s="701"/>
      <c r="C51" s="261"/>
      <c r="D51" s="261"/>
      <c r="E51" s="261"/>
      <c r="F51" s="262"/>
      <c r="G51" s="306"/>
      <c r="H51" s="306"/>
      <c r="I51" s="306"/>
      <c r="J51" s="306"/>
      <c r="K51" s="306"/>
      <c r="L51" s="306"/>
      <c r="M51" s="306"/>
      <c r="N51" s="306"/>
      <c r="O51" s="306"/>
      <c r="P51" s="306"/>
      <c r="Q51" s="306"/>
      <c r="R51" s="306"/>
      <c r="S51" s="306"/>
      <c r="T51" s="306"/>
      <c r="U51" s="306"/>
      <c r="V51" s="306"/>
      <c r="W51" s="306"/>
      <c r="X51" s="306"/>
      <c r="Y51" s="306"/>
      <c r="Z51" s="306"/>
      <c r="AA51" s="360"/>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257"/>
      <c r="B52" s="259" t="s">
        <v>318</v>
      </c>
      <c r="C52" s="259"/>
      <c r="D52" s="259"/>
      <c r="E52" s="259"/>
      <c r="F52" s="260"/>
      <c r="G52" s="243" t="s">
        <v>85</v>
      </c>
      <c r="H52" s="244"/>
      <c r="I52" s="244"/>
      <c r="J52" s="244"/>
      <c r="K52" s="244"/>
      <c r="L52" s="244"/>
      <c r="M52" s="244"/>
      <c r="N52" s="244"/>
      <c r="O52" s="245"/>
      <c r="P52" s="263" t="s">
        <v>89</v>
      </c>
      <c r="Q52" s="244"/>
      <c r="R52" s="244"/>
      <c r="S52" s="244"/>
      <c r="T52" s="244"/>
      <c r="U52" s="244"/>
      <c r="V52" s="244"/>
      <c r="W52" s="244"/>
      <c r="X52" s="245"/>
      <c r="Y52" s="265"/>
      <c r="Z52" s="266"/>
      <c r="AA52" s="267"/>
      <c r="AB52" s="271" t="s">
        <v>12</v>
      </c>
      <c r="AC52" s="272"/>
      <c r="AD52" s="273"/>
      <c r="AE52" s="263" t="s">
        <v>69</v>
      </c>
      <c r="AF52" s="244"/>
      <c r="AG52" s="244"/>
      <c r="AH52" s="244"/>
      <c r="AI52" s="245"/>
      <c r="AJ52" s="263" t="s">
        <v>70</v>
      </c>
      <c r="AK52" s="244"/>
      <c r="AL52" s="244"/>
      <c r="AM52" s="244"/>
      <c r="AN52" s="245"/>
      <c r="AO52" s="263" t="s">
        <v>71</v>
      </c>
      <c r="AP52" s="244"/>
      <c r="AQ52" s="244"/>
      <c r="AR52" s="244"/>
      <c r="AS52" s="245"/>
      <c r="AT52" s="283" t="s">
        <v>303</v>
      </c>
      <c r="AU52" s="284"/>
      <c r="AV52" s="284"/>
      <c r="AW52" s="284"/>
      <c r="AX52" s="285"/>
    </row>
    <row r="53" spans="1:50" ht="18.75" hidden="1" customHeight="1" x14ac:dyDescent="0.15">
      <c r="A53" s="257"/>
      <c r="B53" s="259"/>
      <c r="C53" s="259"/>
      <c r="D53" s="259"/>
      <c r="E53" s="259"/>
      <c r="F53" s="260"/>
      <c r="G53" s="246"/>
      <c r="H53" s="109"/>
      <c r="I53" s="109"/>
      <c r="J53" s="109"/>
      <c r="K53" s="109"/>
      <c r="L53" s="109"/>
      <c r="M53" s="109"/>
      <c r="N53" s="109"/>
      <c r="O53" s="247"/>
      <c r="P53" s="264"/>
      <c r="Q53" s="109"/>
      <c r="R53" s="109"/>
      <c r="S53" s="109"/>
      <c r="T53" s="109"/>
      <c r="U53" s="109"/>
      <c r="V53" s="109"/>
      <c r="W53" s="109"/>
      <c r="X53" s="247"/>
      <c r="Y53" s="268"/>
      <c r="Z53" s="269"/>
      <c r="AA53" s="270"/>
      <c r="AB53" s="274"/>
      <c r="AC53" s="275"/>
      <c r="AD53" s="276"/>
      <c r="AE53" s="264"/>
      <c r="AF53" s="109"/>
      <c r="AG53" s="109"/>
      <c r="AH53" s="109"/>
      <c r="AI53" s="247"/>
      <c r="AJ53" s="264"/>
      <c r="AK53" s="109"/>
      <c r="AL53" s="109"/>
      <c r="AM53" s="109"/>
      <c r="AN53" s="247"/>
      <c r="AO53" s="264"/>
      <c r="AP53" s="109"/>
      <c r="AQ53" s="109"/>
      <c r="AR53" s="109"/>
      <c r="AS53" s="247"/>
      <c r="AT53" s="67"/>
      <c r="AU53" s="111"/>
      <c r="AV53" s="111"/>
      <c r="AW53" s="109" t="s">
        <v>360</v>
      </c>
      <c r="AX53" s="110"/>
    </row>
    <row r="54" spans="1:50" ht="22.5" hidden="1" customHeight="1" x14ac:dyDescent="0.15">
      <c r="A54" s="257"/>
      <c r="B54" s="259"/>
      <c r="C54" s="259"/>
      <c r="D54" s="259"/>
      <c r="E54" s="259"/>
      <c r="F54" s="260"/>
      <c r="G54" s="286"/>
      <c r="H54" s="205"/>
      <c r="I54" s="205"/>
      <c r="J54" s="205"/>
      <c r="K54" s="205"/>
      <c r="L54" s="205"/>
      <c r="M54" s="205"/>
      <c r="N54" s="205"/>
      <c r="O54" s="206"/>
      <c r="P54" s="220"/>
      <c r="Q54" s="289"/>
      <c r="R54" s="289"/>
      <c r="S54" s="289"/>
      <c r="T54" s="289"/>
      <c r="U54" s="289"/>
      <c r="V54" s="289"/>
      <c r="W54" s="289"/>
      <c r="X54" s="290"/>
      <c r="Y54" s="295" t="s">
        <v>86</v>
      </c>
      <c r="Z54" s="296"/>
      <c r="AA54" s="297"/>
      <c r="AB54" s="298"/>
      <c r="AC54" s="248"/>
      <c r="AD54" s="248"/>
      <c r="AE54" s="94"/>
      <c r="AF54" s="95"/>
      <c r="AG54" s="95"/>
      <c r="AH54" s="95"/>
      <c r="AI54" s="96"/>
      <c r="AJ54" s="94"/>
      <c r="AK54" s="95"/>
      <c r="AL54" s="95"/>
      <c r="AM54" s="95"/>
      <c r="AN54" s="96"/>
      <c r="AO54" s="94"/>
      <c r="AP54" s="95"/>
      <c r="AQ54" s="95"/>
      <c r="AR54" s="95"/>
      <c r="AS54" s="96"/>
      <c r="AT54" s="249"/>
      <c r="AU54" s="249"/>
      <c r="AV54" s="249"/>
      <c r="AW54" s="249"/>
      <c r="AX54" s="250"/>
    </row>
    <row r="55" spans="1:50" ht="22.5" hidden="1" customHeight="1" x14ac:dyDescent="0.15">
      <c r="A55" s="257"/>
      <c r="B55" s="259"/>
      <c r="C55" s="259"/>
      <c r="D55" s="259"/>
      <c r="E55" s="259"/>
      <c r="F55" s="260"/>
      <c r="G55" s="287"/>
      <c r="H55" s="231"/>
      <c r="I55" s="231"/>
      <c r="J55" s="231"/>
      <c r="K55" s="231"/>
      <c r="L55" s="231"/>
      <c r="M55" s="231"/>
      <c r="N55" s="231"/>
      <c r="O55" s="232"/>
      <c r="P55" s="291"/>
      <c r="Q55" s="291"/>
      <c r="R55" s="291"/>
      <c r="S55" s="291"/>
      <c r="T55" s="291"/>
      <c r="U55" s="291"/>
      <c r="V55" s="291"/>
      <c r="W55" s="291"/>
      <c r="X55" s="292"/>
      <c r="Y55" s="251" t="s">
        <v>65</v>
      </c>
      <c r="Z55" s="252"/>
      <c r="AA55" s="253"/>
      <c r="AB55" s="705"/>
      <c r="AC55" s="254"/>
      <c r="AD55" s="254"/>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57"/>
      <c r="B56" s="261"/>
      <c r="C56" s="261"/>
      <c r="D56" s="261"/>
      <c r="E56" s="261"/>
      <c r="F56" s="262"/>
      <c r="G56" s="288"/>
      <c r="H56" s="207"/>
      <c r="I56" s="207"/>
      <c r="J56" s="207"/>
      <c r="K56" s="207"/>
      <c r="L56" s="207"/>
      <c r="M56" s="207"/>
      <c r="N56" s="207"/>
      <c r="O56" s="208"/>
      <c r="P56" s="293"/>
      <c r="Q56" s="293"/>
      <c r="R56" s="293"/>
      <c r="S56" s="293"/>
      <c r="T56" s="293"/>
      <c r="U56" s="293"/>
      <c r="V56" s="293"/>
      <c r="W56" s="293"/>
      <c r="X56" s="294"/>
      <c r="Y56" s="255" t="s">
        <v>15</v>
      </c>
      <c r="Z56" s="252"/>
      <c r="AA56" s="253"/>
      <c r="AB56" s="256" t="s">
        <v>16</v>
      </c>
      <c r="AC56" s="256"/>
      <c r="AD56" s="256"/>
      <c r="AE56" s="94"/>
      <c r="AF56" s="95"/>
      <c r="AG56" s="95"/>
      <c r="AH56" s="95"/>
      <c r="AI56" s="96"/>
      <c r="AJ56" s="94"/>
      <c r="AK56" s="95"/>
      <c r="AL56" s="95"/>
      <c r="AM56" s="95"/>
      <c r="AN56" s="96"/>
      <c r="AO56" s="94"/>
      <c r="AP56" s="95"/>
      <c r="AQ56" s="95"/>
      <c r="AR56" s="95"/>
      <c r="AS56" s="96"/>
      <c r="AT56" s="280"/>
      <c r="AU56" s="281"/>
      <c r="AV56" s="281"/>
      <c r="AW56" s="281"/>
      <c r="AX56" s="282"/>
    </row>
    <row r="57" spans="1:50" ht="18.75" hidden="1" customHeight="1" x14ac:dyDescent="0.15">
      <c r="A57" s="257"/>
      <c r="B57" s="259" t="s">
        <v>318</v>
      </c>
      <c r="C57" s="259"/>
      <c r="D57" s="259"/>
      <c r="E57" s="259"/>
      <c r="F57" s="260"/>
      <c r="G57" s="243" t="s">
        <v>85</v>
      </c>
      <c r="H57" s="244"/>
      <c r="I57" s="244"/>
      <c r="J57" s="244"/>
      <c r="K57" s="244"/>
      <c r="L57" s="244"/>
      <c r="M57" s="244"/>
      <c r="N57" s="244"/>
      <c r="O57" s="245"/>
      <c r="P57" s="263" t="s">
        <v>89</v>
      </c>
      <c r="Q57" s="244"/>
      <c r="R57" s="244"/>
      <c r="S57" s="244"/>
      <c r="T57" s="244"/>
      <c r="U57" s="244"/>
      <c r="V57" s="244"/>
      <c r="W57" s="244"/>
      <c r="X57" s="245"/>
      <c r="Y57" s="265"/>
      <c r="Z57" s="266"/>
      <c r="AA57" s="267"/>
      <c r="AB57" s="271" t="s">
        <v>12</v>
      </c>
      <c r="AC57" s="272"/>
      <c r="AD57" s="273"/>
      <c r="AE57" s="263" t="s">
        <v>69</v>
      </c>
      <c r="AF57" s="244"/>
      <c r="AG57" s="244"/>
      <c r="AH57" s="244"/>
      <c r="AI57" s="245"/>
      <c r="AJ57" s="263" t="s">
        <v>70</v>
      </c>
      <c r="AK57" s="244"/>
      <c r="AL57" s="244"/>
      <c r="AM57" s="244"/>
      <c r="AN57" s="245"/>
      <c r="AO57" s="263" t="s">
        <v>71</v>
      </c>
      <c r="AP57" s="244"/>
      <c r="AQ57" s="244"/>
      <c r="AR57" s="244"/>
      <c r="AS57" s="245"/>
      <c r="AT57" s="283" t="s">
        <v>303</v>
      </c>
      <c r="AU57" s="284"/>
      <c r="AV57" s="284"/>
      <c r="AW57" s="284"/>
      <c r="AX57" s="285"/>
    </row>
    <row r="58" spans="1:50" ht="18.75" hidden="1" customHeight="1" x14ac:dyDescent="0.15">
      <c r="A58" s="257"/>
      <c r="B58" s="259"/>
      <c r="C58" s="259"/>
      <c r="D58" s="259"/>
      <c r="E58" s="259"/>
      <c r="F58" s="260"/>
      <c r="G58" s="246"/>
      <c r="H58" s="109"/>
      <c r="I58" s="109"/>
      <c r="J58" s="109"/>
      <c r="K58" s="109"/>
      <c r="L58" s="109"/>
      <c r="M58" s="109"/>
      <c r="N58" s="109"/>
      <c r="O58" s="247"/>
      <c r="P58" s="264"/>
      <c r="Q58" s="109"/>
      <c r="R58" s="109"/>
      <c r="S58" s="109"/>
      <c r="T58" s="109"/>
      <c r="U58" s="109"/>
      <c r="V58" s="109"/>
      <c r="W58" s="109"/>
      <c r="X58" s="247"/>
      <c r="Y58" s="268"/>
      <c r="Z58" s="269"/>
      <c r="AA58" s="270"/>
      <c r="AB58" s="274"/>
      <c r="AC58" s="275"/>
      <c r="AD58" s="276"/>
      <c r="AE58" s="264"/>
      <c r="AF58" s="109"/>
      <c r="AG58" s="109"/>
      <c r="AH58" s="109"/>
      <c r="AI58" s="247"/>
      <c r="AJ58" s="264"/>
      <c r="AK58" s="109"/>
      <c r="AL58" s="109"/>
      <c r="AM58" s="109"/>
      <c r="AN58" s="247"/>
      <c r="AO58" s="264"/>
      <c r="AP58" s="109"/>
      <c r="AQ58" s="109"/>
      <c r="AR58" s="109"/>
      <c r="AS58" s="247"/>
      <c r="AT58" s="67"/>
      <c r="AU58" s="111"/>
      <c r="AV58" s="111"/>
      <c r="AW58" s="109" t="s">
        <v>360</v>
      </c>
      <c r="AX58" s="110"/>
    </row>
    <row r="59" spans="1:50" ht="22.5" hidden="1" customHeight="1" x14ac:dyDescent="0.15">
      <c r="A59" s="257"/>
      <c r="B59" s="259"/>
      <c r="C59" s="259"/>
      <c r="D59" s="259"/>
      <c r="E59" s="259"/>
      <c r="F59" s="260"/>
      <c r="G59" s="286"/>
      <c r="H59" s="205"/>
      <c r="I59" s="205"/>
      <c r="J59" s="205"/>
      <c r="K59" s="205"/>
      <c r="L59" s="205"/>
      <c r="M59" s="205"/>
      <c r="N59" s="205"/>
      <c r="O59" s="206"/>
      <c r="P59" s="220"/>
      <c r="Q59" s="289"/>
      <c r="R59" s="289"/>
      <c r="S59" s="289"/>
      <c r="T59" s="289"/>
      <c r="U59" s="289"/>
      <c r="V59" s="289"/>
      <c r="W59" s="289"/>
      <c r="X59" s="290"/>
      <c r="Y59" s="295" t="s">
        <v>86</v>
      </c>
      <c r="Z59" s="296"/>
      <c r="AA59" s="297"/>
      <c r="AB59" s="248"/>
      <c r="AC59" s="248"/>
      <c r="AD59" s="248"/>
      <c r="AE59" s="94"/>
      <c r="AF59" s="95"/>
      <c r="AG59" s="95"/>
      <c r="AH59" s="95"/>
      <c r="AI59" s="96"/>
      <c r="AJ59" s="94"/>
      <c r="AK59" s="95"/>
      <c r="AL59" s="95"/>
      <c r="AM59" s="95"/>
      <c r="AN59" s="96"/>
      <c r="AO59" s="94"/>
      <c r="AP59" s="95"/>
      <c r="AQ59" s="95"/>
      <c r="AR59" s="95"/>
      <c r="AS59" s="96"/>
      <c r="AT59" s="249"/>
      <c r="AU59" s="249"/>
      <c r="AV59" s="249"/>
      <c r="AW59" s="249"/>
      <c r="AX59" s="250"/>
    </row>
    <row r="60" spans="1:50" ht="22.5" hidden="1" customHeight="1" x14ac:dyDescent="0.15">
      <c r="A60" s="257"/>
      <c r="B60" s="259"/>
      <c r="C60" s="259"/>
      <c r="D60" s="259"/>
      <c r="E60" s="259"/>
      <c r="F60" s="260"/>
      <c r="G60" s="287"/>
      <c r="H60" s="231"/>
      <c r="I60" s="231"/>
      <c r="J60" s="231"/>
      <c r="K60" s="231"/>
      <c r="L60" s="231"/>
      <c r="M60" s="231"/>
      <c r="N60" s="231"/>
      <c r="O60" s="232"/>
      <c r="P60" s="291"/>
      <c r="Q60" s="291"/>
      <c r="R60" s="291"/>
      <c r="S60" s="291"/>
      <c r="T60" s="291"/>
      <c r="U60" s="291"/>
      <c r="V60" s="291"/>
      <c r="W60" s="291"/>
      <c r="X60" s="292"/>
      <c r="Y60" s="251" t="s">
        <v>65</v>
      </c>
      <c r="Z60" s="252"/>
      <c r="AA60" s="253"/>
      <c r="AB60" s="254"/>
      <c r="AC60" s="254"/>
      <c r="AD60" s="25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57"/>
      <c r="B61" s="261"/>
      <c r="C61" s="261"/>
      <c r="D61" s="261"/>
      <c r="E61" s="261"/>
      <c r="F61" s="262"/>
      <c r="G61" s="288"/>
      <c r="H61" s="207"/>
      <c r="I61" s="207"/>
      <c r="J61" s="207"/>
      <c r="K61" s="207"/>
      <c r="L61" s="207"/>
      <c r="M61" s="207"/>
      <c r="N61" s="207"/>
      <c r="O61" s="208"/>
      <c r="P61" s="293"/>
      <c r="Q61" s="293"/>
      <c r="R61" s="293"/>
      <c r="S61" s="293"/>
      <c r="T61" s="293"/>
      <c r="U61" s="293"/>
      <c r="V61" s="293"/>
      <c r="W61" s="293"/>
      <c r="X61" s="294"/>
      <c r="Y61" s="255" t="s">
        <v>15</v>
      </c>
      <c r="Z61" s="252"/>
      <c r="AA61" s="253"/>
      <c r="AB61" s="256" t="s">
        <v>16</v>
      </c>
      <c r="AC61" s="256"/>
      <c r="AD61" s="256"/>
      <c r="AE61" s="94"/>
      <c r="AF61" s="95"/>
      <c r="AG61" s="95"/>
      <c r="AH61" s="95"/>
      <c r="AI61" s="96"/>
      <c r="AJ61" s="94"/>
      <c r="AK61" s="95"/>
      <c r="AL61" s="95"/>
      <c r="AM61" s="95"/>
      <c r="AN61" s="96"/>
      <c r="AO61" s="94"/>
      <c r="AP61" s="95"/>
      <c r="AQ61" s="95"/>
      <c r="AR61" s="95"/>
      <c r="AS61" s="96"/>
      <c r="AT61" s="280"/>
      <c r="AU61" s="281"/>
      <c r="AV61" s="281"/>
      <c r="AW61" s="281"/>
      <c r="AX61" s="282"/>
    </row>
    <row r="62" spans="1:50" ht="18.75" hidden="1" customHeight="1" x14ac:dyDescent="0.15">
      <c r="A62" s="257"/>
      <c r="B62" s="259" t="s">
        <v>318</v>
      </c>
      <c r="C62" s="259"/>
      <c r="D62" s="259"/>
      <c r="E62" s="259"/>
      <c r="F62" s="260"/>
      <c r="G62" s="243" t="s">
        <v>85</v>
      </c>
      <c r="H62" s="244"/>
      <c r="I62" s="244"/>
      <c r="J62" s="244"/>
      <c r="K62" s="244"/>
      <c r="L62" s="244"/>
      <c r="M62" s="244"/>
      <c r="N62" s="244"/>
      <c r="O62" s="245"/>
      <c r="P62" s="263" t="s">
        <v>89</v>
      </c>
      <c r="Q62" s="244"/>
      <c r="R62" s="244"/>
      <c r="S62" s="244"/>
      <c r="T62" s="244"/>
      <c r="U62" s="244"/>
      <c r="V62" s="244"/>
      <c r="W62" s="244"/>
      <c r="X62" s="245"/>
      <c r="Y62" s="265"/>
      <c r="Z62" s="266"/>
      <c r="AA62" s="267"/>
      <c r="AB62" s="271" t="s">
        <v>12</v>
      </c>
      <c r="AC62" s="272"/>
      <c r="AD62" s="273"/>
      <c r="AE62" s="263" t="s">
        <v>69</v>
      </c>
      <c r="AF62" s="244"/>
      <c r="AG62" s="244"/>
      <c r="AH62" s="244"/>
      <c r="AI62" s="245"/>
      <c r="AJ62" s="263" t="s">
        <v>70</v>
      </c>
      <c r="AK62" s="244"/>
      <c r="AL62" s="244"/>
      <c r="AM62" s="244"/>
      <c r="AN62" s="245"/>
      <c r="AO62" s="263" t="s">
        <v>71</v>
      </c>
      <c r="AP62" s="244"/>
      <c r="AQ62" s="244"/>
      <c r="AR62" s="244"/>
      <c r="AS62" s="245"/>
      <c r="AT62" s="283" t="s">
        <v>303</v>
      </c>
      <c r="AU62" s="284"/>
      <c r="AV62" s="284"/>
      <c r="AW62" s="284"/>
      <c r="AX62" s="285"/>
    </row>
    <row r="63" spans="1:50" ht="18.75" hidden="1" customHeight="1" x14ac:dyDescent="0.15">
      <c r="A63" s="257"/>
      <c r="B63" s="259"/>
      <c r="C63" s="259"/>
      <c r="D63" s="259"/>
      <c r="E63" s="259"/>
      <c r="F63" s="260"/>
      <c r="G63" s="246"/>
      <c r="H63" s="109"/>
      <c r="I63" s="109"/>
      <c r="J63" s="109"/>
      <c r="K63" s="109"/>
      <c r="L63" s="109"/>
      <c r="M63" s="109"/>
      <c r="N63" s="109"/>
      <c r="O63" s="247"/>
      <c r="P63" s="264"/>
      <c r="Q63" s="109"/>
      <c r="R63" s="109"/>
      <c r="S63" s="109"/>
      <c r="T63" s="109"/>
      <c r="U63" s="109"/>
      <c r="V63" s="109"/>
      <c r="W63" s="109"/>
      <c r="X63" s="247"/>
      <c r="Y63" s="268"/>
      <c r="Z63" s="269"/>
      <c r="AA63" s="270"/>
      <c r="AB63" s="274"/>
      <c r="AC63" s="275"/>
      <c r="AD63" s="276"/>
      <c r="AE63" s="264"/>
      <c r="AF63" s="109"/>
      <c r="AG63" s="109"/>
      <c r="AH63" s="109"/>
      <c r="AI63" s="247"/>
      <c r="AJ63" s="264"/>
      <c r="AK63" s="109"/>
      <c r="AL63" s="109"/>
      <c r="AM63" s="109"/>
      <c r="AN63" s="247"/>
      <c r="AO63" s="264"/>
      <c r="AP63" s="109"/>
      <c r="AQ63" s="109"/>
      <c r="AR63" s="109"/>
      <c r="AS63" s="247"/>
      <c r="AT63" s="67"/>
      <c r="AU63" s="111"/>
      <c r="AV63" s="111"/>
      <c r="AW63" s="109" t="s">
        <v>360</v>
      </c>
      <c r="AX63" s="110"/>
    </row>
    <row r="64" spans="1:50" ht="22.5" hidden="1" customHeight="1" x14ac:dyDescent="0.15">
      <c r="A64" s="257"/>
      <c r="B64" s="259"/>
      <c r="C64" s="259"/>
      <c r="D64" s="259"/>
      <c r="E64" s="259"/>
      <c r="F64" s="260"/>
      <c r="G64" s="286"/>
      <c r="H64" s="205"/>
      <c r="I64" s="205"/>
      <c r="J64" s="205"/>
      <c r="K64" s="205"/>
      <c r="L64" s="205"/>
      <c r="M64" s="205"/>
      <c r="N64" s="205"/>
      <c r="O64" s="206"/>
      <c r="P64" s="220"/>
      <c r="Q64" s="289"/>
      <c r="R64" s="289"/>
      <c r="S64" s="289"/>
      <c r="T64" s="289"/>
      <c r="U64" s="289"/>
      <c r="V64" s="289"/>
      <c r="W64" s="289"/>
      <c r="X64" s="290"/>
      <c r="Y64" s="295" t="s">
        <v>86</v>
      </c>
      <c r="Z64" s="296"/>
      <c r="AA64" s="297"/>
      <c r="AB64" s="248"/>
      <c r="AC64" s="248"/>
      <c r="AD64" s="248"/>
      <c r="AE64" s="94"/>
      <c r="AF64" s="95"/>
      <c r="AG64" s="95"/>
      <c r="AH64" s="95"/>
      <c r="AI64" s="96"/>
      <c r="AJ64" s="94"/>
      <c r="AK64" s="95"/>
      <c r="AL64" s="95"/>
      <c r="AM64" s="95"/>
      <c r="AN64" s="96"/>
      <c r="AO64" s="94"/>
      <c r="AP64" s="95"/>
      <c r="AQ64" s="95"/>
      <c r="AR64" s="95"/>
      <c r="AS64" s="96"/>
      <c r="AT64" s="249"/>
      <c r="AU64" s="249"/>
      <c r="AV64" s="249"/>
      <c r="AW64" s="249"/>
      <c r="AX64" s="250"/>
    </row>
    <row r="65" spans="1:60" ht="22.5" hidden="1" customHeight="1" x14ac:dyDescent="0.15">
      <c r="A65" s="257"/>
      <c r="B65" s="259"/>
      <c r="C65" s="259"/>
      <c r="D65" s="259"/>
      <c r="E65" s="259"/>
      <c r="F65" s="260"/>
      <c r="G65" s="287"/>
      <c r="H65" s="231"/>
      <c r="I65" s="231"/>
      <c r="J65" s="231"/>
      <c r="K65" s="231"/>
      <c r="L65" s="231"/>
      <c r="M65" s="231"/>
      <c r="N65" s="231"/>
      <c r="O65" s="232"/>
      <c r="P65" s="291"/>
      <c r="Q65" s="291"/>
      <c r="R65" s="291"/>
      <c r="S65" s="291"/>
      <c r="T65" s="291"/>
      <c r="U65" s="291"/>
      <c r="V65" s="291"/>
      <c r="W65" s="291"/>
      <c r="X65" s="292"/>
      <c r="Y65" s="251" t="s">
        <v>65</v>
      </c>
      <c r="Z65" s="252"/>
      <c r="AA65" s="253"/>
      <c r="AB65" s="254"/>
      <c r="AC65" s="254"/>
      <c r="AD65" s="25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58"/>
      <c r="B66" s="261"/>
      <c r="C66" s="261"/>
      <c r="D66" s="261"/>
      <c r="E66" s="261"/>
      <c r="F66" s="262"/>
      <c r="G66" s="288"/>
      <c r="H66" s="207"/>
      <c r="I66" s="207"/>
      <c r="J66" s="207"/>
      <c r="K66" s="207"/>
      <c r="L66" s="207"/>
      <c r="M66" s="207"/>
      <c r="N66" s="207"/>
      <c r="O66" s="208"/>
      <c r="P66" s="293"/>
      <c r="Q66" s="293"/>
      <c r="R66" s="293"/>
      <c r="S66" s="293"/>
      <c r="T66" s="293"/>
      <c r="U66" s="293"/>
      <c r="V66" s="293"/>
      <c r="W66" s="293"/>
      <c r="X66" s="294"/>
      <c r="Y66" s="255" t="s">
        <v>15</v>
      </c>
      <c r="Z66" s="252"/>
      <c r="AA66" s="253"/>
      <c r="AB66" s="256" t="s">
        <v>16</v>
      </c>
      <c r="AC66" s="256"/>
      <c r="AD66" s="256"/>
      <c r="AE66" s="94"/>
      <c r="AF66" s="95"/>
      <c r="AG66" s="95"/>
      <c r="AH66" s="95"/>
      <c r="AI66" s="96"/>
      <c r="AJ66" s="94"/>
      <c r="AK66" s="95"/>
      <c r="AL66" s="95"/>
      <c r="AM66" s="95"/>
      <c r="AN66" s="96"/>
      <c r="AO66" s="94"/>
      <c r="AP66" s="95"/>
      <c r="AQ66" s="95"/>
      <c r="AR66" s="95"/>
      <c r="AS66" s="96"/>
      <c r="AT66" s="280"/>
      <c r="AU66" s="281"/>
      <c r="AV66" s="281"/>
      <c r="AW66" s="281"/>
      <c r="AX66" s="282"/>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7"/>
      <c r="AA67" s="88"/>
      <c r="AB67" s="121" t="s">
        <v>12</v>
      </c>
      <c r="AC67" s="122"/>
      <c r="AD67" s="172"/>
      <c r="AE67" s="706" t="s">
        <v>69</v>
      </c>
      <c r="AF67" s="119"/>
      <c r="AG67" s="119"/>
      <c r="AH67" s="119"/>
      <c r="AI67" s="119"/>
      <c r="AJ67" s="706" t="s">
        <v>70</v>
      </c>
      <c r="AK67" s="119"/>
      <c r="AL67" s="119"/>
      <c r="AM67" s="119"/>
      <c r="AN67" s="119"/>
      <c r="AO67" s="706" t="s">
        <v>71</v>
      </c>
      <c r="AP67" s="119"/>
      <c r="AQ67" s="119"/>
      <c r="AR67" s="119"/>
      <c r="AS67" s="119"/>
      <c r="AT67" s="177" t="s">
        <v>74</v>
      </c>
      <c r="AU67" s="178"/>
      <c r="AV67" s="178"/>
      <c r="AW67" s="178"/>
      <c r="AX67" s="179"/>
    </row>
    <row r="68" spans="1:60" ht="29.25" customHeight="1" x14ac:dyDescent="0.15">
      <c r="A68" s="195"/>
      <c r="B68" s="196"/>
      <c r="C68" s="196"/>
      <c r="D68" s="196"/>
      <c r="E68" s="196"/>
      <c r="F68" s="197"/>
      <c r="G68" s="222" t="s">
        <v>521</v>
      </c>
      <c r="H68" s="509"/>
      <c r="I68" s="509"/>
      <c r="J68" s="509"/>
      <c r="K68" s="509"/>
      <c r="L68" s="509"/>
      <c r="M68" s="509"/>
      <c r="N68" s="509"/>
      <c r="O68" s="509"/>
      <c r="P68" s="509"/>
      <c r="Q68" s="509"/>
      <c r="R68" s="509"/>
      <c r="S68" s="509"/>
      <c r="T68" s="509"/>
      <c r="U68" s="509"/>
      <c r="V68" s="509"/>
      <c r="W68" s="509"/>
      <c r="X68" s="510"/>
      <c r="Y68" s="354" t="s">
        <v>66</v>
      </c>
      <c r="Z68" s="355"/>
      <c r="AA68" s="356"/>
      <c r="AB68" s="212" t="s">
        <v>516</v>
      </c>
      <c r="AC68" s="213"/>
      <c r="AD68" s="214"/>
      <c r="AE68" s="94">
        <v>0</v>
      </c>
      <c r="AF68" s="95"/>
      <c r="AG68" s="95"/>
      <c r="AH68" s="95"/>
      <c r="AI68" s="96"/>
      <c r="AJ68" s="188">
        <v>8</v>
      </c>
      <c r="AK68" s="189"/>
      <c r="AL68" s="189"/>
      <c r="AM68" s="189"/>
      <c r="AN68" s="190"/>
      <c r="AO68" s="188">
        <v>10</v>
      </c>
      <c r="AP68" s="189"/>
      <c r="AQ68" s="189"/>
      <c r="AR68" s="189"/>
      <c r="AS68" s="190"/>
      <c r="AT68" s="215"/>
      <c r="AU68" s="215"/>
      <c r="AV68" s="215"/>
      <c r="AW68" s="215"/>
      <c r="AX68" s="216"/>
      <c r="AY68" s="10"/>
      <c r="AZ68" s="10"/>
      <c r="BA68" s="10"/>
      <c r="BB68" s="10"/>
      <c r="BC68" s="10"/>
    </row>
    <row r="69" spans="1:60" ht="29.25" customHeight="1" x14ac:dyDescent="0.15">
      <c r="A69" s="198"/>
      <c r="B69" s="199"/>
      <c r="C69" s="199"/>
      <c r="D69" s="199"/>
      <c r="E69" s="199"/>
      <c r="F69" s="200"/>
      <c r="G69" s="511"/>
      <c r="H69" s="512"/>
      <c r="I69" s="512"/>
      <c r="J69" s="512"/>
      <c r="K69" s="512"/>
      <c r="L69" s="512"/>
      <c r="M69" s="512"/>
      <c r="N69" s="512"/>
      <c r="O69" s="512"/>
      <c r="P69" s="512"/>
      <c r="Q69" s="512"/>
      <c r="R69" s="512"/>
      <c r="S69" s="512"/>
      <c r="T69" s="512"/>
      <c r="U69" s="512"/>
      <c r="V69" s="512"/>
      <c r="W69" s="512"/>
      <c r="X69" s="513"/>
      <c r="Y69" s="217" t="s">
        <v>67</v>
      </c>
      <c r="Z69" s="156"/>
      <c r="AA69" s="157"/>
      <c r="AB69" s="182" t="s">
        <v>516</v>
      </c>
      <c r="AC69" s="183"/>
      <c r="AD69" s="184"/>
      <c r="AE69" s="188">
        <v>0</v>
      </c>
      <c r="AF69" s="189"/>
      <c r="AG69" s="189"/>
      <c r="AH69" s="189"/>
      <c r="AI69" s="190"/>
      <c r="AJ69" s="188">
        <v>8</v>
      </c>
      <c r="AK69" s="189"/>
      <c r="AL69" s="189"/>
      <c r="AM69" s="189"/>
      <c r="AN69" s="190"/>
      <c r="AO69" s="188">
        <v>10</v>
      </c>
      <c r="AP69" s="189"/>
      <c r="AQ69" s="189"/>
      <c r="AR69" s="189"/>
      <c r="AS69" s="190"/>
      <c r="AT69" s="188">
        <v>13</v>
      </c>
      <c r="AU69" s="189"/>
      <c r="AV69" s="189"/>
      <c r="AW69" s="189"/>
      <c r="AX69" s="190"/>
      <c r="AY69" s="10"/>
      <c r="AZ69" s="10"/>
      <c r="BA69" s="10"/>
      <c r="BB69" s="10"/>
      <c r="BC69" s="10"/>
      <c r="BD69" s="10"/>
      <c r="BE69" s="10"/>
      <c r="BF69" s="10"/>
      <c r="BG69" s="10"/>
      <c r="BH69" s="10"/>
    </row>
    <row r="70" spans="1:60" ht="29.25"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7"/>
      <c r="AA70" s="88"/>
      <c r="AB70" s="121" t="s">
        <v>12</v>
      </c>
      <c r="AC70" s="122"/>
      <c r="AD70" s="172"/>
      <c r="AE70" s="176" t="s">
        <v>69</v>
      </c>
      <c r="AF70" s="171"/>
      <c r="AG70" s="171"/>
      <c r="AH70" s="171"/>
      <c r="AI70" s="204"/>
      <c r="AJ70" s="176" t="s">
        <v>70</v>
      </c>
      <c r="AK70" s="171"/>
      <c r="AL70" s="171"/>
      <c r="AM70" s="171"/>
      <c r="AN70" s="204"/>
      <c r="AO70" s="176" t="s">
        <v>71</v>
      </c>
      <c r="AP70" s="171"/>
      <c r="AQ70" s="171"/>
      <c r="AR70" s="171"/>
      <c r="AS70" s="204"/>
      <c r="AT70" s="177" t="s">
        <v>74</v>
      </c>
      <c r="AU70" s="178"/>
      <c r="AV70" s="178"/>
      <c r="AW70" s="178"/>
      <c r="AX70" s="179"/>
    </row>
    <row r="71" spans="1:60" ht="29.25" customHeight="1" x14ac:dyDescent="0.15">
      <c r="A71" s="195"/>
      <c r="B71" s="196"/>
      <c r="C71" s="196"/>
      <c r="D71" s="196"/>
      <c r="E71" s="196"/>
      <c r="F71" s="197"/>
      <c r="G71" s="220" t="s">
        <v>519</v>
      </c>
      <c r="H71" s="205"/>
      <c r="I71" s="205"/>
      <c r="J71" s="205"/>
      <c r="K71" s="205"/>
      <c r="L71" s="205"/>
      <c r="M71" s="205"/>
      <c r="N71" s="205"/>
      <c r="O71" s="205"/>
      <c r="P71" s="205"/>
      <c r="Q71" s="205"/>
      <c r="R71" s="205"/>
      <c r="S71" s="205"/>
      <c r="T71" s="205"/>
      <c r="U71" s="205"/>
      <c r="V71" s="205"/>
      <c r="W71" s="205"/>
      <c r="X71" s="206"/>
      <c r="Y71" s="209" t="s">
        <v>66</v>
      </c>
      <c r="Z71" s="210"/>
      <c r="AA71" s="211"/>
      <c r="AB71" s="212" t="s">
        <v>516</v>
      </c>
      <c r="AC71" s="213"/>
      <c r="AD71" s="214"/>
      <c r="AE71" s="221"/>
      <c r="AF71" s="221"/>
      <c r="AG71" s="221"/>
      <c r="AH71" s="221"/>
      <c r="AI71" s="221"/>
      <c r="AJ71" s="221"/>
      <c r="AK71" s="221"/>
      <c r="AL71" s="221"/>
      <c r="AM71" s="221"/>
      <c r="AN71" s="221"/>
      <c r="AO71" s="221"/>
      <c r="AP71" s="221"/>
      <c r="AQ71" s="221"/>
      <c r="AR71" s="221"/>
      <c r="AS71" s="221"/>
      <c r="AT71" s="215"/>
      <c r="AU71" s="215"/>
      <c r="AV71" s="215"/>
      <c r="AW71" s="215"/>
      <c r="AX71" s="216"/>
      <c r="AY71" s="10"/>
      <c r="AZ71" s="10"/>
      <c r="BA71" s="10"/>
      <c r="BB71" s="10"/>
      <c r="BC71" s="10"/>
    </row>
    <row r="72" spans="1:60" ht="29.25"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182" t="s">
        <v>516</v>
      </c>
      <c r="AC72" s="183"/>
      <c r="AD72" s="184"/>
      <c r="AE72" s="221"/>
      <c r="AF72" s="221"/>
      <c r="AG72" s="221"/>
      <c r="AH72" s="221"/>
      <c r="AI72" s="221"/>
      <c r="AJ72" s="221"/>
      <c r="AK72" s="221"/>
      <c r="AL72" s="221"/>
      <c r="AM72" s="221"/>
      <c r="AN72" s="221"/>
      <c r="AO72" s="221"/>
      <c r="AP72" s="221"/>
      <c r="AQ72" s="221"/>
      <c r="AR72" s="221"/>
      <c r="AS72" s="221"/>
      <c r="AT72" s="94">
        <v>3</v>
      </c>
      <c r="AU72" s="95"/>
      <c r="AV72" s="95"/>
      <c r="AW72" s="95"/>
      <c r="AX72" s="97"/>
      <c r="AY72" s="10"/>
      <c r="AZ72" s="10"/>
      <c r="BA72" s="10"/>
      <c r="BB72" s="10"/>
      <c r="BC72" s="10"/>
      <c r="BD72" s="10"/>
      <c r="BE72" s="10"/>
      <c r="BF72" s="10"/>
      <c r="BG72" s="10"/>
      <c r="BH72" s="10"/>
    </row>
    <row r="73" spans="1:60" ht="31.7"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7"/>
      <c r="AA73" s="88"/>
      <c r="AB73" s="121" t="s">
        <v>12</v>
      </c>
      <c r="AC73" s="122"/>
      <c r="AD73" s="172"/>
      <c r="AE73" s="176" t="s">
        <v>69</v>
      </c>
      <c r="AF73" s="171"/>
      <c r="AG73" s="171"/>
      <c r="AH73" s="171"/>
      <c r="AI73" s="204"/>
      <c r="AJ73" s="176" t="s">
        <v>70</v>
      </c>
      <c r="AK73" s="171"/>
      <c r="AL73" s="171"/>
      <c r="AM73" s="171"/>
      <c r="AN73" s="204"/>
      <c r="AO73" s="176" t="s">
        <v>71</v>
      </c>
      <c r="AP73" s="171"/>
      <c r="AQ73" s="171"/>
      <c r="AR73" s="171"/>
      <c r="AS73" s="204"/>
      <c r="AT73" s="177" t="s">
        <v>74</v>
      </c>
      <c r="AU73" s="178"/>
      <c r="AV73" s="178"/>
      <c r="AW73" s="178"/>
      <c r="AX73" s="179"/>
    </row>
    <row r="74" spans="1:60" ht="22.5" customHeight="1" x14ac:dyDescent="0.15">
      <c r="A74" s="195"/>
      <c r="B74" s="196"/>
      <c r="C74" s="196"/>
      <c r="D74" s="196"/>
      <c r="E74" s="196"/>
      <c r="F74" s="197"/>
      <c r="G74" s="220" t="s">
        <v>520</v>
      </c>
      <c r="H74" s="205"/>
      <c r="I74" s="205"/>
      <c r="J74" s="205"/>
      <c r="K74" s="205"/>
      <c r="L74" s="205"/>
      <c r="M74" s="205"/>
      <c r="N74" s="205"/>
      <c r="O74" s="205"/>
      <c r="P74" s="205"/>
      <c r="Q74" s="205"/>
      <c r="R74" s="205"/>
      <c r="S74" s="205"/>
      <c r="T74" s="205"/>
      <c r="U74" s="205"/>
      <c r="V74" s="205"/>
      <c r="W74" s="205"/>
      <c r="X74" s="206"/>
      <c r="Y74" s="209" t="s">
        <v>66</v>
      </c>
      <c r="Z74" s="210"/>
      <c r="AA74" s="211"/>
      <c r="AB74" s="212" t="s">
        <v>516</v>
      </c>
      <c r="AC74" s="213"/>
      <c r="AD74" s="214"/>
      <c r="AE74" s="221"/>
      <c r="AF74" s="221"/>
      <c r="AG74" s="221"/>
      <c r="AH74" s="221"/>
      <c r="AI74" s="221"/>
      <c r="AJ74" s="221"/>
      <c r="AK74" s="221"/>
      <c r="AL74" s="221"/>
      <c r="AM74" s="221"/>
      <c r="AN74" s="221"/>
      <c r="AO74" s="221"/>
      <c r="AP74" s="221"/>
      <c r="AQ74" s="221"/>
      <c r="AR74" s="221"/>
      <c r="AS74" s="221"/>
      <c r="AT74" s="215"/>
      <c r="AU74" s="215"/>
      <c r="AV74" s="215"/>
      <c r="AW74" s="215"/>
      <c r="AX74" s="216"/>
      <c r="AY74" s="10"/>
      <c r="AZ74" s="10"/>
      <c r="BA74" s="10"/>
      <c r="BB74" s="10"/>
      <c r="BC74" s="10"/>
    </row>
    <row r="75" spans="1:60" ht="22.5"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182" t="s">
        <v>516</v>
      </c>
      <c r="AC75" s="183"/>
      <c r="AD75" s="184"/>
      <c r="AE75" s="221"/>
      <c r="AF75" s="221"/>
      <c r="AG75" s="221"/>
      <c r="AH75" s="221"/>
      <c r="AI75" s="221"/>
      <c r="AJ75" s="221"/>
      <c r="AK75" s="221"/>
      <c r="AL75" s="221"/>
      <c r="AM75" s="221"/>
      <c r="AN75" s="221"/>
      <c r="AO75" s="221"/>
      <c r="AP75" s="221"/>
      <c r="AQ75" s="221"/>
      <c r="AR75" s="221"/>
      <c r="AS75" s="221"/>
      <c r="AT75" s="94">
        <v>3</v>
      </c>
      <c r="AU75" s="95"/>
      <c r="AV75" s="95"/>
      <c r="AW75" s="95"/>
      <c r="AX75" s="97"/>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7"/>
      <c r="AA76" s="88"/>
      <c r="AB76" s="121" t="s">
        <v>12</v>
      </c>
      <c r="AC76" s="122"/>
      <c r="AD76" s="172"/>
      <c r="AE76" s="176" t="s">
        <v>69</v>
      </c>
      <c r="AF76" s="171"/>
      <c r="AG76" s="171"/>
      <c r="AH76" s="171"/>
      <c r="AI76" s="204"/>
      <c r="AJ76" s="176" t="s">
        <v>70</v>
      </c>
      <c r="AK76" s="171"/>
      <c r="AL76" s="171"/>
      <c r="AM76" s="171"/>
      <c r="AN76" s="204"/>
      <c r="AO76" s="176" t="s">
        <v>71</v>
      </c>
      <c r="AP76" s="171"/>
      <c r="AQ76" s="171"/>
      <c r="AR76" s="171"/>
      <c r="AS76" s="204"/>
      <c r="AT76" s="177" t="s">
        <v>74</v>
      </c>
      <c r="AU76" s="178"/>
      <c r="AV76" s="178"/>
      <c r="AW76" s="178"/>
      <c r="AX76" s="179"/>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4"/>
      <c r="AF77" s="95"/>
      <c r="AG77" s="95"/>
      <c r="AH77" s="95"/>
      <c r="AI77" s="96"/>
      <c r="AJ77" s="94"/>
      <c r="AK77" s="95"/>
      <c r="AL77" s="95"/>
      <c r="AM77" s="95"/>
      <c r="AN77" s="96"/>
      <c r="AO77" s="94"/>
      <c r="AP77" s="95"/>
      <c r="AQ77" s="95"/>
      <c r="AR77" s="95"/>
      <c r="AS77" s="96"/>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182"/>
      <c r="AC78" s="183"/>
      <c r="AD78" s="18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7"/>
      <c r="AA79" s="88"/>
      <c r="AB79" s="121" t="s">
        <v>12</v>
      </c>
      <c r="AC79" s="122"/>
      <c r="AD79" s="172"/>
      <c r="AE79" s="176" t="s">
        <v>69</v>
      </c>
      <c r="AF79" s="171"/>
      <c r="AG79" s="171"/>
      <c r="AH79" s="171"/>
      <c r="AI79" s="204"/>
      <c r="AJ79" s="176" t="s">
        <v>70</v>
      </c>
      <c r="AK79" s="171"/>
      <c r="AL79" s="171"/>
      <c r="AM79" s="171"/>
      <c r="AN79" s="204"/>
      <c r="AO79" s="176" t="s">
        <v>71</v>
      </c>
      <c r="AP79" s="171"/>
      <c r="AQ79" s="171"/>
      <c r="AR79" s="171"/>
      <c r="AS79" s="204"/>
      <c r="AT79" s="177" t="s">
        <v>74</v>
      </c>
      <c r="AU79" s="178"/>
      <c r="AV79" s="178"/>
      <c r="AW79" s="178"/>
      <c r="AX79" s="179"/>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4"/>
      <c r="AF80" s="95"/>
      <c r="AG80" s="95"/>
      <c r="AH80" s="95"/>
      <c r="AI80" s="96"/>
      <c r="AJ80" s="94"/>
      <c r="AK80" s="95"/>
      <c r="AL80" s="95"/>
      <c r="AM80" s="95"/>
      <c r="AN80" s="96"/>
      <c r="AO80" s="94"/>
      <c r="AP80" s="95"/>
      <c r="AQ80" s="95"/>
      <c r="AR80" s="95"/>
      <c r="AS80" s="96"/>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182"/>
      <c r="AC81" s="183"/>
      <c r="AD81" s="18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523</v>
      </c>
      <c r="H83" s="145"/>
      <c r="I83" s="145"/>
      <c r="J83" s="145"/>
      <c r="K83" s="145"/>
      <c r="L83" s="145"/>
      <c r="M83" s="145"/>
      <c r="N83" s="145"/>
      <c r="O83" s="145"/>
      <c r="P83" s="145"/>
      <c r="Q83" s="145"/>
      <c r="R83" s="145"/>
      <c r="S83" s="145"/>
      <c r="T83" s="145"/>
      <c r="U83" s="145"/>
      <c r="V83" s="145"/>
      <c r="W83" s="145"/>
      <c r="X83" s="145"/>
      <c r="Y83" s="147" t="s">
        <v>17</v>
      </c>
      <c r="Z83" s="148"/>
      <c r="AA83" s="149"/>
      <c r="AB83" s="182" t="s">
        <v>518</v>
      </c>
      <c r="AC83" s="183"/>
      <c r="AD83" s="184"/>
      <c r="AE83" s="153">
        <v>0</v>
      </c>
      <c r="AF83" s="154"/>
      <c r="AG83" s="154"/>
      <c r="AH83" s="154"/>
      <c r="AI83" s="154"/>
      <c r="AJ83" s="153">
        <f>7/8</f>
        <v>0.875</v>
      </c>
      <c r="AK83" s="154"/>
      <c r="AL83" s="154"/>
      <c r="AM83" s="154"/>
      <c r="AN83" s="154"/>
      <c r="AO83" s="153">
        <f>10/10</f>
        <v>1</v>
      </c>
      <c r="AP83" s="154"/>
      <c r="AQ83" s="154"/>
      <c r="AR83" s="154"/>
      <c r="AS83" s="154"/>
      <c r="AT83" s="94">
        <f>31/19</f>
        <v>1.631578947368421</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85" t="s">
        <v>517</v>
      </c>
      <c r="AC84" s="186"/>
      <c r="AD84" s="187"/>
      <c r="AE84" s="188" t="s">
        <v>528</v>
      </c>
      <c r="AF84" s="189"/>
      <c r="AG84" s="189"/>
      <c r="AH84" s="189"/>
      <c r="AI84" s="190"/>
      <c r="AJ84" s="191" t="s">
        <v>527</v>
      </c>
      <c r="AK84" s="189"/>
      <c r="AL84" s="189"/>
      <c r="AM84" s="189"/>
      <c r="AN84" s="190"/>
      <c r="AO84" s="191" t="s">
        <v>522</v>
      </c>
      <c r="AP84" s="189"/>
      <c r="AQ84" s="189"/>
      <c r="AR84" s="189"/>
      <c r="AS84" s="190"/>
      <c r="AT84" s="188" t="s">
        <v>529</v>
      </c>
      <c r="AU84" s="189"/>
      <c r="AV84" s="189"/>
      <c r="AW84" s="189"/>
      <c r="AX84" s="190"/>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67" t="s">
        <v>19</v>
      </c>
      <c r="D97" s="368"/>
      <c r="E97" s="368"/>
      <c r="F97" s="368"/>
      <c r="G97" s="368"/>
      <c r="H97" s="368"/>
      <c r="I97" s="368"/>
      <c r="J97" s="368"/>
      <c r="K97" s="369"/>
      <c r="L97" s="504" t="s">
        <v>76</v>
      </c>
      <c r="M97" s="504"/>
      <c r="N97" s="504"/>
      <c r="O97" s="504"/>
      <c r="P97" s="504"/>
      <c r="Q97" s="504"/>
      <c r="R97" s="505" t="s">
        <v>73</v>
      </c>
      <c r="S97" s="506"/>
      <c r="T97" s="506"/>
      <c r="U97" s="506"/>
      <c r="V97" s="506"/>
      <c r="W97" s="506"/>
      <c r="X97" s="507"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508"/>
    </row>
    <row r="98" spans="1:50" ht="23.1" customHeight="1" x14ac:dyDescent="0.15">
      <c r="A98" s="378"/>
      <c r="B98" s="379"/>
      <c r="C98" s="514" t="s">
        <v>481</v>
      </c>
      <c r="D98" s="515"/>
      <c r="E98" s="515"/>
      <c r="F98" s="515"/>
      <c r="G98" s="515"/>
      <c r="H98" s="515"/>
      <c r="I98" s="515"/>
      <c r="J98" s="515"/>
      <c r="K98" s="516"/>
      <c r="L98" s="517">
        <v>31</v>
      </c>
      <c r="M98" s="517"/>
      <c r="N98" s="517"/>
      <c r="O98" s="517"/>
      <c r="P98" s="517"/>
      <c r="Q98" s="517"/>
      <c r="R98" s="72">
        <v>50</v>
      </c>
      <c r="S98" s="73"/>
      <c r="T98" s="73"/>
      <c r="U98" s="73"/>
      <c r="V98" s="73"/>
      <c r="W98" s="74"/>
      <c r="X98" s="385" t="s">
        <v>537</v>
      </c>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7"/>
    </row>
    <row r="99" spans="1:50" ht="23.1" customHeight="1" x14ac:dyDescent="0.15">
      <c r="A99" s="378"/>
      <c r="B99" s="379"/>
      <c r="C99" s="162"/>
      <c r="D99" s="163"/>
      <c r="E99" s="163"/>
      <c r="F99" s="163"/>
      <c r="G99" s="163"/>
      <c r="H99" s="163"/>
      <c r="I99" s="163"/>
      <c r="J99" s="163"/>
      <c r="K99" s="164"/>
      <c r="L99" s="72"/>
      <c r="M99" s="73"/>
      <c r="N99" s="73"/>
      <c r="O99" s="73"/>
      <c r="P99" s="73"/>
      <c r="Q99" s="74"/>
      <c r="R99" s="72"/>
      <c r="S99" s="73"/>
      <c r="T99" s="73"/>
      <c r="U99" s="73"/>
      <c r="V99" s="73"/>
      <c r="W99" s="74"/>
      <c r="X99" s="388"/>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23.1" customHeight="1" x14ac:dyDescent="0.15">
      <c r="A100" s="378"/>
      <c r="B100" s="379"/>
      <c r="C100" s="162"/>
      <c r="D100" s="163"/>
      <c r="E100" s="163"/>
      <c r="F100" s="163"/>
      <c r="G100" s="163"/>
      <c r="H100" s="163"/>
      <c r="I100" s="163"/>
      <c r="J100" s="163"/>
      <c r="K100" s="164"/>
      <c r="L100" s="72"/>
      <c r="M100" s="73"/>
      <c r="N100" s="73"/>
      <c r="O100" s="73"/>
      <c r="P100" s="73"/>
      <c r="Q100" s="74"/>
      <c r="R100" s="72"/>
      <c r="S100" s="73"/>
      <c r="T100" s="73"/>
      <c r="U100" s="73"/>
      <c r="V100" s="73"/>
      <c r="W100" s="74"/>
      <c r="X100" s="388"/>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90"/>
    </row>
    <row r="101" spans="1:50" ht="23.1" customHeight="1" x14ac:dyDescent="0.15">
      <c r="A101" s="378"/>
      <c r="B101" s="379"/>
      <c r="C101" s="162"/>
      <c r="D101" s="163"/>
      <c r="E101" s="163"/>
      <c r="F101" s="163"/>
      <c r="G101" s="163"/>
      <c r="H101" s="163"/>
      <c r="I101" s="163"/>
      <c r="J101" s="163"/>
      <c r="K101" s="164"/>
      <c r="L101" s="72"/>
      <c r="M101" s="73"/>
      <c r="N101" s="73"/>
      <c r="O101" s="73"/>
      <c r="P101" s="73"/>
      <c r="Q101" s="74"/>
      <c r="R101" s="72"/>
      <c r="S101" s="73"/>
      <c r="T101" s="73"/>
      <c r="U101" s="73"/>
      <c r="V101" s="73"/>
      <c r="W101" s="74"/>
      <c r="X101" s="388"/>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90"/>
    </row>
    <row r="102" spans="1:50" ht="23.1" customHeight="1" x14ac:dyDescent="0.15">
      <c r="A102" s="378"/>
      <c r="B102" s="379"/>
      <c r="C102" s="162"/>
      <c r="D102" s="163"/>
      <c r="E102" s="163"/>
      <c r="F102" s="163"/>
      <c r="G102" s="163"/>
      <c r="H102" s="163"/>
      <c r="I102" s="163"/>
      <c r="J102" s="163"/>
      <c r="K102" s="164"/>
      <c r="L102" s="72"/>
      <c r="M102" s="73"/>
      <c r="N102" s="73"/>
      <c r="O102" s="73"/>
      <c r="P102" s="73"/>
      <c r="Q102" s="74"/>
      <c r="R102" s="72"/>
      <c r="S102" s="73"/>
      <c r="T102" s="73"/>
      <c r="U102" s="73"/>
      <c r="V102" s="73"/>
      <c r="W102" s="74"/>
      <c r="X102" s="388"/>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378"/>
      <c r="B103" s="379"/>
      <c r="C103" s="382"/>
      <c r="D103" s="383"/>
      <c r="E103" s="383"/>
      <c r="F103" s="383"/>
      <c r="G103" s="383"/>
      <c r="H103" s="383"/>
      <c r="I103" s="383"/>
      <c r="J103" s="383"/>
      <c r="K103" s="384"/>
      <c r="L103" s="72"/>
      <c r="M103" s="73"/>
      <c r="N103" s="73"/>
      <c r="O103" s="73"/>
      <c r="P103" s="73"/>
      <c r="Q103" s="74"/>
      <c r="R103" s="72"/>
      <c r="S103" s="73"/>
      <c r="T103" s="73"/>
      <c r="U103" s="73"/>
      <c r="V103" s="73"/>
      <c r="W103" s="74"/>
      <c r="X103" s="388"/>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90"/>
    </row>
    <row r="104" spans="1:50" ht="21" customHeight="1" thickBot="1" x14ac:dyDescent="0.2">
      <c r="A104" s="380"/>
      <c r="B104" s="381"/>
      <c r="C104" s="479" t="s">
        <v>22</v>
      </c>
      <c r="D104" s="480"/>
      <c r="E104" s="480"/>
      <c r="F104" s="480"/>
      <c r="G104" s="480"/>
      <c r="H104" s="480"/>
      <c r="I104" s="480"/>
      <c r="J104" s="480"/>
      <c r="K104" s="481"/>
      <c r="L104" s="482">
        <f>SUM(L98:Q103)</f>
        <v>31</v>
      </c>
      <c r="M104" s="483"/>
      <c r="N104" s="483"/>
      <c r="O104" s="483"/>
      <c r="P104" s="483"/>
      <c r="Q104" s="484"/>
      <c r="R104" s="482">
        <f>SUM(R98:W103)</f>
        <v>50</v>
      </c>
      <c r="S104" s="483"/>
      <c r="T104" s="483"/>
      <c r="U104" s="483"/>
      <c r="V104" s="483"/>
      <c r="W104" s="484"/>
      <c r="X104" s="391"/>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3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34" t="s">
        <v>39</v>
      </c>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5"/>
      <c r="AD107" s="633" t="s">
        <v>43</v>
      </c>
      <c r="AE107" s="633"/>
      <c r="AF107" s="633"/>
      <c r="AG107" s="658" t="s">
        <v>38</v>
      </c>
      <c r="AH107" s="633"/>
      <c r="AI107" s="633"/>
      <c r="AJ107" s="633"/>
      <c r="AK107" s="633"/>
      <c r="AL107" s="633"/>
      <c r="AM107" s="633"/>
      <c r="AN107" s="633"/>
      <c r="AO107" s="633"/>
      <c r="AP107" s="633"/>
      <c r="AQ107" s="633"/>
      <c r="AR107" s="633"/>
      <c r="AS107" s="633"/>
      <c r="AT107" s="633"/>
      <c r="AU107" s="633"/>
      <c r="AV107" s="633"/>
      <c r="AW107" s="633"/>
      <c r="AX107" s="659"/>
    </row>
    <row r="108" spans="1:50" ht="64.5" customHeight="1" x14ac:dyDescent="0.15">
      <c r="A108" s="332" t="s">
        <v>312</v>
      </c>
      <c r="B108" s="333"/>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645" t="s">
        <v>478</v>
      </c>
      <c r="AE108" s="646"/>
      <c r="AF108" s="646"/>
      <c r="AG108" s="642" t="s">
        <v>530</v>
      </c>
      <c r="AH108" s="643"/>
      <c r="AI108" s="643"/>
      <c r="AJ108" s="643"/>
      <c r="AK108" s="643"/>
      <c r="AL108" s="643"/>
      <c r="AM108" s="643"/>
      <c r="AN108" s="643"/>
      <c r="AO108" s="643"/>
      <c r="AP108" s="643"/>
      <c r="AQ108" s="643"/>
      <c r="AR108" s="643"/>
      <c r="AS108" s="643"/>
      <c r="AT108" s="643"/>
      <c r="AU108" s="643"/>
      <c r="AV108" s="643"/>
      <c r="AW108" s="643"/>
      <c r="AX108" s="644"/>
    </row>
    <row r="109" spans="1:50" ht="35.25" customHeight="1" x14ac:dyDescent="0.15">
      <c r="A109" s="334"/>
      <c r="B109" s="33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91" t="s">
        <v>478</v>
      </c>
      <c r="AE109" s="492"/>
      <c r="AF109" s="492"/>
      <c r="AG109" s="485" t="s">
        <v>501</v>
      </c>
      <c r="AH109" s="330"/>
      <c r="AI109" s="330"/>
      <c r="AJ109" s="330"/>
      <c r="AK109" s="330"/>
      <c r="AL109" s="330"/>
      <c r="AM109" s="330"/>
      <c r="AN109" s="330"/>
      <c r="AO109" s="330"/>
      <c r="AP109" s="330"/>
      <c r="AQ109" s="330"/>
      <c r="AR109" s="330"/>
      <c r="AS109" s="330"/>
      <c r="AT109" s="330"/>
      <c r="AU109" s="330"/>
      <c r="AV109" s="330"/>
      <c r="AW109" s="330"/>
      <c r="AX109" s="331"/>
    </row>
    <row r="110" spans="1:50" ht="48" customHeight="1" x14ac:dyDescent="0.15">
      <c r="A110" s="336"/>
      <c r="B110" s="33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622" t="s">
        <v>478</v>
      </c>
      <c r="AE110" s="623"/>
      <c r="AF110" s="623"/>
      <c r="AG110" s="477" t="s">
        <v>502</v>
      </c>
      <c r="AH110" s="207"/>
      <c r="AI110" s="207"/>
      <c r="AJ110" s="207"/>
      <c r="AK110" s="207"/>
      <c r="AL110" s="207"/>
      <c r="AM110" s="207"/>
      <c r="AN110" s="207"/>
      <c r="AO110" s="207"/>
      <c r="AP110" s="207"/>
      <c r="AQ110" s="207"/>
      <c r="AR110" s="207"/>
      <c r="AS110" s="207"/>
      <c r="AT110" s="207"/>
      <c r="AU110" s="207"/>
      <c r="AV110" s="207"/>
      <c r="AW110" s="207"/>
      <c r="AX110" s="478"/>
    </row>
    <row r="111" spans="1:50" ht="45.75" customHeight="1" x14ac:dyDescent="0.15">
      <c r="A111" s="584" t="s">
        <v>46</v>
      </c>
      <c r="B111" s="624"/>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478</v>
      </c>
      <c r="AE111" s="435"/>
      <c r="AF111" s="435"/>
      <c r="AG111" s="326" t="s">
        <v>515</v>
      </c>
      <c r="AH111" s="327"/>
      <c r="AI111" s="327"/>
      <c r="AJ111" s="327"/>
      <c r="AK111" s="327"/>
      <c r="AL111" s="327"/>
      <c r="AM111" s="327"/>
      <c r="AN111" s="327"/>
      <c r="AO111" s="327"/>
      <c r="AP111" s="327"/>
      <c r="AQ111" s="327"/>
      <c r="AR111" s="327"/>
      <c r="AS111" s="327"/>
      <c r="AT111" s="327"/>
      <c r="AU111" s="327"/>
      <c r="AV111" s="327"/>
      <c r="AW111" s="327"/>
      <c r="AX111" s="328"/>
    </row>
    <row r="112" spans="1:50" ht="19.350000000000001" customHeight="1" x14ac:dyDescent="0.15">
      <c r="A112" s="625"/>
      <c r="B112" s="62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91" t="s">
        <v>482</v>
      </c>
      <c r="AE112" s="492"/>
      <c r="AF112" s="492"/>
      <c r="AG112" s="329"/>
      <c r="AH112" s="330"/>
      <c r="AI112" s="330"/>
      <c r="AJ112" s="330"/>
      <c r="AK112" s="330"/>
      <c r="AL112" s="330"/>
      <c r="AM112" s="330"/>
      <c r="AN112" s="330"/>
      <c r="AO112" s="330"/>
      <c r="AP112" s="330"/>
      <c r="AQ112" s="330"/>
      <c r="AR112" s="330"/>
      <c r="AS112" s="330"/>
      <c r="AT112" s="330"/>
      <c r="AU112" s="330"/>
      <c r="AV112" s="330"/>
      <c r="AW112" s="330"/>
      <c r="AX112" s="331"/>
    </row>
    <row r="113" spans="1:64" ht="19.350000000000001" customHeight="1" x14ac:dyDescent="0.15">
      <c r="A113" s="625"/>
      <c r="B113" s="626"/>
      <c r="C113" s="54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91" t="s">
        <v>478</v>
      </c>
      <c r="AE113" s="492"/>
      <c r="AF113" s="492"/>
      <c r="AG113" s="485" t="s">
        <v>524</v>
      </c>
      <c r="AH113" s="330"/>
      <c r="AI113" s="330"/>
      <c r="AJ113" s="330"/>
      <c r="AK113" s="330"/>
      <c r="AL113" s="330"/>
      <c r="AM113" s="330"/>
      <c r="AN113" s="330"/>
      <c r="AO113" s="330"/>
      <c r="AP113" s="330"/>
      <c r="AQ113" s="330"/>
      <c r="AR113" s="330"/>
      <c r="AS113" s="330"/>
      <c r="AT113" s="330"/>
      <c r="AU113" s="330"/>
      <c r="AV113" s="330"/>
      <c r="AW113" s="330"/>
      <c r="AX113" s="331"/>
    </row>
    <row r="114" spans="1:64" ht="18.75" customHeight="1" x14ac:dyDescent="0.15">
      <c r="A114" s="625"/>
      <c r="B114" s="62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91" t="s">
        <v>482</v>
      </c>
      <c r="AE114" s="492"/>
      <c r="AF114" s="492"/>
      <c r="AG114" s="329"/>
      <c r="AH114" s="330"/>
      <c r="AI114" s="330"/>
      <c r="AJ114" s="330"/>
      <c r="AK114" s="330"/>
      <c r="AL114" s="330"/>
      <c r="AM114" s="330"/>
      <c r="AN114" s="330"/>
      <c r="AO114" s="330"/>
      <c r="AP114" s="330"/>
      <c r="AQ114" s="330"/>
      <c r="AR114" s="330"/>
      <c r="AS114" s="330"/>
      <c r="AT114" s="330"/>
      <c r="AU114" s="330"/>
      <c r="AV114" s="330"/>
      <c r="AW114" s="330"/>
      <c r="AX114" s="331"/>
    </row>
    <row r="115" spans="1:64" ht="33" customHeight="1" x14ac:dyDescent="0.15">
      <c r="A115" s="625"/>
      <c r="B115" s="62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528"/>
      <c r="AD115" s="491" t="s">
        <v>478</v>
      </c>
      <c r="AE115" s="492"/>
      <c r="AF115" s="492"/>
      <c r="AG115" s="485" t="s">
        <v>503</v>
      </c>
      <c r="AH115" s="330"/>
      <c r="AI115" s="330"/>
      <c r="AJ115" s="330"/>
      <c r="AK115" s="330"/>
      <c r="AL115" s="330"/>
      <c r="AM115" s="330"/>
      <c r="AN115" s="330"/>
      <c r="AO115" s="330"/>
      <c r="AP115" s="330"/>
      <c r="AQ115" s="330"/>
      <c r="AR115" s="330"/>
      <c r="AS115" s="330"/>
      <c r="AT115" s="330"/>
      <c r="AU115" s="330"/>
      <c r="AV115" s="330"/>
      <c r="AW115" s="330"/>
      <c r="AX115" s="331"/>
    </row>
    <row r="116" spans="1:64" ht="19.350000000000001" customHeight="1" x14ac:dyDescent="0.15">
      <c r="A116" s="625"/>
      <c r="B116" s="62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528"/>
      <c r="AD116" s="491" t="s">
        <v>482</v>
      </c>
      <c r="AE116" s="492"/>
      <c r="AF116" s="492"/>
      <c r="AG116" s="436"/>
      <c r="AH116" s="437"/>
      <c r="AI116" s="437"/>
      <c r="AJ116" s="437"/>
      <c r="AK116" s="437"/>
      <c r="AL116" s="437"/>
      <c r="AM116" s="437"/>
      <c r="AN116" s="437"/>
      <c r="AO116" s="437"/>
      <c r="AP116" s="437"/>
      <c r="AQ116" s="437"/>
      <c r="AR116" s="437"/>
      <c r="AS116" s="437"/>
      <c r="AT116" s="437"/>
      <c r="AU116" s="437"/>
      <c r="AV116" s="437"/>
      <c r="AW116" s="437"/>
      <c r="AX116" s="438"/>
      <c r="BI116" s="10"/>
      <c r="BJ116" s="10"/>
      <c r="BK116" s="10"/>
      <c r="BL116" s="10"/>
    </row>
    <row r="117" spans="1:64" ht="40.5" customHeight="1" x14ac:dyDescent="0.15">
      <c r="A117" s="627"/>
      <c r="B117" s="628"/>
      <c r="C117" s="629" t="s">
        <v>82</v>
      </c>
      <c r="D117" s="630"/>
      <c r="E117" s="630"/>
      <c r="F117" s="630"/>
      <c r="G117" s="630"/>
      <c r="H117" s="630"/>
      <c r="I117" s="630"/>
      <c r="J117" s="630"/>
      <c r="K117" s="630"/>
      <c r="L117" s="630"/>
      <c r="M117" s="630"/>
      <c r="N117" s="630"/>
      <c r="O117" s="630"/>
      <c r="P117" s="630"/>
      <c r="Q117" s="630"/>
      <c r="R117" s="630"/>
      <c r="S117" s="630"/>
      <c r="T117" s="630"/>
      <c r="U117" s="630"/>
      <c r="V117" s="630"/>
      <c r="W117" s="630"/>
      <c r="X117" s="630"/>
      <c r="Y117" s="630"/>
      <c r="Z117" s="630"/>
      <c r="AA117" s="630"/>
      <c r="AB117" s="630"/>
      <c r="AC117" s="631"/>
      <c r="AD117" s="622" t="s">
        <v>478</v>
      </c>
      <c r="AE117" s="623"/>
      <c r="AF117" s="632"/>
      <c r="AG117" s="640" t="s">
        <v>525</v>
      </c>
      <c r="AH117" s="432"/>
      <c r="AI117" s="432"/>
      <c r="AJ117" s="432"/>
      <c r="AK117" s="432"/>
      <c r="AL117" s="432"/>
      <c r="AM117" s="432"/>
      <c r="AN117" s="432"/>
      <c r="AO117" s="432"/>
      <c r="AP117" s="432"/>
      <c r="AQ117" s="432"/>
      <c r="AR117" s="432"/>
      <c r="AS117" s="432"/>
      <c r="AT117" s="432"/>
      <c r="AU117" s="432"/>
      <c r="AV117" s="432"/>
      <c r="AW117" s="432"/>
      <c r="AX117" s="641"/>
      <c r="BG117" s="10"/>
      <c r="BH117" s="10"/>
      <c r="BI117" s="10"/>
      <c r="BJ117" s="10"/>
    </row>
    <row r="118" spans="1:64" ht="73.5" customHeight="1" x14ac:dyDescent="0.15">
      <c r="A118" s="584" t="s">
        <v>47</v>
      </c>
      <c r="B118" s="624"/>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434" t="s">
        <v>505</v>
      </c>
      <c r="AE118" s="435"/>
      <c r="AF118" s="665"/>
      <c r="AG118" s="326" t="s">
        <v>506</v>
      </c>
      <c r="AH118" s="327"/>
      <c r="AI118" s="327"/>
      <c r="AJ118" s="327"/>
      <c r="AK118" s="327"/>
      <c r="AL118" s="327"/>
      <c r="AM118" s="327"/>
      <c r="AN118" s="327"/>
      <c r="AO118" s="327"/>
      <c r="AP118" s="327"/>
      <c r="AQ118" s="327"/>
      <c r="AR118" s="327"/>
      <c r="AS118" s="327"/>
      <c r="AT118" s="327"/>
      <c r="AU118" s="327"/>
      <c r="AV118" s="327"/>
      <c r="AW118" s="327"/>
      <c r="AX118" s="328"/>
    </row>
    <row r="119" spans="1:64" ht="42.75" customHeight="1" x14ac:dyDescent="0.15">
      <c r="A119" s="625"/>
      <c r="B119" s="626"/>
      <c r="C119" s="619" t="s">
        <v>53</v>
      </c>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1"/>
      <c r="AD119" s="647" t="s">
        <v>478</v>
      </c>
      <c r="AE119" s="648"/>
      <c r="AF119" s="648"/>
      <c r="AG119" s="636" t="s">
        <v>526</v>
      </c>
      <c r="AH119" s="637"/>
      <c r="AI119" s="637"/>
      <c r="AJ119" s="637"/>
      <c r="AK119" s="637"/>
      <c r="AL119" s="637"/>
      <c r="AM119" s="637"/>
      <c r="AN119" s="637"/>
      <c r="AO119" s="637"/>
      <c r="AP119" s="637"/>
      <c r="AQ119" s="637"/>
      <c r="AR119" s="637"/>
      <c r="AS119" s="637"/>
      <c r="AT119" s="637"/>
      <c r="AU119" s="637"/>
      <c r="AV119" s="637"/>
      <c r="AW119" s="637"/>
      <c r="AX119" s="638"/>
    </row>
    <row r="120" spans="1:64" ht="18" customHeight="1" x14ac:dyDescent="0.15">
      <c r="A120" s="625"/>
      <c r="B120" s="62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91" t="s">
        <v>478</v>
      </c>
      <c r="AE120" s="492"/>
      <c r="AF120" s="492"/>
      <c r="AG120" s="485" t="s">
        <v>504</v>
      </c>
      <c r="AH120" s="330"/>
      <c r="AI120" s="330"/>
      <c r="AJ120" s="330"/>
      <c r="AK120" s="330"/>
      <c r="AL120" s="330"/>
      <c r="AM120" s="330"/>
      <c r="AN120" s="330"/>
      <c r="AO120" s="330"/>
      <c r="AP120" s="330"/>
      <c r="AQ120" s="330"/>
      <c r="AR120" s="330"/>
      <c r="AS120" s="330"/>
      <c r="AT120" s="330"/>
      <c r="AU120" s="330"/>
      <c r="AV120" s="330"/>
      <c r="AW120" s="330"/>
      <c r="AX120" s="331"/>
    </row>
    <row r="121" spans="1:64" ht="48" customHeight="1" x14ac:dyDescent="0.15">
      <c r="A121" s="627"/>
      <c r="B121" s="62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91" t="s">
        <v>478</v>
      </c>
      <c r="AE121" s="492"/>
      <c r="AF121" s="492"/>
      <c r="AG121" s="639" t="s">
        <v>483</v>
      </c>
      <c r="AH121" s="229"/>
      <c r="AI121" s="229"/>
      <c r="AJ121" s="229"/>
      <c r="AK121" s="229"/>
      <c r="AL121" s="229"/>
      <c r="AM121" s="229"/>
      <c r="AN121" s="229"/>
      <c r="AO121" s="229"/>
      <c r="AP121" s="229"/>
      <c r="AQ121" s="229"/>
      <c r="AR121" s="229"/>
      <c r="AS121" s="229"/>
      <c r="AT121" s="229"/>
      <c r="AU121" s="229"/>
      <c r="AV121" s="229"/>
      <c r="AW121" s="229"/>
      <c r="AX121" s="230"/>
    </row>
    <row r="122" spans="1:64" ht="33.6" customHeight="1" x14ac:dyDescent="0.15">
      <c r="A122" s="652" t="s">
        <v>80</v>
      </c>
      <c r="B122" s="653"/>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26"/>
      <c r="AD122" s="434" t="s">
        <v>478</v>
      </c>
      <c r="AE122" s="435"/>
      <c r="AF122" s="435"/>
      <c r="AG122" s="614" t="s">
        <v>512</v>
      </c>
      <c r="AH122" s="205"/>
      <c r="AI122" s="205"/>
      <c r="AJ122" s="205"/>
      <c r="AK122" s="205"/>
      <c r="AL122" s="205"/>
      <c r="AM122" s="205"/>
      <c r="AN122" s="205"/>
      <c r="AO122" s="205"/>
      <c r="AP122" s="205"/>
      <c r="AQ122" s="205"/>
      <c r="AR122" s="205"/>
      <c r="AS122" s="205"/>
      <c r="AT122" s="205"/>
      <c r="AU122" s="205"/>
      <c r="AV122" s="205"/>
      <c r="AW122" s="205"/>
      <c r="AX122" s="615"/>
    </row>
    <row r="123" spans="1:64" ht="15.75" customHeight="1" x14ac:dyDescent="0.15">
      <c r="A123" s="654"/>
      <c r="B123" s="655"/>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16"/>
      <c r="AH123" s="231"/>
      <c r="AI123" s="231"/>
      <c r="AJ123" s="231"/>
      <c r="AK123" s="231"/>
      <c r="AL123" s="231"/>
      <c r="AM123" s="231"/>
      <c r="AN123" s="231"/>
      <c r="AO123" s="231"/>
      <c r="AP123" s="231"/>
      <c r="AQ123" s="231"/>
      <c r="AR123" s="231"/>
      <c r="AS123" s="231"/>
      <c r="AT123" s="231"/>
      <c r="AU123" s="231"/>
      <c r="AV123" s="231"/>
      <c r="AW123" s="231"/>
      <c r="AX123" s="617"/>
    </row>
    <row r="124" spans="1:64" ht="26.25" customHeight="1" x14ac:dyDescent="0.15">
      <c r="A124" s="654"/>
      <c r="B124" s="655"/>
      <c r="C124" s="666" t="s">
        <v>507</v>
      </c>
      <c r="D124" s="667"/>
      <c r="E124" s="667"/>
      <c r="F124" s="667"/>
      <c r="G124" s="667"/>
      <c r="H124" s="667"/>
      <c r="I124" s="667"/>
      <c r="J124" s="667"/>
      <c r="K124" s="667"/>
      <c r="L124" s="667"/>
      <c r="M124" s="667"/>
      <c r="N124" s="667"/>
      <c r="O124" s="668"/>
      <c r="P124" s="675"/>
      <c r="Q124" s="675"/>
      <c r="R124" s="675"/>
      <c r="S124" s="676"/>
      <c r="T124" s="660" t="s">
        <v>513</v>
      </c>
      <c r="U124" s="330"/>
      <c r="V124" s="330"/>
      <c r="W124" s="330"/>
      <c r="X124" s="330"/>
      <c r="Y124" s="330"/>
      <c r="Z124" s="330"/>
      <c r="AA124" s="330"/>
      <c r="AB124" s="330"/>
      <c r="AC124" s="330"/>
      <c r="AD124" s="330"/>
      <c r="AE124" s="330"/>
      <c r="AF124" s="661"/>
      <c r="AG124" s="616"/>
      <c r="AH124" s="231"/>
      <c r="AI124" s="231"/>
      <c r="AJ124" s="231"/>
      <c r="AK124" s="231"/>
      <c r="AL124" s="231"/>
      <c r="AM124" s="231"/>
      <c r="AN124" s="231"/>
      <c r="AO124" s="231"/>
      <c r="AP124" s="231"/>
      <c r="AQ124" s="231"/>
      <c r="AR124" s="231"/>
      <c r="AS124" s="231"/>
      <c r="AT124" s="231"/>
      <c r="AU124" s="231"/>
      <c r="AV124" s="231"/>
      <c r="AW124" s="231"/>
      <c r="AX124" s="617"/>
    </row>
    <row r="125" spans="1:64" ht="26.25" customHeight="1" x14ac:dyDescent="0.15">
      <c r="A125" s="656"/>
      <c r="B125" s="657"/>
      <c r="C125" s="669"/>
      <c r="D125" s="670"/>
      <c r="E125" s="670"/>
      <c r="F125" s="670"/>
      <c r="G125" s="670"/>
      <c r="H125" s="670"/>
      <c r="I125" s="670"/>
      <c r="J125" s="670"/>
      <c r="K125" s="670"/>
      <c r="L125" s="670"/>
      <c r="M125" s="670"/>
      <c r="N125" s="670"/>
      <c r="O125" s="671"/>
      <c r="P125" s="677"/>
      <c r="Q125" s="677"/>
      <c r="R125" s="677"/>
      <c r="S125" s="678"/>
      <c r="T125" s="431"/>
      <c r="U125" s="432"/>
      <c r="V125" s="432"/>
      <c r="W125" s="432"/>
      <c r="X125" s="432"/>
      <c r="Y125" s="432"/>
      <c r="Z125" s="432"/>
      <c r="AA125" s="432"/>
      <c r="AB125" s="432"/>
      <c r="AC125" s="432"/>
      <c r="AD125" s="432"/>
      <c r="AE125" s="432"/>
      <c r="AF125" s="433"/>
      <c r="AG125" s="618"/>
      <c r="AH125" s="207"/>
      <c r="AI125" s="207"/>
      <c r="AJ125" s="207"/>
      <c r="AK125" s="207"/>
      <c r="AL125" s="207"/>
      <c r="AM125" s="207"/>
      <c r="AN125" s="207"/>
      <c r="AO125" s="207"/>
      <c r="AP125" s="207"/>
      <c r="AQ125" s="207"/>
      <c r="AR125" s="207"/>
      <c r="AS125" s="207"/>
      <c r="AT125" s="207"/>
      <c r="AU125" s="207"/>
      <c r="AV125" s="207"/>
      <c r="AW125" s="207"/>
      <c r="AX125" s="478"/>
    </row>
    <row r="126" spans="1:64" ht="57" customHeight="1" x14ac:dyDescent="0.15">
      <c r="A126" s="584" t="s">
        <v>58</v>
      </c>
      <c r="B126" s="585"/>
      <c r="C126" s="401" t="s">
        <v>64</v>
      </c>
      <c r="D126" s="521"/>
      <c r="E126" s="521"/>
      <c r="F126" s="522"/>
      <c r="G126" s="578" t="s">
        <v>484</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64" ht="63.75" customHeight="1" thickBot="1" x14ac:dyDescent="0.2">
      <c r="A127" s="586"/>
      <c r="B127" s="587"/>
      <c r="C127" s="607" t="s">
        <v>68</v>
      </c>
      <c r="D127" s="608"/>
      <c r="E127" s="608"/>
      <c r="F127" s="609"/>
      <c r="G127" s="610" t="s">
        <v>485</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64" ht="21" customHeight="1" x14ac:dyDescent="0.15">
      <c r="A128" s="604" t="s">
        <v>40</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0" ht="14.25" thickBot="1" x14ac:dyDescent="0.2">
      <c r="A129" s="518" t="s">
        <v>535</v>
      </c>
      <c r="B129" s="519"/>
      <c r="C129" s="519"/>
      <c r="D129" s="519"/>
      <c r="E129" s="519"/>
      <c r="F129" s="519"/>
      <c r="G129" s="519"/>
      <c r="H129" s="519"/>
      <c r="I129" s="519"/>
      <c r="J129" s="519"/>
      <c r="K129" s="519"/>
      <c r="L129" s="519"/>
      <c r="M129" s="519"/>
      <c r="N129" s="519"/>
      <c r="O129" s="519"/>
      <c r="P129" s="519"/>
      <c r="Q129" s="519"/>
      <c r="R129" s="519"/>
      <c r="S129" s="519"/>
      <c r="T129" s="519"/>
      <c r="U129" s="519"/>
      <c r="V129" s="519"/>
      <c r="W129" s="519"/>
      <c r="X129" s="519"/>
      <c r="Y129" s="519"/>
      <c r="Z129" s="519"/>
      <c r="AA129" s="519"/>
      <c r="AB129" s="519"/>
      <c r="AC129" s="519"/>
      <c r="AD129" s="519"/>
      <c r="AE129" s="519"/>
      <c r="AF129" s="519"/>
      <c r="AG129" s="519"/>
      <c r="AH129" s="519"/>
      <c r="AI129" s="519"/>
      <c r="AJ129" s="519"/>
      <c r="AK129" s="519"/>
      <c r="AL129" s="519"/>
      <c r="AM129" s="519"/>
      <c r="AN129" s="519"/>
      <c r="AO129" s="519"/>
      <c r="AP129" s="519"/>
      <c r="AQ129" s="519"/>
      <c r="AR129" s="519"/>
      <c r="AS129" s="519"/>
      <c r="AT129" s="519"/>
      <c r="AU129" s="519"/>
      <c r="AV129" s="519"/>
      <c r="AW129" s="519"/>
      <c r="AX129" s="520"/>
    </row>
    <row r="130" spans="1:50" ht="21" customHeight="1" x14ac:dyDescent="0.15">
      <c r="A130" s="597" t="s">
        <v>41</v>
      </c>
      <c r="B130" s="598"/>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59.25" customHeight="1" thickBot="1" x14ac:dyDescent="0.2">
      <c r="A131" s="581" t="s">
        <v>306</v>
      </c>
      <c r="B131" s="582"/>
      <c r="C131" s="582"/>
      <c r="D131" s="582"/>
      <c r="E131" s="583"/>
      <c r="F131" s="600" t="s">
        <v>536</v>
      </c>
      <c r="G131" s="519"/>
      <c r="H131" s="519"/>
      <c r="I131" s="519"/>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520"/>
    </row>
    <row r="132" spans="1:50" ht="21" customHeight="1" x14ac:dyDescent="0.15">
      <c r="A132" s="597" t="s">
        <v>54</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74.25" customHeight="1" thickBot="1" x14ac:dyDescent="0.2">
      <c r="A133" s="428" t="s">
        <v>532</v>
      </c>
      <c r="B133" s="429"/>
      <c r="C133" s="429"/>
      <c r="D133" s="429"/>
      <c r="E133" s="430"/>
      <c r="F133" s="601" t="s">
        <v>533</v>
      </c>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x14ac:dyDescent="0.15">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26.25" customHeight="1" thickBot="1" x14ac:dyDescent="0.2">
      <c r="A135" s="649"/>
      <c r="B135" s="650"/>
      <c r="C135" s="650"/>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1"/>
    </row>
    <row r="136" spans="1:50" ht="19.7" customHeight="1" x14ac:dyDescent="0.15">
      <c r="A136" s="575" t="s">
        <v>37</v>
      </c>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6"/>
      <c r="AL136" s="576"/>
      <c r="AM136" s="576"/>
      <c r="AN136" s="576"/>
      <c r="AO136" s="576"/>
      <c r="AP136" s="576"/>
      <c r="AQ136" s="576"/>
      <c r="AR136" s="576"/>
      <c r="AS136" s="576"/>
      <c r="AT136" s="576"/>
      <c r="AU136" s="576"/>
      <c r="AV136" s="576"/>
      <c r="AW136" s="576"/>
      <c r="AX136" s="577"/>
    </row>
    <row r="137" spans="1:50" ht="19.899999999999999" customHeight="1" x14ac:dyDescent="0.15">
      <c r="A137" s="501" t="s">
        <v>224</v>
      </c>
      <c r="B137" s="427"/>
      <c r="C137" s="427"/>
      <c r="D137" s="427"/>
      <c r="E137" s="427"/>
      <c r="F137" s="427"/>
      <c r="G137" s="414" t="s">
        <v>486</v>
      </c>
      <c r="H137" s="415"/>
      <c r="I137" s="415"/>
      <c r="J137" s="415"/>
      <c r="K137" s="415"/>
      <c r="L137" s="415"/>
      <c r="M137" s="415"/>
      <c r="N137" s="415"/>
      <c r="O137" s="415"/>
      <c r="P137" s="416"/>
      <c r="Q137" s="427" t="s">
        <v>225</v>
      </c>
      <c r="R137" s="427"/>
      <c r="S137" s="427"/>
      <c r="T137" s="427"/>
      <c r="U137" s="427"/>
      <c r="V137" s="427"/>
      <c r="W137" s="414" t="s">
        <v>488</v>
      </c>
      <c r="X137" s="415"/>
      <c r="Y137" s="415"/>
      <c r="Z137" s="415"/>
      <c r="AA137" s="415"/>
      <c r="AB137" s="415"/>
      <c r="AC137" s="415"/>
      <c r="AD137" s="415"/>
      <c r="AE137" s="415"/>
      <c r="AF137" s="416"/>
      <c r="AG137" s="427" t="s">
        <v>226</v>
      </c>
      <c r="AH137" s="427"/>
      <c r="AI137" s="427"/>
      <c r="AJ137" s="427"/>
      <c r="AK137" s="427"/>
      <c r="AL137" s="427"/>
      <c r="AM137" s="498" t="s">
        <v>490</v>
      </c>
      <c r="AN137" s="499"/>
      <c r="AO137" s="499"/>
      <c r="AP137" s="499"/>
      <c r="AQ137" s="499"/>
      <c r="AR137" s="499"/>
      <c r="AS137" s="499"/>
      <c r="AT137" s="499"/>
      <c r="AU137" s="499"/>
      <c r="AV137" s="500"/>
      <c r="AW137" s="12"/>
      <c r="AX137" s="13"/>
    </row>
    <row r="138" spans="1:50" ht="19.899999999999999" customHeight="1" thickBot="1" x14ac:dyDescent="0.2">
      <c r="A138" s="502" t="s">
        <v>227</v>
      </c>
      <c r="B138" s="503"/>
      <c r="C138" s="503"/>
      <c r="D138" s="503"/>
      <c r="E138" s="503"/>
      <c r="F138" s="503"/>
      <c r="G138" s="417" t="s">
        <v>487</v>
      </c>
      <c r="H138" s="418"/>
      <c r="I138" s="418"/>
      <c r="J138" s="418"/>
      <c r="K138" s="418"/>
      <c r="L138" s="418"/>
      <c r="M138" s="418"/>
      <c r="N138" s="418"/>
      <c r="O138" s="418"/>
      <c r="P138" s="419"/>
      <c r="Q138" s="503" t="s">
        <v>228</v>
      </c>
      <c r="R138" s="503"/>
      <c r="S138" s="503"/>
      <c r="T138" s="503"/>
      <c r="U138" s="503"/>
      <c r="V138" s="503"/>
      <c r="W138" s="417" t="s">
        <v>489</v>
      </c>
      <c r="X138" s="418"/>
      <c r="Y138" s="418"/>
      <c r="Z138" s="418"/>
      <c r="AA138" s="418"/>
      <c r="AB138" s="418"/>
      <c r="AC138" s="418"/>
      <c r="AD138" s="418"/>
      <c r="AE138" s="418"/>
      <c r="AF138" s="419"/>
      <c r="AG138" s="612"/>
      <c r="AH138" s="613"/>
      <c r="AI138" s="613"/>
      <c r="AJ138" s="613"/>
      <c r="AK138" s="613"/>
      <c r="AL138" s="613"/>
      <c r="AM138" s="567"/>
      <c r="AN138" s="568"/>
      <c r="AO138" s="568"/>
      <c r="AP138" s="568"/>
      <c r="AQ138" s="568"/>
      <c r="AR138" s="568"/>
      <c r="AS138" s="568"/>
      <c r="AT138" s="568"/>
      <c r="AU138" s="568"/>
      <c r="AV138" s="569"/>
      <c r="AW138" s="28"/>
      <c r="AX138" s="29"/>
    </row>
    <row r="139" spans="1:50" ht="23.65" customHeight="1" x14ac:dyDescent="0.15">
      <c r="A139" s="591" t="s">
        <v>28</v>
      </c>
      <c r="B139" s="592"/>
      <c r="C139" s="592"/>
      <c r="D139" s="592"/>
      <c r="E139" s="592"/>
      <c r="F139" s="5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4"/>
      <c r="B140" s="455"/>
      <c r="C140" s="455"/>
      <c r="D140" s="455"/>
      <c r="E140" s="455"/>
      <c r="F140" s="45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4"/>
      <c r="B141" s="455"/>
      <c r="C141" s="455"/>
      <c r="D141" s="455"/>
      <c r="E141" s="455"/>
      <c r="F141" s="45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4"/>
      <c r="B142" s="455"/>
      <c r="C142" s="455"/>
      <c r="D142" s="455"/>
      <c r="E142" s="455"/>
      <c r="F142" s="45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4"/>
      <c r="B143" s="455"/>
      <c r="C143" s="455"/>
      <c r="D143" s="455"/>
      <c r="E143" s="455"/>
      <c r="F143" s="45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4"/>
      <c r="B144" s="455"/>
      <c r="C144" s="455"/>
      <c r="D144" s="455"/>
      <c r="E144" s="455"/>
      <c r="F144" s="45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4"/>
      <c r="B145" s="455"/>
      <c r="C145" s="455"/>
      <c r="D145" s="455"/>
      <c r="E145" s="455"/>
      <c r="F145" s="45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4"/>
      <c r="B146" s="455"/>
      <c r="C146" s="455"/>
      <c r="D146" s="455"/>
      <c r="E146" s="455"/>
      <c r="F146" s="45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4"/>
      <c r="B147" s="455"/>
      <c r="C147" s="455"/>
      <c r="D147" s="455"/>
      <c r="E147" s="455"/>
      <c r="F147" s="45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4"/>
      <c r="B148" s="455"/>
      <c r="C148" s="455"/>
      <c r="D148" s="455"/>
      <c r="E148" s="455"/>
      <c r="F148" s="45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4"/>
      <c r="B149" s="455"/>
      <c r="C149" s="455"/>
      <c r="D149" s="455"/>
      <c r="E149" s="455"/>
      <c r="F149" s="456"/>
      <c r="G149" s="61"/>
      <c r="H149" s="62"/>
      <c r="I149" s="62"/>
      <c r="J149" s="62"/>
      <c r="K149" s="62"/>
      <c r="L149" s="62"/>
      <c r="M149" s="62"/>
      <c r="N149" s="62"/>
      <c r="O149" s="71"/>
      <c r="P149" s="71"/>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4"/>
      <c r="B150" s="455"/>
      <c r="C150" s="455"/>
      <c r="D150" s="455"/>
      <c r="E150" s="455"/>
      <c r="F150" s="456"/>
      <c r="G150" s="61"/>
      <c r="H150" s="62"/>
      <c r="I150" s="62"/>
      <c r="J150" s="62"/>
      <c r="K150" s="62"/>
      <c r="L150" s="62"/>
      <c r="M150" s="62"/>
      <c r="N150" s="62"/>
      <c r="O150" s="62"/>
      <c r="P150" s="62"/>
      <c r="Q150" s="71"/>
      <c r="R150" s="71"/>
      <c r="S150" s="71"/>
      <c r="T150" s="71"/>
      <c r="U150" s="71"/>
      <c r="V150" s="71"/>
      <c r="W150" s="71"/>
      <c r="X150" s="71"/>
      <c r="Y150" s="71"/>
      <c r="Z150" s="71"/>
      <c r="AA150" s="71"/>
      <c r="AB150" s="71"/>
      <c r="AC150" s="71"/>
      <c r="AD150" s="71"/>
      <c r="AE150" s="71"/>
      <c r="AF150" s="71"/>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4"/>
      <c r="B151" s="455"/>
      <c r="C151" s="455"/>
      <c r="D151" s="455"/>
      <c r="E151" s="455"/>
      <c r="F151" s="45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4"/>
      <c r="B152" s="455"/>
      <c r="C152" s="455"/>
      <c r="D152" s="455"/>
      <c r="E152" s="455"/>
      <c r="F152" s="45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4"/>
      <c r="B153" s="455"/>
      <c r="C153" s="455"/>
      <c r="D153" s="455"/>
      <c r="E153" s="455"/>
      <c r="F153" s="45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4"/>
      <c r="B154" s="455"/>
      <c r="C154" s="455"/>
      <c r="D154" s="455"/>
      <c r="E154" s="455"/>
      <c r="F154" s="45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4"/>
      <c r="B155" s="455"/>
      <c r="C155" s="455"/>
      <c r="D155" s="455"/>
      <c r="E155" s="455"/>
      <c r="F155" s="456"/>
      <c r="G155" s="61"/>
      <c r="H155" s="62"/>
      <c r="I155" s="62"/>
      <c r="J155" s="62"/>
      <c r="K155" s="62"/>
      <c r="L155" s="62"/>
      <c r="M155" s="62"/>
      <c r="N155" s="62"/>
      <c r="O155" s="62"/>
      <c r="P155" s="62"/>
      <c r="Q155" s="62"/>
      <c r="R155" s="62"/>
      <c r="S155" s="62"/>
      <c r="T155" s="71"/>
      <c r="U155" s="71"/>
      <c r="V155" s="71"/>
      <c r="W155" s="71"/>
      <c r="X155" s="71"/>
      <c r="Y155" s="71"/>
      <c r="Z155" s="71"/>
      <c r="AA155" s="71"/>
      <c r="AB155" s="71"/>
      <c r="AC155" s="71"/>
      <c r="AD155" s="71"/>
      <c r="AE155" s="71"/>
      <c r="AF155" s="71"/>
      <c r="AG155" s="71"/>
      <c r="AH155" s="71"/>
      <c r="AI155" s="71"/>
      <c r="AJ155" s="71"/>
      <c r="AK155" s="62"/>
      <c r="AL155" s="62"/>
      <c r="AM155" s="62"/>
      <c r="AN155" s="62"/>
      <c r="AO155" s="62"/>
      <c r="AP155" s="62"/>
      <c r="AQ155" s="62"/>
      <c r="AR155" s="62"/>
      <c r="AS155" s="62"/>
      <c r="AT155" s="62"/>
      <c r="AU155" s="62"/>
      <c r="AV155" s="62"/>
      <c r="AW155" s="62"/>
      <c r="AX155" s="63"/>
    </row>
    <row r="156" spans="1:50" ht="28.35" customHeight="1" x14ac:dyDescent="0.15">
      <c r="A156" s="454"/>
      <c r="B156" s="455"/>
      <c r="C156" s="455"/>
      <c r="D156" s="455"/>
      <c r="E156" s="455"/>
      <c r="F156" s="456"/>
      <c r="G156" s="61"/>
      <c r="H156" s="62"/>
      <c r="I156" s="62"/>
      <c r="J156" s="62"/>
      <c r="K156" s="62"/>
      <c r="L156" s="62"/>
      <c r="M156" s="62"/>
      <c r="N156" s="62"/>
      <c r="O156" s="62"/>
      <c r="P156" s="62"/>
      <c r="Q156" s="62"/>
      <c r="R156" s="62"/>
      <c r="S156" s="62"/>
      <c r="T156" s="71"/>
      <c r="U156" s="71"/>
      <c r="V156" s="71"/>
      <c r="W156" s="71"/>
      <c r="X156" s="71"/>
      <c r="Y156" s="71"/>
      <c r="Z156" s="71"/>
      <c r="AA156" s="71"/>
      <c r="AB156" s="71"/>
      <c r="AC156" s="71"/>
      <c r="AD156" s="71"/>
      <c r="AE156" s="71"/>
      <c r="AF156" s="71"/>
      <c r="AG156" s="71"/>
      <c r="AH156" s="71"/>
      <c r="AI156" s="71"/>
      <c r="AJ156" s="71"/>
      <c r="AK156" s="62"/>
      <c r="AL156" s="62"/>
      <c r="AM156" s="62"/>
      <c r="AN156" s="62"/>
      <c r="AO156" s="62"/>
      <c r="AP156" s="62"/>
      <c r="AQ156" s="62"/>
      <c r="AR156" s="62"/>
      <c r="AS156" s="62"/>
      <c r="AT156" s="62"/>
      <c r="AU156" s="62"/>
      <c r="AV156" s="62"/>
      <c r="AW156" s="62"/>
      <c r="AX156" s="63"/>
    </row>
    <row r="157" spans="1:50" ht="28.35" customHeight="1" x14ac:dyDescent="0.15">
      <c r="A157" s="454"/>
      <c r="B157" s="455"/>
      <c r="C157" s="455"/>
      <c r="D157" s="455"/>
      <c r="E157" s="455"/>
      <c r="F157" s="456"/>
      <c r="G157" s="61"/>
      <c r="H157" s="62"/>
      <c r="I157" s="62"/>
      <c r="J157" s="62"/>
      <c r="K157" s="62"/>
      <c r="L157" s="62"/>
      <c r="M157" s="62"/>
      <c r="N157" s="62"/>
      <c r="O157" s="62"/>
      <c r="P157" s="62"/>
      <c r="Q157" s="62"/>
      <c r="R157" s="62"/>
      <c r="S157" s="62"/>
      <c r="T157" s="71"/>
      <c r="U157" s="71"/>
      <c r="V157" s="71"/>
      <c r="W157" s="71"/>
      <c r="X157" s="71"/>
      <c r="Y157" s="71"/>
      <c r="Z157" s="71"/>
      <c r="AA157" s="71"/>
      <c r="AB157" s="71"/>
      <c r="AC157" s="71"/>
      <c r="AD157" s="71"/>
      <c r="AE157" s="71"/>
      <c r="AF157" s="71"/>
      <c r="AG157" s="71"/>
      <c r="AH157" s="71"/>
      <c r="AI157" s="71"/>
      <c r="AJ157" s="71"/>
      <c r="AK157" s="62"/>
      <c r="AL157" s="62"/>
      <c r="AM157" s="62"/>
      <c r="AN157" s="62"/>
      <c r="AO157" s="62"/>
      <c r="AP157" s="62"/>
      <c r="AQ157" s="62"/>
      <c r="AR157" s="62"/>
      <c r="AS157" s="62"/>
      <c r="AT157" s="62"/>
      <c r="AU157" s="62"/>
      <c r="AV157" s="62"/>
      <c r="AW157" s="62"/>
      <c r="AX157" s="63"/>
    </row>
    <row r="158" spans="1:50" ht="28.35" customHeight="1" x14ac:dyDescent="0.15">
      <c r="A158" s="454"/>
      <c r="B158" s="455"/>
      <c r="C158" s="455"/>
      <c r="D158" s="455"/>
      <c r="E158" s="455"/>
      <c r="F158" s="456"/>
      <c r="G158" s="61"/>
      <c r="H158" s="62"/>
      <c r="I158" s="62"/>
      <c r="J158" s="62"/>
      <c r="K158" s="62"/>
      <c r="L158" s="62"/>
      <c r="M158" s="62"/>
      <c r="N158" s="62"/>
      <c r="O158" s="62"/>
      <c r="P158" s="62"/>
      <c r="Q158" s="62"/>
      <c r="R158" s="62"/>
      <c r="S158" s="62"/>
      <c r="T158" s="71"/>
      <c r="U158" s="71"/>
      <c r="V158" s="71"/>
      <c r="W158" s="71"/>
      <c r="X158" s="71"/>
      <c r="Y158" s="71"/>
      <c r="Z158" s="71"/>
      <c r="AA158" s="71"/>
      <c r="AB158" s="71"/>
      <c r="AC158" s="71"/>
      <c r="AD158" s="71"/>
      <c r="AE158" s="71"/>
      <c r="AF158" s="71"/>
      <c r="AG158" s="71"/>
      <c r="AH158" s="71"/>
      <c r="AI158" s="71"/>
      <c r="AJ158" s="71"/>
      <c r="AK158" s="62"/>
      <c r="AL158" s="62"/>
      <c r="AM158" s="62"/>
      <c r="AN158" s="62"/>
      <c r="AO158" s="62"/>
      <c r="AP158" s="62"/>
      <c r="AQ158" s="62"/>
      <c r="AR158" s="62"/>
      <c r="AS158" s="62"/>
      <c r="AT158" s="62"/>
      <c r="AU158" s="62"/>
      <c r="AV158" s="62"/>
      <c r="AW158" s="62"/>
      <c r="AX158" s="63"/>
    </row>
    <row r="159" spans="1:50" ht="28.35" customHeight="1" x14ac:dyDescent="0.15">
      <c r="A159" s="454"/>
      <c r="B159" s="455"/>
      <c r="C159" s="455"/>
      <c r="D159" s="455"/>
      <c r="E159" s="455"/>
      <c r="F159" s="456"/>
      <c r="G159" s="61"/>
      <c r="H159" s="62"/>
      <c r="I159" s="62"/>
      <c r="J159" s="62"/>
      <c r="K159" s="62"/>
      <c r="L159" s="62"/>
      <c r="M159" s="62"/>
      <c r="N159" s="62"/>
      <c r="O159" s="62"/>
      <c r="P159" s="62"/>
      <c r="Q159" s="62"/>
      <c r="R159" s="62"/>
      <c r="S159" s="62"/>
      <c r="T159" s="71"/>
      <c r="U159" s="71"/>
      <c r="V159" s="71"/>
      <c r="W159" s="71"/>
      <c r="X159" s="71"/>
      <c r="Y159" s="71"/>
      <c r="Z159" s="71"/>
      <c r="AA159" s="71"/>
      <c r="AB159" s="71"/>
      <c r="AC159" s="71"/>
      <c r="AD159" s="71"/>
      <c r="AE159" s="71"/>
      <c r="AF159" s="71"/>
      <c r="AG159" s="71"/>
      <c r="AH159" s="71"/>
      <c r="AI159" s="71"/>
      <c r="AJ159" s="71"/>
      <c r="AK159" s="62"/>
      <c r="AL159" s="62"/>
      <c r="AM159" s="62"/>
      <c r="AN159" s="62"/>
      <c r="AO159" s="62"/>
      <c r="AP159" s="62"/>
      <c r="AQ159" s="62"/>
      <c r="AR159" s="62"/>
      <c r="AS159" s="62"/>
      <c r="AT159" s="62"/>
      <c r="AU159" s="62"/>
      <c r="AV159" s="62"/>
      <c r="AW159" s="62"/>
      <c r="AX159" s="63"/>
    </row>
    <row r="160" spans="1:50" ht="28.35" customHeight="1" x14ac:dyDescent="0.15">
      <c r="A160" s="454"/>
      <c r="B160" s="455"/>
      <c r="C160" s="455"/>
      <c r="D160" s="455"/>
      <c r="E160" s="455"/>
      <c r="F160" s="456"/>
      <c r="G160" s="61"/>
      <c r="H160" s="62"/>
      <c r="I160" s="62"/>
      <c r="J160" s="62"/>
      <c r="K160" s="62"/>
      <c r="L160" s="62"/>
      <c r="M160" s="62"/>
      <c r="N160" s="62"/>
      <c r="O160" s="62"/>
      <c r="P160" s="62"/>
      <c r="Q160" s="62"/>
      <c r="R160" s="62"/>
      <c r="S160" s="62"/>
      <c r="T160" s="71"/>
      <c r="U160" s="71"/>
      <c r="V160" s="71"/>
      <c r="W160" s="71"/>
      <c r="X160" s="71"/>
      <c r="Y160" s="71"/>
      <c r="Z160" s="71"/>
      <c r="AA160" s="71"/>
      <c r="AB160" s="71"/>
      <c r="AC160" s="71"/>
      <c r="AD160" s="71"/>
      <c r="AE160" s="71"/>
      <c r="AF160" s="71"/>
      <c r="AG160" s="71"/>
      <c r="AH160" s="71"/>
      <c r="AI160" s="71"/>
      <c r="AJ160" s="71"/>
      <c r="AK160" s="62"/>
      <c r="AL160" s="62"/>
      <c r="AM160" s="62"/>
      <c r="AN160" s="62"/>
      <c r="AO160" s="62"/>
      <c r="AP160" s="62"/>
      <c r="AQ160" s="62"/>
      <c r="AR160" s="62"/>
      <c r="AS160" s="62"/>
      <c r="AT160" s="62"/>
      <c r="AU160" s="62"/>
      <c r="AV160" s="62"/>
      <c r="AW160" s="62"/>
      <c r="AX160" s="63"/>
    </row>
    <row r="161" spans="1:50" ht="28.35" customHeight="1" x14ac:dyDescent="0.15">
      <c r="A161" s="454"/>
      <c r="B161" s="455"/>
      <c r="C161" s="455"/>
      <c r="D161" s="455"/>
      <c r="E161" s="455"/>
      <c r="F161" s="456"/>
      <c r="G161" s="61"/>
      <c r="H161" s="62"/>
      <c r="I161" s="62"/>
      <c r="J161" s="62"/>
      <c r="K161" s="62"/>
      <c r="L161" s="62"/>
      <c r="M161" s="62"/>
      <c r="N161" s="62"/>
      <c r="O161" s="62"/>
      <c r="P161" s="62"/>
      <c r="Q161" s="62"/>
      <c r="R161" s="62"/>
      <c r="S161" s="71"/>
      <c r="T161" s="71"/>
      <c r="U161" s="71"/>
      <c r="V161" s="71"/>
      <c r="W161" s="71"/>
      <c r="X161" s="71"/>
      <c r="Y161" s="71"/>
      <c r="Z161" s="71"/>
      <c r="AA161" s="71"/>
      <c r="AB161" s="71"/>
      <c r="AC161" s="71"/>
      <c r="AD161" s="71"/>
      <c r="AE161" s="71"/>
      <c r="AF161" s="71"/>
      <c r="AG161" s="71"/>
      <c r="AH161" s="71"/>
      <c r="AI161" s="71"/>
      <c r="AJ161" s="71"/>
      <c r="AK161" s="62"/>
      <c r="AL161" s="62"/>
      <c r="AM161" s="62"/>
      <c r="AN161" s="62"/>
      <c r="AO161" s="62"/>
      <c r="AP161" s="62"/>
      <c r="AQ161" s="62"/>
      <c r="AR161" s="62"/>
      <c r="AS161" s="62"/>
      <c r="AT161" s="62"/>
      <c r="AU161" s="62"/>
      <c r="AV161" s="62"/>
      <c r="AW161" s="62"/>
      <c r="AX161" s="63"/>
    </row>
    <row r="162" spans="1:50" ht="27.75" customHeight="1" x14ac:dyDescent="0.15">
      <c r="A162" s="454"/>
      <c r="B162" s="455"/>
      <c r="C162" s="455"/>
      <c r="D162" s="455"/>
      <c r="E162" s="455"/>
      <c r="F162" s="456"/>
      <c r="G162" s="61"/>
      <c r="H162" s="62"/>
      <c r="I162" s="62"/>
      <c r="J162" s="62"/>
      <c r="K162" s="62"/>
      <c r="L162" s="62"/>
      <c r="M162" s="62"/>
      <c r="N162" s="62"/>
      <c r="O162" s="62"/>
      <c r="P162" s="62"/>
      <c r="Q162" s="62"/>
      <c r="R162" s="62"/>
      <c r="S162" s="62"/>
      <c r="T162" s="71"/>
      <c r="U162" s="71"/>
      <c r="V162" s="71"/>
      <c r="W162" s="71"/>
      <c r="X162" s="71"/>
      <c r="Y162" s="71"/>
      <c r="Z162" s="71"/>
      <c r="AA162" s="71"/>
      <c r="AB162" s="71"/>
      <c r="AC162" s="71"/>
      <c r="AD162" s="71"/>
      <c r="AE162" s="71"/>
      <c r="AF162" s="71"/>
      <c r="AG162" s="71"/>
      <c r="AH162" s="71"/>
      <c r="AI162" s="71"/>
      <c r="AJ162" s="71"/>
      <c r="AK162" s="62"/>
      <c r="AL162" s="62"/>
      <c r="AM162" s="62"/>
      <c r="AN162" s="62"/>
      <c r="AO162" s="62"/>
      <c r="AP162" s="62"/>
      <c r="AQ162" s="62"/>
      <c r="AR162" s="62"/>
      <c r="AS162" s="62"/>
      <c r="AT162" s="62"/>
      <c r="AU162" s="62"/>
      <c r="AV162" s="62"/>
      <c r="AW162" s="62"/>
      <c r="AX162" s="63"/>
    </row>
    <row r="163" spans="1:50" ht="28.35" customHeight="1" x14ac:dyDescent="0.15">
      <c r="A163" s="454"/>
      <c r="B163" s="455"/>
      <c r="C163" s="455"/>
      <c r="D163" s="455"/>
      <c r="E163" s="455"/>
      <c r="F163" s="456"/>
      <c r="G163" s="61"/>
      <c r="H163" s="62"/>
      <c r="I163" s="62"/>
      <c r="J163" s="62"/>
      <c r="K163" s="62"/>
      <c r="L163" s="62"/>
      <c r="M163" s="62"/>
      <c r="N163" s="62"/>
      <c r="O163" s="62"/>
      <c r="P163" s="62"/>
      <c r="Q163" s="62"/>
      <c r="R163" s="62"/>
      <c r="S163" s="62"/>
      <c r="T163" s="71"/>
      <c r="U163" s="71"/>
      <c r="V163" s="71"/>
      <c r="W163" s="71"/>
      <c r="X163" s="71"/>
      <c r="Y163" s="71"/>
      <c r="Z163" s="71"/>
      <c r="AA163" s="71"/>
      <c r="AB163" s="71"/>
      <c r="AC163" s="71"/>
      <c r="AD163" s="71"/>
      <c r="AE163" s="71"/>
      <c r="AF163" s="71"/>
      <c r="AG163" s="71"/>
      <c r="AH163" s="71"/>
      <c r="AI163" s="71"/>
      <c r="AJ163" s="71"/>
      <c r="AK163" s="62"/>
      <c r="AL163" s="62"/>
      <c r="AM163" s="62"/>
      <c r="AN163" s="62"/>
      <c r="AO163" s="62"/>
      <c r="AP163" s="62"/>
      <c r="AQ163" s="62"/>
      <c r="AR163" s="62"/>
      <c r="AS163" s="62"/>
      <c r="AT163" s="62"/>
      <c r="AU163" s="62"/>
      <c r="AV163" s="62"/>
      <c r="AW163" s="62"/>
      <c r="AX163" s="63"/>
    </row>
    <row r="164" spans="1:50" ht="28.35" customHeight="1" x14ac:dyDescent="0.15">
      <c r="A164" s="454"/>
      <c r="B164" s="455"/>
      <c r="C164" s="455"/>
      <c r="D164" s="455"/>
      <c r="E164" s="455"/>
      <c r="F164" s="45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4"/>
      <c r="B165" s="455"/>
      <c r="C165" s="455"/>
      <c r="D165" s="455"/>
      <c r="E165" s="455"/>
      <c r="F165" s="45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4"/>
      <c r="B166" s="455"/>
      <c r="C166" s="455"/>
      <c r="D166" s="455"/>
      <c r="E166" s="455"/>
      <c r="F166" s="45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4"/>
      <c r="B167" s="455"/>
      <c r="C167" s="455"/>
      <c r="D167" s="455"/>
      <c r="E167" s="455"/>
      <c r="F167" s="45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4"/>
      <c r="B168" s="455"/>
      <c r="C168" s="455"/>
      <c r="D168" s="455"/>
      <c r="E168" s="455"/>
      <c r="F168" s="45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4"/>
      <c r="B169" s="455"/>
      <c r="C169" s="455"/>
      <c r="D169" s="455"/>
      <c r="E169" s="455"/>
      <c r="F169" s="45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4"/>
      <c r="B170" s="455"/>
      <c r="C170" s="455"/>
      <c r="D170" s="455"/>
      <c r="E170" s="455"/>
      <c r="F170" s="45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4"/>
      <c r="B171" s="455"/>
      <c r="C171" s="455"/>
      <c r="D171" s="455"/>
      <c r="E171" s="455"/>
      <c r="F171" s="45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4"/>
      <c r="B172" s="455"/>
      <c r="C172" s="455"/>
      <c r="D172" s="455"/>
      <c r="E172" s="455"/>
      <c r="F172" s="45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4"/>
      <c r="B173" s="455"/>
      <c r="C173" s="455"/>
      <c r="D173" s="455"/>
      <c r="E173" s="455"/>
      <c r="F173" s="45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5.25" customHeight="1" x14ac:dyDescent="0.15">
      <c r="A174" s="454"/>
      <c r="B174" s="455"/>
      <c r="C174" s="455"/>
      <c r="D174" s="455"/>
      <c r="E174" s="455"/>
      <c r="F174" s="45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5.5" hidden="1" customHeight="1" x14ac:dyDescent="0.15">
      <c r="A175" s="454"/>
      <c r="B175" s="455"/>
      <c r="C175" s="455"/>
      <c r="D175" s="455"/>
      <c r="E175" s="455"/>
      <c r="F175" s="45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4"/>
      <c r="B176" s="455"/>
      <c r="C176" s="455"/>
      <c r="D176" s="455"/>
      <c r="E176" s="455"/>
      <c r="F176" s="45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4"/>
      <c r="B177" s="595"/>
      <c r="C177" s="595"/>
      <c r="D177" s="595"/>
      <c r="E177" s="595"/>
      <c r="F177" s="5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0" t="s">
        <v>34</v>
      </c>
      <c r="B178" s="571"/>
      <c r="C178" s="571"/>
      <c r="D178" s="571"/>
      <c r="E178" s="571"/>
      <c r="F178" s="572"/>
      <c r="G178" s="397" t="s">
        <v>491</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27"/>
      <c r="B179" s="573"/>
      <c r="C179" s="573"/>
      <c r="D179" s="573"/>
      <c r="E179" s="573"/>
      <c r="F179" s="574"/>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27"/>
      <c r="B180" s="573"/>
      <c r="C180" s="573"/>
      <c r="D180" s="573"/>
      <c r="E180" s="573"/>
      <c r="F180" s="574"/>
      <c r="G180" s="98"/>
      <c r="H180" s="99"/>
      <c r="I180" s="99"/>
      <c r="J180" s="99"/>
      <c r="K180" s="100"/>
      <c r="L180" s="101"/>
      <c r="M180" s="102"/>
      <c r="N180" s="102"/>
      <c r="O180" s="102"/>
      <c r="P180" s="102"/>
      <c r="Q180" s="102"/>
      <c r="R180" s="102"/>
      <c r="S180" s="102"/>
      <c r="T180" s="102"/>
      <c r="U180" s="102"/>
      <c r="V180" s="102"/>
      <c r="W180" s="102"/>
      <c r="X180" s="103"/>
      <c r="Y180" s="104">
        <v>10</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1"/>
    </row>
    <row r="181" spans="1:50" ht="24.75" customHeight="1" x14ac:dyDescent="0.15">
      <c r="A181" s="127"/>
      <c r="B181" s="573"/>
      <c r="C181" s="573"/>
      <c r="D181" s="573"/>
      <c r="E181" s="573"/>
      <c r="F181" s="57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73"/>
      <c r="C182" s="573"/>
      <c r="D182" s="573"/>
      <c r="E182" s="573"/>
      <c r="F182" s="57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73"/>
      <c r="C183" s="573"/>
      <c r="D183" s="573"/>
      <c r="E183" s="573"/>
      <c r="F183" s="57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73"/>
      <c r="C184" s="573"/>
      <c r="D184" s="573"/>
      <c r="E184" s="573"/>
      <c r="F184" s="57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7"/>
      <c r="B185" s="573"/>
      <c r="C185" s="573"/>
      <c r="D185" s="573"/>
      <c r="E185" s="573"/>
      <c r="F185" s="57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73"/>
      <c r="C186" s="573"/>
      <c r="D186" s="573"/>
      <c r="E186" s="573"/>
      <c r="F186" s="574"/>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73"/>
      <c r="C187" s="573"/>
      <c r="D187" s="573"/>
      <c r="E187" s="573"/>
      <c r="F187" s="574"/>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73"/>
      <c r="C188" s="573"/>
      <c r="D188" s="573"/>
      <c r="E188" s="573"/>
      <c r="F188" s="574"/>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73"/>
      <c r="C189" s="573"/>
      <c r="D189" s="573"/>
      <c r="E189" s="573"/>
      <c r="F189" s="574"/>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x14ac:dyDescent="0.15">
      <c r="A190" s="127"/>
      <c r="B190" s="573"/>
      <c r="C190" s="573"/>
      <c r="D190" s="573"/>
      <c r="E190" s="573"/>
      <c r="F190" s="574"/>
      <c r="G190" s="84" t="s">
        <v>22</v>
      </c>
      <c r="H190" s="85"/>
      <c r="I190" s="85"/>
      <c r="J190" s="85"/>
      <c r="K190" s="85"/>
      <c r="L190" s="86"/>
      <c r="M190" s="87"/>
      <c r="N190" s="87"/>
      <c r="O190" s="87"/>
      <c r="P190" s="87"/>
      <c r="Q190" s="87"/>
      <c r="R190" s="87"/>
      <c r="S190" s="87"/>
      <c r="T190" s="87"/>
      <c r="U190" s="87"/>
      <c r="V190" s="87"/>
      <c r="W190" s="87"/>
      <c r="X190" s="88"/>
      <c r="Y190" s="89">
        <f>SUM(Y180:AB189)</f>
        <v>10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hidden="1" customHeight="1" x14ac:dyDescent="0.15">
      <c r="A191" s="127"/>
      <c r="B191" s="573"/>
      <c r="C191" s="573"/>
      <c r="D191" s="573"/>
      <c r="E191" s="573"/>
      <c r="F191" s="574"/>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hidden="1" customHeight="1" x14ac:dyDescent="0.15">
      <c r="A192" s="127"/>
      <c r="B192" s="573"/>
      <c r="C192" s="573"/>
      <c r="D192" s="573"/>
      <c r="E192" s="573"/>
      <c r="F192" s="574"/>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hidden="1" customHeight="1" x14ac:dyDescent="0.15">
      <c r="A193" s="127"/>
      <c r="B193" s="573"/>
      <c r="C193" s="573"/>
      <c r="D193" s="573"/>
      <c r="E193" s="573"/>
      <c r="F193" s="574"/>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1"/>
    </row>
    <row r="194" spans="1:50" ht="24.75" hidden="1" customHeight="1" x14ac:dyDescent="0.15">
      <c r="A194" s="127"/>
      <c r="B194" s="573"/>
      <c r="C194" s="573"/>
      <c r="D194" s="573"/>
      <c r="E194" s="573"/>
      <c r="F194" s="57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x14ac:dyDescent="0.15">
      <c r="A195" s="127"/>
      <c r="B195" s="573"/>
      <c r="C195" s="573"/>
      <c r="D195" s="573"/>
      <c r="E195" s="573"/>
      <c r="F195" s="57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x14ac:dyDescent="0.15">
      <c r="A196" s="127"/>
      <c r="B196" s="573"/>
      <c r="C196" s="573"/>
      <c r="D196" s="573"/>
      <c r="E196" s="573"/>
      <c r="F196" s="57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127"/>
      <c r="B197" s="573"/>
      <c r="C197" s="573"/>
      <c r="D197" s="573"/>
      <c r="E197" s="573"/>
      <c r="F197" s="57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x14ac:dyDescent="0.15">
      <c r="A198" s="127"/>
      <c r="B198" s="573"/>
      <c r="C198" s="573"/>
      <c r="D198" s="573"/>
      <c r="E198" s="573"/>
      <c r="F198" s="57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x14ac:dyDescent="0.15">
      <c r="A199" s="127"/>
      <c r="B199" s="573"/>
      <c r="C199" s="573"/>
      <c r="D199" s="573"/>
      <c r="E199" s="573"/>
      <c r="F199" s="574"/>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hidden="1" customHeight="1" x14ac:dyDescent="0.15">
      <c r="A200" s="127"/>
      <c r="B200" s="573"/>
      <c r="C200" s="573"/>
      <c r="D200" s="573"/>
      <c r="E200" s="573"/>
      <c r="F200" s="574"/>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hidden="1" customHeight="1" x14ac:dyDescent="0.15">
      <c r="A201" s="127"/>
      <c r="B201" s="573"/>
      <c r="C201" s="573"/>
      <c r="D201" s="573"/>
      <c r="E201" s="573"/>
      <c r="F201" s="574"/>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hidden="1" customHeight="1" x14ac:dyDescent="0.15">
      <c r="A202" s="127"/>
      <c r="B202" s="573"/>
      <c r="C202" s="573"/>
      <c r="D202" s="573"/>
      <c r="E202" s="573"/>
      <c r="F202" s="574"/>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hidden="1" customHeight="1" x14ac:dyDescent="0.15">
      <c r="A203" s="127"/>
      <c r="B203" s="573"/>
      <c r="C203" s="573"/>
      <c r="D203" s="573"/>
      <c r="E203" s="573"/>
      <c r="F203" s="574"/>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hidden="1" customHeight="1" x14ac:dyDescent="0.15">
      <c r="A204" s="127"/>
      <c r="B204" s="573"/>
      <c r="C204" s="573"/>
      <c r="D204" s="573"/>
      <c r="E204" s="573"/>
      <c r="F204" s="574"/>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hidden="1" customHeight="1" x14ac:dyDescent="0.15">
      <c r="A205" s="127"/>
      <c r="B205" s="573"/>
      <c r="C205" s="573"/>
      <c r="D205" s="573"/>
      <c r="E205" s="573"/>
      <c r="F205" s="574"/>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hidden="1" customHeight="1" x14ac:dyDescent="0.15">
      <c r="A206" s="127"/>
      <c r="B206" s="573"/>
      <c r="C206" s="573"/>
      <c r="D206" s="573"/>
      <c r="E206" s="573"/>
      <c r="F206" s="574"/>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1"/>
    </row>
    <row r="207" spans="1:50" ht="24.75" hidden="1" customHeight="1" x14ac:dyDescent="0.15">
      <c r="A207" s="127"/>
      <c r="B207" s="573"/>
      <c r="C207" s="573"/>
      <c r="D207" s="573"/>
      <c r="E207" s="573"/>
      <c r="F207" s="574"/>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x14ac:dyDescent="0.15">
      <c r="A208" s="127"/>
      <c r="B208" s="573"/>
      <c r="C208" s="573"/>
      <c r="D208" s="573"/>
      <c r="E208" s="573"/>
      <c r="F208" s="574"/>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x14ac:dyDescent="0.15">
      <c r="A209" s="127"/>
      <c r="B209" s="573"/>
      <c r="C209" s="573"/>
      <c r="D209" s="573"/>
      <c r="E209" s="573"/>
      <c r="F209" s="57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127"/>
      <c r="B210" s="573"/>
      <c r="C210" s="573"/>
      <c r="D210" s="573"/>
      <c r="E210" s="573"/>
      <c r="F210" s="57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127"/>
      <c r="B211" s="573"/>
      <c r="C211" s="573"/>
      <c r="D211" s="573"/>
      <c r="E211" s="573"/>
      <c r="F211" s="57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x14ac:dyDescent="0.15">
      <c r="A212" s="127"/>
      <c r="B212" s="573"/>
      <c r="C212" s="573"/>
      <c r="D212" s="573"/>
      <c r="E212" s="573"/>
      <c r="F212" s="574"/>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hidden="1" customHeight="1" x14ac:dyDescent="0.15">
      <c r="A213" s="127"/>
      <c r="B213" s="573"/>
      <c r="C213" s="573"/>
      <c r="D213" s="573"/>
      <c r="E213" s="573"/>
      <c r="F213" s="574"/>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hidden="1" customHeight="1" x14ac:dyDescent="0.15">
      <c r="A214" s="127"/>
      <c r="B214" s="573"/>
      <c r="C214" s="573"/>
      <c r="D214" s="573"/>
      <c r="E214" s="573"/>
      <c r="F214" s="574"/>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hidden="1" customHeight="1" x14ac:dyDescent="0.15">
      <c r="A215" s="127"/>
      <c r="B215" s="573"/>
      <c r="C215" s="573"/>
      <c r="D215" s="573"/>
      <c r="E215" s="573"/>
      <c r="F215" s="574"/>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hidden="1" customHeight="1" thickBot="1" x14ac:dyDescent="0.2">
      <c r="A216" s="127"/>
      <c r="B216" s="573"/>
      <c r="C216" s="573"/>
      <c r="D216" s="573"/>
      <c r="E216" s="573"/>
      <c r="F216" s="574"/>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hidden="1" customHeight="1" x14ac:dyDescent="0.15">
      <c r="A217" s="127"/>
      <c r="B217" s="573"/>
      <c r="C217" s="573"/>
      <c r="D217" s="573"/>
      <c r="E217" s="573"/>
      <c r="F217" s="574"/>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hidden="1" customHeight="1" x14ac:dyDescent="0.15">
      <c r="A218" s="127"/>
      <c r="B218" s="573"/>
      <c r="C218" s="573"/>
      <c r="D218" s="573"/>
      <c r="E218" s="573"/>
      <c r="F218" s="574"/>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hidden="1" customHeight="1" x14ac:dyDescent="0.15">
      <c r="A219" s="127"/>
      <c r="B219" s="573"/>
      <c r="C219" s="573"/>
      <c r="D219" s="573"/>
      <c r="E219" s="573"/>
      <c r="F219" s="574"/>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1"/>
    </row>
    <row r="220" spans="1:50" ht="24.75" hidden="1" customHeight="1" x14ac:dyDescent="0.15">
      <c r="A220" s="127"/>
      <c r="B220" s="573"/>
      <c r="C220" s="573"/>
      <c r="D220" s="573"/>
      <c r="E220" s="573"/>
      <c r="F220" s="57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127"/>
      <c r="B221" s="573"/>
      <c r="C221" s="573"/>
      <c r="D221" s="573"/>
      <c r="E221" s="573"/>
      <c r="F221" s="57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127"/>
      <c r="B222" s="573"/>
      <c r="C222" s="573"/>
      <c r="D222" s="573"/>
      <c r="E222" s="573"/>
      <c r="F222" s="57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127"/>
      <c r="B223" s="573"/>
      <c r="C223" s="573"/>
      <c r="D223" s="573"/>
      <c r="E223" s="573"/>
      <c r="F223" s="57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27"/>
      <c r="B224" s="573"/>
      <c r="C224" s="573"/>
      <c r="D224" s="573"/>
      <c r="E224" s="573"/>
      <c r="F224" s="57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27"/>
      <c r="B225" s="573"/>
      <c r="C225" s="573"/>
      <c r="D225" s="573"/>
      <c r="E225" s="573"/>
      <c r="F225" s="57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x14ac:dyDescent="0.15">
      <c r="A226" s="127"/>
      <c r="B226" s="573"/>
      <c r="C226" s="573"/>
      <c r="D226" s="573"/>
      <c r="E226" s="573"/>
      <c r="F226" s="574"/>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x14ac:dyDescent="0.15">
      <c r="A227" s="127"/>
      <c r="B227" s="573"/>
      <c r="C227" s="573"/>
      <c r="D227" s="573"/>
      <c r="E227" s="573"/>
      <c r="F227" s="574"/>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hidden="1" customHeight="1" x14ac:dyDescent="0.15">
      <c r="A228" s="127"/>
      <c r="B228" s="573"/>
      <c r="C228" s="573"/>
      <c r="D228" s="573"/>
      <c r="E228" s="573"/>
      <c r="F228" s="574"/>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hidden="1" customHeight="1" x14ac:dyDescent="0.15">
      <c r="A229" s="127"/>
      <c r="B229" s="573"/>
      <c r="C229" s="573"/>
      <c r="D229" s="573"/>
      <c r="E229" s="573"/>
      <c r="F229" s="574"/>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3.75" customHeight="1" x14ac:dyDescent="0.15">
      <c r="A236" s="113">
        <v>1</v>
      </c>
      <c r="B236" s="113">
        <v>1</v>
      </c>
      <c r="C236" s="114" t="s">
        <v>492</v>
      </c>
      <c r="D236" s="114"/>
      <c r="E236" s="114"/>
      <c r="F236" s="114"/>
      <c r="G236" s="114"/>
      <c r="H236" s="114"/>
      <c r="I236" s="114"/>
      <c r="J236" s="114"/>
      <c r="K236" s="114"/>
      <c r="L236" s="114"/>
      <c r="M236" s="409" t="s">
        <v>494</v>
      </c>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115">
        <v>10</v>
      </c>
      <c r="AL236" s="116"/>
      <c r="AM236" s="116"/>
      <c r="AN236" s="116"/>
      <c r="AO236" s="116"/>
      <c r="AP236" s="117"/>
      <c r="AQ236" s="118">
        <v>1</v>
      </c>
      <c r="AR236" s="114"/>
      <c r="AS236" s="114"/>
      <c r="AT236" s="114"/>
      <c r="AU236" s="115">
        <v>69.95</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Y55:AA55"/>
    <mergeCell ref="AB67:AD67"/>
    <mergeCell ref="AE67:AI67"/>
    <mergeCell ref="AJ67:AN67"/>
    <mergeCell ref="AO67:AS67"/>
    <mergeCell ref="P36:X37"/>
    <mergeCell ref="Y36:AA37"/>
    <mergeCell ref="AT25:AX25"/>
    <mergeCell ref="AE25:AI25"/>
    <mergeCell ref="AO85:AS85"/>
    <mergeCell ref="AJ23:AN23"/>
    <mergeCell ref="AO55:AS55"/>
    <mergeCell ref="AJ30:AN30"/>
    <mergeCell ref="AO30:AS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T69:AX69"/>
    <mergeCell ref="AO68:AS68"/>
    <mergeCell ref="AJ68:AN68"/>
    <mergeCell ref="AE69:AI69"/>
    <mergeCell ref="AJ69:AN69"/>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O35:AS35"/>
    <mergeCell ref="AT35:AX35"/>
    <mergeCell ref="AE40:AI40"/>
    <mergeCell ref="AE34:AI34"/>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T67:AX67"/>
    <mergeCell ref="AO25:AS25"/>
    <mergeCell ref="A135:AX135"/>
    <mergeCell ref="AD112:AF112"/>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U181:AX181"/>
    <mergeCell ref="A128:AX128"/>
    <mergeCell ref="C127:F127"/>
    <mergeCell ref="G127:AX127"/>
    <mergeCell ref="AJ26:AN27"/>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G86:X87"/>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G116:AX116"/>
    <mergeCell ref="AB71:AD71"/>
    <mergeCell ref="AE71:AI71"/>
    <mergeCell ref="AJ71:AN71"/>
    <mergeCell ref="AO71:AS71"/>
    <mergeCell ref="AT71:AX71"/>
    <mergeCell ref="Y72:AA72"/>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G110:AX110"/>
    <mergeCell ref="L101:Q101"/>
    <mergeCell ref="C104:K104"/>
    <mergeCell ref="L104:Q104"/>
    <mergeCell ref="R104:W104"/>
    <mergeCell ref="G186:K186"/>
    <mergeCell ref="L186:X186"/>
    <mergeCell ref="Y186:AB186"/>
    <mergeCell ref="AC186:AG186"/>
    <mergeCell ref="AH186:AT186"/>
    <mergeCell ref="G185:K185"/>
    <mergeCell ref="G184:K184"/>
    <mergeCell ref="L184:X184"/>
    <mergeCell ref="Y184:AB184"/>
    <mergeCell ref="AC184:AG184"/>
    <mergeCell ref="AH184:AT184"/>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G71:X72"/>
    <mergeCell ref="AO62:AS63"/>
    <mergeCell ref="P64:X66"/>
    <mergeCell ref="Y64:AA64"/>
    <mergeCell ref="Y71:AA71"/>
    <mergeCell ref="AO69:AS69"/>
    <mergeCell ref="X98:AX104"/>
    <mergeCell ref="AB72:AD72"/>
    <mergeCell ref="AE72:AI72"/>
    <mergeCell ref="AJ72:AN72"/>
    <mergeCell ref="AO72:AS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W53:AX53"/>
    <mergeCell ref="AU58:AV58"/>
    <mergeCell ref="Y54:AA54"/>
    <mergeCell ref="AB54:AD54"/>
    <mergeCell ref="AB49:AX51"/>
    <mergeCell ref="AB47:AX48"/>
    <mergeCell ref="G38:O40"/>
    <mergeCell ref="P38:X40"/>
    <mergeCell ref="Y38:AA3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7"/>
  <conditionalFormatting sqref="P14:AQ14">
    <cfRule type="expression" dxfId="1017" priority="589">
      <formula>IF(RIGHT(TEXT(P14,"0.#"),1)=".",FALSE,TRUE)</formula>
    </cfRule>
    <cfRule type="expression" dxfId="1016" priority="590">
      <formula>IF(RIGHT(TEXT(P14,"0.#"),1)=".",TRUE,FALSE)</formula>
    </cfRule>
  </conditionalFormatting>
  <conditionalFormatting sqref="AE23:AI23">
    <cfRule type="expression" dxfId="1015" priority="579">
      <formula>IF(RIGHT(TEXT(AE23,"0.#"),1)=".",FALSE,TRUE)</formula>
    </cfRule>
    <cfRule type="expression" dxfId="1014" priority="580">
      <formula>IF(RIGHT(TEXT(AE23,"0.#"),1)=".",TRUE,FALSE)</formula>
    </cfRule>
  </conditionalFormatting>
  <conditionalFormatting sqref="AE83:AI83">
    <cfRule type="expression" dxfId="1013" priority="493">
      <formula>IF(RIGHT(TEXT(AE83,"0.#"),1)=".",FALSE,TRUE)</formula>
    </cfRule>
    <cfRule type="expression" dxfId="1012" priority="494">
      <formula>IF(RIGHT(TEXT(AE83,"0.#"),1)=".",TRUE,FALSE)</formula>
    </cfRule>
  </conditionalFormatting>
  <conditionalFormatting sqref="AJ83:AX83">
    <cfRule type="expression" dxfId="1011" priority="491">
      <formula>IF(RIGHT(TEXT(AJ83,"0.#"),1)=".",FALSE,TRUE)</formula>
    </cfRule>
    <cfRule type="expression" dxfId="1010" priority="492">
      <formula>IF(RIGHT(TEXT(AJ83,"0.#"),1)=".",TRUE,FALSE)</formula>
    </cfRule>
  </conditionalFormatting>
  <conditionalFormatting sqref="L99">
    <cfRule type="expression" dxfId="1009" priority="471">
      <formula>IF(RIGHT(TEXT(L99,"0.#"),1)=".",FALSE,TRUE)</formula>
    </cfRule>
    <cfRule type="expression" dxfId="1008" priority="472">
      <formula>IF(RIGHT(TEXT(L99,"0.#"),1)=".",TRUE,FALSE)</formula>
    </cfRule>
  </conditionalFormatting>
  <conditionalFormatting sqref="L104">
    <cfRule type="expression" dxfId="1007" priority="469">
      <formula>IF(RIGHT(TEXT(L104,"0.#"),1)=".",FALSE,TRUE)</formula>
    </cfRule>
    <cfRule type="expression" dxfId="1006" priority="470">
      <formula>IF(RIGHT(TEXT(L104,"0.#"),1)=".",TRUE,FALSE)</formula>
    </cfRule>
  </conditionalFormatting>
  <conditionalFormatting sqref="R104">
    <cfRule type="expression" dxfId="1005" priority="467">
      <formula>IF(RIGHT(TEXT(R104,"0.#"),1)=".",FALSE,TRUE)</formula>
    </cfRule>
    <cfRule type="expression" dxfId="1004" priority="468">
      <formula>IF(RIGHT(TEXT(R104,"0.#"),1)=".",TRUE,FALSE)</formula>
    </cfRule>
  </conditionalFormatting>
  <conditionalFormatting sqref="P18:AX18">
    <cfRule type="expression" dxfId="1003" priority="465">
      <formula>IF(RIGHT(TEXT(P18,"0.#"),1)=".",FALSE,TRUE)</formula>
    </cfRule>
    <cfRule type="expression" dxfId="1002" priority="466">
      <formula>IF(RIGHT(TEXT(P18,"0.#"),1)=".",TRUE,FALSE)</formula>
    </cfRule>
  </conditionalFormatting>
  <conditionalFormatting sqref="Y181">
    <cfRule type="expression" dxfId="1001" priority="461">
      <formula>IF(RIGHT(TEXT(Y181,"0.#"),1)=".",FALSE,TRUE)</formula>
    </cfRule>
    <cfRule type="expression" dxfId="1000" priority="462">
      <formula>IF(RIGHT(TEXT(Y181,"0.#"),1)=".",TRUE,FALSE)</formula>
    </cfRule>
  </conditionalFormatting>
  <conditionalFormatting sqref="Y190">
    <cfRule type="expression" dxfId="999" priority="457">
      <formula>IF(RIGHT(TEXT(Y190,"0.#"),1)=".",FALSE,TRUE)</formula>
    </cfRule>
    <cfRule type="expression" dxfId="998" priority="458">
      <formula>IF(RIGHT(TEXT(Y190,"0.#"),1)=".",TRUE,FALSE)</formula>
    </cfRule>
  </conditionalFormatting>
  <conditionalFormatting sqref="AE54:AI54">
    <cfRule type="expression" dxfId="997" priority="329">
      <formula>IF(RIGHT(TEXT(AE54,"0.#"),1)=".",FALSE,TRUE)</formula>
    </cfRule>
    <cfRule type="expression" dxfId="996" priority="330">
      <formula>IF(RIGHT(TEXT(AE54,"0.#"),1)=".",TRUE,FALSE)</formula>
    </cfRule>
  </conditionalFormatting>
  <conditionalFormatting sqref="P16:AQ17 P15:AX15 P13:AX13">
    <cfRule type="expression" dxfId="995" priority="287">
      <formula>IF(RIGHT(TEXT(P13,"0.#"),1)=".",FALSE,TRUE)</formula>
    </cfRule>
    <cfRule type="expression" dxfId="994" priority="288">
      <formula>IF(RIGHT(TEXT(P13,"0.#"),1)=".",TRUE,FALSE)</formula>
    </cfRule>
  </conditionalFormatting>
  <conditionalFormatting sqref="P19:AJ19">
    <cfRule type="expression" dxfId="993" priority="285">
      <formula>IF(RIGHT(TEXT(P19,"0.#"),1)=".",FALSE,TRUE)</formula>
    </cfRule>
    <cfRule type="expression" dxfId="992" priority="286">
      <formula>IF(RIGHT(TEXT(P19,"0.#"),1)=".",TRUE,FALSE)</formula>
    </cfRule>
  </conditionalFormatting>
  <conditionalFormatting sqref="AE55:AX55 AJ54:AS54">
    <cfRule type="expression" dxfId="991" priority="281">
      <formula>IF(RIGHT(TEXT(AE54,"0.#"),1)=".",FALSE,TRUE)</formula>
    </cfRule>
    <cfRule type="expression" dxfId="990" priority="282">
      <formula>IF(RIGHT(TEXT(AE54,"0.#"),1)=".",TRUE,FALSE)</formula>
    </cfRule>
  </conditionalFormatting>
  <conditionalFormatting sqref="AE95:AI95 AE92:AI92 AE89:AI89 AE86:AI86">
    <cfRule type="expression" dxfId="989" priority="275">
      <formula>IF(RIGHT(TEXT(AE86,"0.#"),1)=".",FALSE,TRUE)</formula>
    </cfRule>
    <cfRule type="expression" dxfId="988" priority="276">
      <formula>IF(RIGHT(TEXT(AE86,"0.#"),1)=".",TRUE,FALSE)</formula>
    </cfRule>
  </conditionalFormatting>
  <conditionalFormatting sqref="AJ95:AX95 AJ92:AX92 AJ89:AX89 AJ86:AX86">
    <cfRule type="expression" dxfId="987" priority="273">
      <formula>IF(RIGHT(TEXT(AJ86,"0.#"),1)=".",FALSE,TRUE)</formula>
    </cfRule>
    <cfRule type="expression" dxfId="986" priority="274">
      <formula>IF(RIGHT(TEXT(AJ86,"0.#"),1)=".",TRUE,FALSE)</formula>
    </cfRule>
  </conditionalFormatting>
  <conditionalFormatting sqref="L100:L103">
    <cfRule type="expression" dxfId="985" priority="271">
      <formula>IF(RIGHT(TEXT(L100,"0.#"),1)=".",FALSE,TRUE)</formula>
    </cfRule>
    <cfRule type="expression" dxfId="984" priority="272">
      <formula>IF(RIGHT(TEXT(L100,"0.#"),1)=".",TRUE,FALSE)</formula>
    </cfRule>
  </conditionalFormatting>
  <conditionalFormatting sqref="R98">
    <cfRule type="expression" dxfId="983" priority="267">
      <formula>IF(RIGHT(TEXT(R98,"0.#"),1)=".",FALSE,TRUE)</formula>
    </cfRule>
    <cfRule type="expression" dxfId="982" priority="268">
      <formula>IF(RIGHT(TEXT(R98,"0.#"),1)=".",TRUE,FALSE)</formula>
    </cfRule>
  </conditionalFormatting>
  <conditionalFormatting sqref="R99:R103">
    <cfRule type="expression" dxfId="981" priority="265">
      <formula>IF(RIGHT(TEXT(R99,"0.#"),1)=".",FALSE,TRUE)</formula>
    </cfRule>
    <cfRule type="expression" dxfId="980" priority="266">
      <formula>IF(RIGHT(TEXT(R99,"0.#"),1)=".",TRUE,FALSE)</formula>
    </cfRule>
  </conditionalFormatting>
  <conditionalFormatting sqref="Y182:Y189 Y180">
    <cfRule type="expression" dxfId="979" priority="263">
      <formula>IF(RIGHT(TEXT(Y180,"0.#"),1)=".",FALSE,TRUE)</formula>
    </cfRule>
    <cfRule type="expression" dxfId="978" priority="264">
      <formula>IF(RIGHT(TEXT(Y180,"0.#"),1)=".",TRUE,FALSE)</formula>
    </cfRule>
  </conditionalFormatting>
  <conditionalFormatting sqref="AU181">
    <cfRule type="expression" dxfId="977" priority="261">
      <formula>IF(RIGHT(TEXT(AU181,"0.#"),1)=".",FALSE,TRUE)</formula>
    </cfRule>
    <cfRule type="expression" dxfId="976" priority="262">
      <formula>IF(RIGHT(TEXT(AU181,"0.#"),1)=".",TRUE,FALSE)</formula>
    </cfRule>
  </conditionalFormatting>
  <conditionalFormatting sqref="AU190">
    <cfRule type="expression" dxfId="975" priority="259">
      <formula>IF(RIGHT(TEXT(AU190,"0.#"),1)=".",FALSE,TRUE)</formula>
    </cfRule>
    <cfRule type="expression" dxfId="974" priority="260">
      <formula>IF(RIGHT(TEXT(AU190,"0.#"),1)=".",TRUE,FALSE)</formula>
    </cfRule>
  </conditionalFormatting>
  <conditionalFormatting sqref="AU182:AU189 AU180">
    <cfRule type="expression" dxfId="973" priority="257">
      <formula>IF(RIGHT(TEXT(AU180,"0.#"),1)=".",FALSE,TRUE)</formula>
    </cfRule>
    <cfRule type="expression" dxfId="972" priority="258">
      <formula>IF(RIGHT(TEXT(AU180,"0.#"),1)=".",TRUE,FALSE)</formula>
    </cfRule>
  </conditionalFormatting>
  <conditionalFormatting sqref="Y220 Y207 Y194">
    <cfRule type="expression" dxfId="971" priority="243">
      <formula>IF(RIGHT(TEXT(Y194,"0.#"),1)=".",FALSE,TRUE)</formula>
    </cfRule>
    <cfRule type="expression" dxfId="970" priority="244">
      <formula>IF(RIGHT(TEXT(Y194,"0.#"),1)=".",TRUE,FALSE)</formula>
    </cfRule>
  </conditionalFormatting>
  <conditionalFormatting sqref="Y229 Y216 Y203">
    <cfRule type="expression" dxfId="969" priority="241">
      <formula>IF(RIGHT(TEXT(Y203,"0.#"),1)=".",FALSE,TRUE)</formula>
    </cfRule>
    <cfRule type="expression" dxfId="968" priority="242">
      <formula>IF(RIGHT(TEXT(Y203,"0.#"),1)=".",TRUE,FALSE)</formula>
    </cfRule>
  </conditionalFormatting>
  <conditionalFormatting sqref="Y221:Y228 Y219 Y208:Y215 Y206 Y195:Y202 Y193">
    <cfRule type="expression" dxfId="967" priority="239">
      <formula>IF(RIGHT(TEXT(Y193,"0.#"),1)=".",FALSE,TRUE)</formula>
    </cfRule>
    <cfRule type="expression" dxfId="966" priority="240">
      <formula>IF(RIGHT(TEXT(Y193,"0.#"),1)=".",TRUE,FALSE)</formula>
    </cfRule>
  </conditionalFormatting>
  <conditionalFormatting sqref="AU220 AU207 AU194">
    <cfRule type="expression" dxfId="965" priority="237">
      <formula>IF(RIGHT(TEXT(AU194,"0.#"),1)=".",FALSE,TRUE)</formula>
    </cfRule>
    <cfRule type="expression" dxfId="964" priority="238">
      <formula>IF(RIGHT(TEXT(AU194,"0.#"),1)=".",TRUE,FALSE)</formula>
    </cfRule>
  </conditionalFormatting>
  <conditionalFormatting sqref="AU229 AU216 AU203">
    <cfRule type="expression" dxfId="963" priority="235">
      <formula>IF(RIGHT(TEXT(AU203,"0.#"),1)=".",FALSE,TRUE)</formula>
    </cfRule>
    <cfRule type="expression" dxfId="962" priority="236">
      <formula>IF(RIGHT(TEXT(AU203,"0.#"),1)=".",TRUE,FALSE)</formula>
    </cfRule>
  </conditionalFormatting>
  <conditionalFormatting sqref="AU221:AU228 AU219 AU208:AU215 AU206 AU195:AU202 AU193">
    <cfRule type="expression" dxfId="961" priority="233">
      <formula>IF(RIGHT(TEXT(AU193,"0.#"),1)=".",FALSE,TRUE)</formula>
    </cfRule>
    <cfRule type="expression" dxfId="960" priority="234">
      <formula>IF(RIGHT(TEXT(AU193,"0.#"),1)=".",TRUE,FALSE)</formula>
    </cfRule>
  </conditionalFormatting>
  <conditionalFormatting sqref="AE56:AI56">
    <cfRule type="expression" dxfId="959" priority="207">
      <formula>IF(AND(AE56&gt;=0, RIGHT(TEXT(AE56,"0.#"),1)&lt;&gt;"."),TRUE,FALSE)</formula>
    </cfRule>
    <cfRule type="expression" dxfId="958" priority="208">
      <formula>IF(AND(AE56&gt;=0, RIGHT(TEXT(AE56,"0.#"),1)="."),TRUE,FALSE)</formula>
    </cfRule>
    <cfRule type="expression" dxfId="957" priority="209">
      <formula>IF(AND(AE56&lt;0, RIGHT(TEXT(AE56,"0.#"),1)&lt;&gt;"."),TRUE,FALSE)</formula>
    </cfRule>
    <cfRule type="expression" dxfId="956" priority="210">
      <formula>IF(AND(AE56&lt;0, RIGHT(TEXT(AE56,"0.#"),1)="."),TRUE,FALSE)</formula>
    </cfRule>
  </conditionalFormatting>
  <conditionalFormatting sqref="AJ56:AS56">
    <cfRule type="expression" dxfId="955" priority="203">
      <formula>IF(AND(AJ56&gt;=0, RIGHT(TEXT(AJ56,"0.#"),1)&lt;&gt;"."),TRUE,FALSE)</formula>
    </cfRule>
    <cfRule type="expression" dxfId="954" priority="204">
      <formula>IF(AND(AJ56&gt;=0, RIGHT(TEXT(AJ56,"0.#"),1)="."),TRUE,FALSE)</formula>
    </cfRule>
    <cfRule type="expression" dxfId="953" priority="205">
      <formula>IF(AND(AJ56&lt;0, RIGHT(TEXT(AJ56,"0.#"),1)&lt;&gt;"."),TRUE,FALSE)</formula>
    </cfRule>
    <cfRule type="expression" dxfId="952" priority="206">
      <formula>IF(AND(AJ56&lt;0, RIGHT(TEXT(AJ56,"0.#"),1)="."),TRUE,FALSE)</formula>
    </cfRule>
  </conditionalFormatting>
  <conditionalFormatting sqref="AK237:AK265">
    <cfRule type="expression" dxfId="951" priority="191">
      <formula>IF(RIGHT(TEXT(AK237,"0.#"),1)=".",FALSE,TRUE)</formula>
    </cfRule>
    <cfRule type="expression" dxfId="950" priority="192">
      <formula>IF(RIGHT(TEXT(AK237,"0.#"),1)=".",TRUE,FALSE)</formula>
    </cfRule>
  </conditionalFormatting>
  <conditionalFormatting sqref="AU237:AX265">
    <cfRule type="expression" dxfId="949" priority="187">
      <formula>IF(AND(AU237&gt;=0, RIGHT(TEXT(AU237,"0.#"),1)&lt;&gt;"."),TRUE,FALSE)</formula>
    </cfRule>
    <cfRule type="expression" dxfId="948" priority="188">
      <formula>IF(AND(AU237&gt;=0, RIGHT(TEXT(AU237,"0.#"),1)="."),TRUE,FALSE)</formula>
    </cfRule>
    <cfRule type="expression" dxfId="947" priority="189">
      <formula>IF(AND(AU237&lt;0, RIGHT(TEXT(AU237,"0.#"),1)&lt;&gt;"."),TRUE,FALSE)</formula>
    </cfRule>
    <cfRule type="expression" dxfId="946" priority="190">
      <formula>IF(AND(AU237&lt;0, RIGHT(TEXT(AU237,"0.#"),1)="."),TRUE,FALSE)</formula>
    </cfRule>
  </conditionalFormatting>
  <conditionalFormatting sqref="AK269">
    <cfRule type="expression" dxfId="945" priority="185">
      <formula>IF(RIGHT(TEXT(AK269,"0.#"),1)=".",FALSE,TRUE)</formula>
    </cfRule>
    <cfRule type="expression" dxfId="944" priority="186">
      <formula>IF(RIGHT(TEXT(AK269,"0.#"),1)=".",TRUE,FALSE)</formula>
    </cfRule>
  </conditionalFormatting>
  <conditionalFormatting sqref="AU269:AX269">
    <cfRule type="expression" dxfId="943" priority="181">
      <formula>IF(AND(AU269&gt;=0, RIGHT(TEXT(AU269,"0.#"),1)&lt;&gt;"."),TRUE,FALSE)</formula>
    </cfRule>
    <cfRule type="expression" dxfId="942" priority="182">
      <formula>IF(AND(AU269&gt;=0, RIGHT(TEXT(AU269,"0.#"),1)="."),TRUE,FALSE)</formula>
    </cfRule>
    <cfRule type="expression" dxfId="941" priority="183">
      <formula>IF(AND(AU269&lt;0, RIGHT(TEXT(AU269,"0.#"),1)&lt;&gt;"."),TRUE,FALSE)</formula>
    </cfRule>
    <cfRule type="expression" dxfId="940" priority="184">
      <formula>IF(AND(AU269&lt;0, RIGHT(TEXT(AU269,"0.#"),1)="."),TRUE,FALSE)</formula>
    </cfRule>
  </conditionalFormatting>
  <conditionalFormatting sqref="AK270:AK298">
    <cfRule type="expression" dxfId="939" priority="179">
      <formula>IF(RIGHT(TEXT(AK270,"0.#"),1)=".",FALSE,TRUE)</formula>
    </cfRule>
    <cfRule type="expression" dxfId="938" priority="180">
      <formula>IF(RIGHT(TEXT(AK270,"0.#"),1)=".",TRUE,FALSE)</formula>
    </cfRule>
  </conditionalFormatting>
  <conditionalFormatting sqref="AU270:AX298">
    <cfRule type="expression" dxfId="937" priority="175">
      <formula>IF(AND(AU270&gt;=0, RIGHT(TEXT(AU270,"0.#"),1)&lt;&gt;"."),TRUE,FALSE)</formula>
    </cfRule>
    <cfRule type="expression" dxfId="936" priority="176">
      <formula>IF(AND(AU270&gt;=0, RIGHT(TEXT(AU270,"0.#"),1)="."),TRUE,FALSE)</formula>
    </cfRule>
    <cfRule type="expression" dxfId="935" priority="177">
      <formula>IF(AND(AU270&lt;0, RIGHT(TEXT(AU270,"0.#"),1)&lt;&gt;"."),TRUE,FALSE)</formula>
    </cfRule>
    <cfRule type="expression" dxfId="934" priority="178">
      <formula>IF(AND(AU270&lt;0, RIGHT(TEXT(AU270,"0.#"),1)="."),TRUE,FALSE)</formula>
    </cfRule>
  </conditionalFormatting>
  <conditionalFormatting sqref="AK302">
    <cfRule type="expression" dxfId="933" priority="173">
      <formula>IF(RIGHT(TEXT(AK302,"0.#"),1)=".",FALSE,TRUE)</formula>
    </cfRule>
    <cfRule type="expression" dxfId="932" priority="174">
      <formula>IF(RIGHT(TEXT(AK302,"0.#"),1)=".",TRUE,FALSE)</formula>
    </cfRule>
  </conditionalFormatting>
  <conditionalFormatting sqref="AU302:AX302">
    <cfRule type="expression" dxfId="931" priority="169">
      <formula>IF(AND(AU302&gt;=0, RIGHT(TEXT(AU302,"0.#"),1)&lt;&gt;"."),TRUE,FALSE)</formula>
    </cfRule>
    <cfRule type="expression" dxfId="930" priority="170">
      <formula>IF(AND(AU302&gt;=0, RIGHT(TEXT(AU302,"0.#"),1)="."),TRUE,FALSE)</formula>
    </cfRule>
    <cfRule type="expression" dxfId="929" priority="171">
      <formula>IF(AND(AU302&lt;0, RIGHT(TEXT(AU302,"0.#"),1)&lt;&gt;"."),TRUE,FALSE)</formula>
    </cfRule>
    <cfRule type="expression" dxfId="928" priority="172">
      <formula>IF(AND(AU302&lt;0, RIGHT(TEXT(AU302,"0.#"),1)="."),TRUE,FALSE)</formula>
    </cfRule>
  </conditionalFormatting>
  <conditionalFormatting sqref="AK303:AK331">
    <cfRule type="expression" dxfId="927" priority="167">
      <formula>IF(RIGHT(TEXT(AK303,"0.#"),1)=".",FALSE,TRUE)</formula>
    </cfRule>
    <cfRule type="expression" dxfId="926" priority="168">
      <formula>IF(RIGHT(TEXT(AK303,"0.#"),1)=".",TRUE,FALSE)</formula>
    </cfRule>
  </conditionalFormatting>
  <conditionalFormatting sqref="AU303:AX331">
    <cfRule type="expression" dxfId="925" priority="163">
      <formula>IF(AND(AU303&gt;=0, RIGHT(TEXT(AU303,"0.#"),1)&lt;&gt;"."),TRUE,FALSE)</formula>
    </cfRule>
    <cfRule type="expression" dxfId="924" priority="164">
      <formula>IF(AND(AU303&gt;=0, RIGHT(TEXT(AU303,"0.#"),1)="."),TRUE,FALSE)</formula>
    </cfRule>
    <cfRule type="expression" dxfId="923" priority="165">
      <formula>IF(AND(AU303&lt;0, RIGHT(TEXT(AU303,"0.#"),1)&lt;&gt;"."),TRUE,FALSE)</formula>
    </cfRule>
    <cfRule type="expression" dxfId="922" priority="166">
      <formula>IF(AND(AU303&lt;0, RIGHT(TEXT(AU303,"0.#"),1)="."),TRUE,FALSE)</formula>
    </cfRule>
  </conditionalFormatting>
  <conditionalFormatting sqref="AK335">
    <cfRule type="expression" dxfId="921" priority="161">
      <formula>IF(RIGHT(TEXT(AK335,"0.#"),1)=".",FALSE,TRUE)</formula>
    </cfRule>
    <cfRule type="expression" dxfId="920" priority="162">
      <formula>IF(RIGHT(TEXT(AK335,"0.#"),1)=".",TRUE,FALSE)</formula>
    </cfRule>
  </conditionalFormatting>
  <conditionalFormatting sqref="AU335:AX335">
    <cfRule type="expression" dxfId="919" priority="157">
      <formula>IF(AND(AU335&gt;=0, RIGHT(TEXT(AU335,"0.#"),1)&lt;&gt;"."),TRUE,FALSE)</formula>
    </cfRule>
    <cfRule type="expression" dxfId="918" priority="158">
      <formula>IF(AND(AU335&gt;=0, RIGHT(TEXT(AU335,"0.#"),1)="."),TRUE,FALSE)</formula>
    </cfRule>
    <cfRule type="expression" dxfId="917" priority="159">
      <formula>IF(AND(AU335&lt;0, RIGHT(TEXT(AU335,"0.#"),1)&lt;&gt;"."),TRUE,FALSE)</formula>
    </cfRule>
    <cfRule type="expression" dxfId="916" priority="160">
      <formula>IF(AND(AU335&lt;0, RIGHT(TEXT(AU335,"0.#"),1)="."),TRUE,FALSE)</formula>
    </cfRule>
  </conditionalFormatting>
  <conditionalFormatting sqref="AK336:AK364">
    <cfRule type="expression" dxfId="915" priority="155">
      <formula>IF(RIGHT(TEXT(AK336,"0.#"),1)=".",FALSE,TRUE)</formula>
    </cfRule>
    <cfRule type="expression" dxfId="914" priority="156">
      <formula>IF(RIGHT(TEXT(AK336,"0.#"),1)=".",TRUE,FALSE)</formula>
    </cfRule>
  </conditionalFormatting>
  <conditionalFormatting sqref="AU336:AX364">
    <cfRule type="expression" dxfId="913" priority="151">
      <formula>IF(AND(AU336&gt;=0, RIGHT(TEXT(AU336,"0.#"),1)&lt;&gt;"."),TRUE,FALSE)</formula>
    </cfRule>
    <cfRule type="expression" dxfId="912" priority="152">
      <formula>IF(AND(AU336&gt;=0, RIGHT(TEXT(AU336,"0.#"),1)="."),TRUE,FALSE)</formula>
    </cfRule>
    <cfRule type="expression" dxfId="911" priority="153">
      <formula>IF(AND(AU336&lt;0, RIGHT(TEXT(AU336,"0.#"),1)&lt;&gt;"."),TRUE,FALSE)</formula>
    </cfRule>
    <cfRule type="expression" dxfId="910" priority="154">
      <formula>IF(AND(AU336&lt;0, RIGHT(TEXT(AU336,"0.#"),1)="."),TRUE,FALSE)</formula>
    </cfRule>
  </conditionalFormatting>
  <conditionalFormatting sqref="AK368">
    <cfRule type="expression" dxfId="909" priority="149">
      <formula>IF(RIGHT(TEXT(AK368,"0.#"),1)=".",FALSE,TRUE)</formula>
    </cfRule>
    <cfRule type="expression" dxfId="908" priority="150">
      <formula>IF(RIGHT(TEXT(AK368,"0.#"),1)=".",TRUE,FALSE)</formula>
    </cfRule>
  </conditionalFormatting>
  <conditionalFormatting sqref="AU368:AX368">
    <cfRule type="expression" dxfId="907" priority="145">
      <formula>IF(AND(AU368&gt;=0, RIGHT(TEXT(AU368,"0.#"),1)&lt;&gt;"."),TRUE,FALSE)</formula>
    </cfRule>
    <cfRule type="expression" dxfId="906" priority="146">
      <formula>IF(AND(AU368&gt;=0, RIGHT(TEXT(AU368,"0.#"),1)="."),TRUE,FALSE)</formula>
    </cfRule>
    <cfRule type="expression" dxfId="905" priority="147">
      <formula>IF(AND(AU368&lt;0, RIGHT(TEXT(AU368,"0.#"),1)&lt;&gt;"."),TRUE,FALSE)</formula>
    </cfRule>
    <cfRule type="expression" dxfId="904" priority="148">
      <formula>IF(AND(AU368&lt;0, RIGHT(TEXT(AU368,"0.#"),1)="."),TRUE,FALSE)</formula>
    </cfRule>
  </conditionalFormatting>
  <conditionalFormatting sqref="AK369:AK397">
    <cfRule type="expression" dxfId="903" priority="143">
      <formula>IF(RIGHT(TEXT(AK369,"0.#"),1)=".",FALSE,TRUE)</formula>
    </cfRule>
    <cfRule type="expression" dxfId="902" priority="144">
      <formula>IF(RIGHT(TEXT(AK369,"0.#"),1)=".",TRUE,FALSE)</formula>
    </cfRule>
  </conditionalFormatting>
  <conditionalFormatting sqref="AU369:AX397">
    <cfRule type="expression" dxfId="901" priority="139">
      <formula>IF(AND(AU369&gt;=0, RIGHT(TEXT(AU369,"0.#"),1)&lt;&gt;"."),TRUE,FALSE)</formula>
    </cfRule>
    <cfRule type="expression" dxfId="900" priority="140">
      <formula>IF(AND(AU369&gt;=0, RIGHT(TEXT(AU369,"0.#"),1)="."),TRUE,FALSE)</formula>
    </cfRule>
    <cfRule type="expression" dxfId="899" priority="141">
      <formula>IF(AND(AU369&lt;0, RIGHT(TEXT(AU369,"0.#"),1)&lt;&gt;"."),TRUE,FALSE)</formula>
    </cfRule>
    <cfRule type="expression" dxfId="898" priority="142">
      <formula>IF(AND(AU369&lt;0, RIGHT(TEXT(AU369,"0.#"),1)="."),TRUE,FALSE)</formula>
    </cfRule>
  </conditionalFormatting>
  <conditionalFormatting sqref="AK401">
    <cfRule type="expression" dxfId="897" priority="137">
      <formula>IF(RIGHT(TEXT(AK401,"0.#"),1)=".",FALSE,TRUE)</formula>
    </cfRule>
    <cfRule type="expression" dxfId="896" priority="138">
      <formula>IF(RIGHT(TEXT(AK401,"0.#"),1)=".",TRUE,FALSE)</formula>
    </cfRule>
  </conditionalFormatting>
  <conditionalFormatting sqref="AU401:AX401">
    <cfRule type="expression" dxfId="895" priority="133">
      <formula>IF(AND(AU401&gt;=0, RIGHT(TEXT(AU401,"0.#"),1)&lt;&gt;"."),TRUE,FALSE)</formula>
    </cfRule>
    <cfRule type="expression" dxfId="894" priority="134">
      <formula>IF(AND(AU401&gt;=0, RIGHT(TEXT(AU401,"0.#"),1)="."),TRUE,FALSE)</formula>
    </cfRule>
    <cfRule type="expression" dxfId="893" priority="135">
      <formula>IF(AND(AU401&lt;0, RIGHT(TEXT(AU401,"0.#"),1)&lt;&gt;"."),TRUE,FALSE)</formula>
    </cfRule>
    <cfRule type="expression" dxfId="892" priority="136">
      <formula>IF(AND(AU401&lt;0, RIGHT(TEXT(AU401,"0.#"),1)="."),TRUE,FALSE)</formula>
    </cfRule>
  </conditionalFormatting>
  <conditionalFormatting sqref="AK402:AK430">
    <cfRule type="expression" dxfId="891" priority="131">
      <formula>IF(RIGHT(TEXT(AK402,"0.#"),1)=".",FALSE,TRUE)</formula>
    </cfRule>
    <cfRule type="expression" dxfId="890" priority="132">
      <formula>IF(RIGHT(TEXT(AK402,"0.#"),1)=".",TRUE,FALSE)</formula>
    </cfRule>
  </conditionalFormatting>
  <conditionalFormatting sqref="AU402:AX430">
    <cfRule type="expression" dxfId="889" priority="127">
      <formula>IF(AND(AU402&gt;=0, RIGHT(TEXT(AU402,"0.#"),1)&lt;&gt;"."),TRUE,FALSE)</formula>
    </cfRule>
    <cfRule type="expression" dxfId="888" priority="128">
      <formula>IF(AND(AU402&gt;=0, RIGHT(TEXT(AU402,"0.#"),1)="."),TRUE,FALSE)</formula>
    </cfRule>
    <cfRule type="expression" dxfId="887" priority="129">
      <formula>IF(AND(AU402&lt;0, RIGHT(TEXT(AU402,"0.#"),1)&lt;&gt;"."),TRUE,FALSE)</formula>
    </cfRule>
    <cfRule type="expression" dxfId="886" priority="130">
      <formula>IF(AND(AU402&lt;0, RIGHT(TEXT(AU402,"0.#"),1)="."),TRUE,FALSE)</formula>
    </cfRule>
  </conditionalFormatting>
  <conditionalFormatting sqref="AK434">
    <cfRule type="expression" dxfId="885" priority="125">
      <formula>IF(RIGHT(TEXT(AK434,"0.#"),1)=".",FALSE,TRUE)</formula>
    </cfRule>
    <cfRule type="expression" dxfId="884" priority="126">
      <formula>IF(RIGHT(TEXT(AK434,"0.#"),1)=".",TRUE,FALSE)</formula>
    </cfRule>
  </conditionalFormatting>
  <conditionalFormatting sqref="AU434:AX434">
    <cfRule type="expression" dxfId="883" priority="121">
      <formula>IF(AND(AU434&gt;=0, RIGHT(TEXT(AU434,"0.#"),1)&lt;&gt;"."),TRUE,FALSE)</formula>
    </cfRule>
    <cfRule type="expression" dxfId="882" priority="122">
      <formula>IF(AND(AU434&gt;=0, RIGHT(TEXT(AU434,"0.#"),1)="."),TRUE,FALSE)</formula>
    </cfRule>
    <cfRule type="expression" dxfId="881" priority="123">
      <formula>IF(AND(AU434&lt;0, RIGHT(TEXT(AU434,"0.#"),1)&lt;&gt;"."),TRUE,FALSE)</formula>
    </cfRule>
    <cfRule type="expression" dxfId="880" priority="124">
      <formula>IF(AND(AU434&lt;0, RIGHT(TEXT(AU434,"0.#"),1)="."),TRUE,FALSE)</formula>
    </cfRule>
  </conditionalFormatting>
  <conditionalFormatting sqref="AK435:AK463">
    <cfRule type="expression" dxfId="879" priority="119">
      <formula>IF(RIGHT(TEXT(AK435,"0.#"),1)=".",FALSE,TRUE)</formula>
    </cfRule>
    <cfRule type="expression" dxfId="878" priority="120">
      <formula>IF(RIGHT(TEXT(AK435,"0.#"),1)=".",TRUE,FALSE)</formula>
    </cfRule>
  </conditionalFormatting>
  <conditionalFormatting sqref="AU435:AX463">
    <cfRule type="expression" dxfId="877" priority="115">
      <formula>IF(AND(AU435&gt;=0, RIGHT(TEXT(AU435,"0.#"),1)&lt;&gt;"."),TRUE,FALSE)</formula>
    </cfRule>
    <cfRule type="expression" dxfId="876" priority="116">
      <formula>IF(AND(AU435&gt;=0, RIGHT(TEXT(AU435,"0.#"),1)="."),TRUE,FALSE)</formula>
    </cfRule>
    <cfRule type="expression" dxfId="875" priority="117">
      <formula>IF(AND(AU435&lt;0, RIGHT(TEXT(AU435,"0.#"),1)&lt;&gt;"."),TRUE,FALSE)</formula>
    </cfRule>
    <cfRule type="expression" dxfId="874" priority="118">
      <formula>IF(AND(AU435&lt;0, RIGHT(TEXT(AU435,"0.#"),1)="."),TRUE,FALSE)</formula>
    </cfRule>
  </conditionalFormatting>
  <conditionalFormatting sqref="AK467">
    <cfRule type="expression" dxfId="873" priority="113">
      <formula>IF(RIGHT(TEXT(AK467,"0.#"),1)=".",FALSE,TRUE)</formula>
    </cfRule>
    <cfRule type="expression" dxfId="872" priority="114">
      <formula>IF(RIGHT(TEXT(AK467,"0.#"),1)=".",TRUE,FALSE)</formula>
    </cfRule>
  </conditionalFormatting>
  <conditionalFormatting sqref="AU467:AX467">
    <cfRule type="expression" dxfId="871" priority="109">
      <formula>IF(AND(AU467&gt;=0, RIGHT(TEXT(AU467,"0.#"),1)&lt;&gt;"."),TRUE,FALSE)</formula>
    </cfRule>
    <cfRule type="expression" dxfId="870" priority="110">
      <formula>IF(AND(AU467&gt;=0, RIGHT(TEXT(AU467,"0.#"),1)="."),TRUE,FALSE)</formula>
    </cfRule>
    <cfRule type="expression" dxfId="869" priority="111">
      <formula>IF(AND(AU467&lt;0, RIGHT(TEXT(AU467,"0.#"),1)&lt;&gt;"."),TRUE,FALSE)</formula>
    </cfRule>
    <cfRule type="expression" dxfId="868" priority="112">
      <formula>IF(AND(AU467&lt;0, RIGHT(TEXT(AU467,"0.#"),1)="."),TRUE,FALSE)</formula>
    </cfRule>
  </conditionalFormatting>
  <conditionalFormatting sqref="AK468:AK496">
    <cfRule type="expression" dxfId="867" priority="107">
      <formula>IF(RIGHT(TEXT(AK468,"0.#"),1)=".",FALSE,TRUE)</formula>
    </cfRule>
    <cfRule type="expression" dxfId="866" priority="108">
      <formula>IF(RIGHT(TEXT(AK468,"0.#"),1)=".",TRUE,FALSE)</formula>
    </cfRule>
  </conditionalFormatting>
  <conditionalFormatting sqref="AU468:AX496">
    <cfRule type="expression" dxfId="865" priority="103">
      <formula>IF(AND(AU468&gt;=0, RIGHT(TEXT(AU468,"0.#"),1)&lt;&gt;"."),TRUE,FALSE)</formula>
    </cfRule>
    <cfRule type="expression" dxfId="864" priority="104">
      <formula>IF(AND(AU468&gt;=0, RIGHT(TEXT(AU468,"0.#"),1)="."),TRUE,FALSE)</formula>
    </cfRule>
    <cfRule type="expression" dxfId="863" priority="105">
      <formula>IF(AND(AU468&lt;0, RIGHT(TEXT(AU468,"0.#"),1)&lt;&gt;"."),TRUE,FALSE)</formula>
    </cfRule>
    <cfRule type="expression" dxfId="862" priority="106">
      <formula>IF(AND(AU468&lt;0, RIGHT(TEXT(AU468,"0.#"),1)="."),TRUE,FALSE)</formula>
    </cfRule>
  </conditionalFormatting>
  <conditionalFormatting sqref="AE24:AX24 AJ23:AS23">
    <cfRule type="expression" dxfId="861" priority="101">
      <formula>IF(RIGHT(TEXT(AE23,"0.#"),1)=".",FALSE,TRUE)</formula>
    </cfRule>
    <cfRule type="expression" dxfId="860" priority="102">
      <formula>IF(RIGHT(TEXT(AE23,"0.#"),1)=".",TRUE,FALSE)</formula>
    </cfRule>
  </conditionalFormatting>
  <conditionalFormatting sqref="AE25:AN25">
    <cfRule type="expression" dxfId="859" priority="93">
      <formula>IF(AND(AE25&gt;=0, RIGHT(TEXT(AE25,"0.#"),1)&lt;&gt;"."),TRUE,FALSE)</formula>
    </cfRule>
    <cfRule type="expression" dxfId="858" priority="94">
      <formula>IF(AND(AE25&gt;=0, RIGHT(TEXT(AE25,"0.#"),1)="."),TRUE,FALSE)</formula>
    </cfRule>
    <cfRule type="expression" dxfId="857" priority="95">
      <formula>IF(AND(AE25&lt;0, RIGHT(TEXT(AE25,"0.#"),1)&lt;&gt;"."),TRUE,FALSE)</formula>
    </cfRule>
    <cfRule type="expression" dxfId="856" priority="96">
      <formula>IF(AND(AE25&lt;0, RIGHT(TEXT(AE25,"0.#"),1)="."),TRUE,FALSE)</formula>
    </cfRule>
  </conditionalFormatting>
  <conditionalFormatting sqref="AO25:AS25">
    <cfRule type="expression" dxfId="855" priority="89">
      <formula>IF(AND(AO25&gt;=0, RIGHT(TEXT(AO25,"0.#"),1)&lt;&gt;"."),TRUE,FALSE)</formula>
    </cfRule>
    <cfRule type="expression" dxfId="854" priority="90">
      <formula>IF(AND(AO25&gt;=0, RIGHT(TEXT(AO25,"0.#"),1)="."),TRUE,FALSE)</formula>
    </cfRule>
    <cfRule type="expression" dxfId="853" priority="91">
      <formula>IF(AND(AO25&lt;0, RIGHT(TEXT(AO25,"0.#"),1)&lt;&gt;"."),TRUE,FALSE)</formula>
    </cfRule>
    <cfRule type="expression" dxfId="852" priority="92">
      <formula>IF(AND(AO25&lt;0, RIGHT(TEXT(AO25,"0.#"),1)="."),TRUE,FALSE)</formula>
    </cfRule>
  </conditionalFormatting>
  <conditionalFormatting sqref="AE43:AI43 AE38:AI38 AE33:AI33 AE28:AI28">
    <cfRule type="expression" dxfId="851" priority="75">
      <formula>IF(RIGHT(TEXT(AE28,"0.#"),1)=".",FALSE,TRUE)</formula>
    </cfRule>
    <cfRule type="expression" dxfId="850" priority="76">
      <formula>IF(RIGHT(TEXT(AE28,"0.#"),1)=".",TRUE,FALSE)</formula>
    </cfRule>
  </conditionalFormatting>
  <conditionalFormatting sqref="AE44:AX44 AJ43:AS43 AE39:AX39 AJ38:AN38 AE34:AX34 AJ33:AN33 AE29:AX29 AJ28:AN28">
    <cfRule type="expression" dxfId="849" priority="73">
      <formula>IF(RIGHT(TEXT(AE28,"0.#"),1)=".",FALSE,TRUE)</formula>
    </cfRule>
    <cfRule type="expression" dxfId="848" priority="74">
      <formula>IF(RIGHT(TEXT(AE28,"0.#"),1)=".",TRUE,FALSE)</formula>
    </cfRule>
  </conditionalFormatting>
  <conditionalFormatting sqref="AE45:AI45 AE40:AI40 AE35:AI35 AE30:AI30">
    <cfRule type="expression" dxfId="847" priority="69">
      <formula>IF(AND(AE30&gt;=0, RIGHT(TEXT(AE30,"0.#"),1)&lt;&gt;"."),TRUE,FALSE)</formula>
    </cfRule>
    <cfRule type="expression" dxfId="846" priority="70">
      <formula>IF(AND(AE30&gt;=0, RIGHT(TEXT(AE30,"0.#"),1)="."),TRUE,FALSE)</formula>
    </cfRule>
    <cfRule type="expression" dxfId="845" priority="71">
      <formula>IF(AND(AE30&lt;0, RIGHT(TEXT(AE30,"0.#"),1)&lt;&gt;"."),TRUE,FALSE)</formula>
    </cfRule>
    <cfRule type="expression" dxfId="844" priority="72">
      <formula>IF(AND(AE30&lt;0, RIGHT(TEXT(AE30,"0.#"),1)="."),TRUE,FALSE)</formula>
    </cfRule>
  </conditionalFormatting>
  <conditionalFormatting sqref="AJ45:AS45 AJ40:AS40 AJ35:AS35 AJ30:AS30">
    <cfRule type="expression" dxfId="843" priority="65">
      <formula>IF(AND(AJ30&gt;=0, RIGHT(TEXT(AJ30,"0.#"),1)&lt;&gt;"."),TRUE,FALSE)</formula>
    </cfRule>
    <cfRule type="expression" dxfId="842" priority="66">
      <formula>IF(AND(AJ30&gt;=0, RIGHT(TEXT(AJ30,"0.#"),1)="."),TRUE,FALSE)</formula>
    </cfRule>
    <cfRule type="expression" dxfId="841" priority="67">
      <formula>IF(AND(AJ30&lt;0, RIGHT(TEXT(AJ30,"0.#"),1)&lt;&gt;"."),TRUE,FALSE)</formula>
    </cfRule>
    <cfRule type="expression" dxfId="840" priority="68">
      <formula>IF(AND(AJ30&lt;0, RIGHT(TEXT(AJ30,"0.#"),1)="."),TRUE,FALSE)</formula>
    </cfRule>
  </conditionalFormatting>
  <conditionalFormatting sqref="AE64:AI64 AE59:AI59">
    <cfRule type="expression" dxfId="839" priority="63">
      <formula>IF(RIGHT(TEXT(AE59,"0.#"),1)=".",FALSE,TRUE)</formula>
    </cfRule>
    <cfRule type="expression" dxfId="838" priority="64">
      <formula>IF(RIGHT(TEXT(AE59,"0.#"),1)=".",TRUE,FALSE)</formula>
    </cfRule>
  </conditionalFormatting>
  <conditionalFormatting sqref="AE65:AX65 AJ64:AS64 AE60:AX60 AJ59:AS59">
    <cfRule type="expression" dxfId="837" priority="61">
      <formula>IF(RIGHT(TEXT(AE59,"0.#"),1)=".",FALSE,TRUE)</formula>
    </cfRule>
    <cfRule type="expression" dxfId="836" priority="62">
      <formula>IF(RIGHT(TEXT(AE59,"0.#"),1)=".",TRUE,FALSE)</formula>
    </cfRule>
  </conditionalFormatting>
  <conditionalFormatting sqref="AE66:AI66 AE61:AI61">
    <cfRule type="expression" dxfId="835" priority="57">
      <formula>IF(AND(AE61&gt;=0, RIGHT(TEXT(AE61,"0.#"),1)&lt;&gt;"."),TRUE,FALSE)</formula>
    </cfRule>
    <cfRule type="expression" dxfId="834" priority="58">
      <formula>IF(AND(AE61&gt;=0, RIGHT(TEXT(AE61,"0.#"),1)="."),TRUE,FALSE)</formula>
    </cfRule>
    <cfRule type="expression" dxfId="833" priority="59">
      <formula>IF(AND(AE61&lt;0, RIGHT(TEXT(AE61,"0.#"),1)&lt;&gt;"."),TRUE,FALSE)</formula>
    </cfRule>
    <cfRule type="expression" dxfId="832" priority="60">
      <formula>IF(AND(AE61&lt;0, RIGHT(TEXT(AE61,"0.#"),1)="."),TRUE,FALSE)</formula>
    </cfRule>
  </conditionalFormatting>
  <conditionalFormatting sqref="AJ66:AS66 AJ61:AS61">
    <cfRule type="expression" dxfId="831" priority="53">
      <formula>IF(AND(AJ61&gt;=0, RIGHT(TEXT(AJ61,"0.#"),1)&lt;&gt;"."),TRUE,FALSE)</formula>
    </cfRule>
    <cfRule type="expression" dxfId="830" priority="54">
      <formula>IF(AND(AJ61&gt;=0, RIGHT(TEXT(AJ61,"0.#"),1)="."),TRUE,FALSE)</formula>
    </cfRule>
    <cfRule type="expression" dxfId="829" priority="55">
      <formula>IF(AND(AJ61&lt;0, RIGHT(TEXT(AJ61,"0.#"),1)&lt;&gt;"."),TRUE,FALSE)</formula>
    </cfRule>
    <cfRule type="expression" dxfId="828" priority="56">
      <formula>IF(AND(AJ61&lt;0, RIGHT(TEXT(AJ61,"0.#"),1)="."),TRUE,FALSE)</formula>
    </cfRule>
  </conditionalFormatting>
  <conditionalFormatting sqref="AE81:AX81 AE78:AX78 AO75:AX75 AO72:AX72">
    <cfRule type="expression" dxfId="827" priority="51">
      <formula>IF(RIGHT(TEXT(AE72,"0.#"),1)=".",FALSE,TRUE)</formula>
    </cfRule>
    <cfRule type="expression" dxfId="826" priority="52">
      <formula>IF(RIGHT(TEXT(AE72,"0.#"),1)=".",TRUE,FALSE)</formula>
    </cfRule>
  </conditionalFormatting>
  <conditionalFormatting sqref="AE80:AS80 AE77:AS77 AO74:AS74">
    <cfRule type="expression" dxfId="825" priority="49">
      <formula>IF(RIGHT(TEXT(AE74,"0.#"),1)=".",FALSE,TRUE)</formula>
    </cfRule>
    <cfRule type="expression" dxfId="824" priority="50">
      <formula>IF(RIGHT(TEXT(AE74,"0.#"),1)=".",TRUE,FALSE)</formula>
    </cfRule>
  </conditionalFormatting>
  <conditionalFormatting sqref="AE68:AI68">
    <cfRule type="expression" dxfId="823" priority="45">
      <formula>IF(RIGHT(TEXT(AE68,"0.#"),1)=".",FALSE,TRUE)</formula>
    </cfRule>
    <cfRule type="expression" dxfId="822" priority="46">
      <formula>IF(RIGHT(TEXT(AE68,"0.#"),1)=".",TRUE,FALSE)</formula>
    </cfRule>
  </conditionalFormatting>
  <conditionalFormatting sqref="L98">
    <cfRule type="expression" dxfId="821" priority="41">
      <formula>IF(RIGHT(TEXT(L98,"0.#"),1)=".",FALSE,TRUE)</formula>
    </cfRule>
    <cfRule type="expression" dxfId="820" priority="42">
      <formula>IF(RIGHT(TEXT(L98,"0.#"),1)=".",TRUE,FALSE)</formula>
    </cfRule>
  </conditionalFormatting>
  <conditionalFormatting sqref="AK236">
    <cfRule type="expression" dxfId="819" priority="39">
      <formula>IF(RIGHT(TEXT(AK236,"0.#"),1)=".",FALSE,TRUE)</formula>
    </cfRule>
    <cfRule type="expression" dxfId="818" priority="40">
      <formula>IF(RIGHT(TEXT(AK236,"0.#"),1)=".",TRUE,FALSE)</formula>
    </cfRule>
  </conditionalFormatting>
  <conditionalFormatting sqref="AU236:AX236">
    <cfRule type="expression" dxfId="817" priority="35">
      <formula>IF(AND(AU236&gt;=0, RIGHT(TEXT(AU236,"0.#"),1)&lt;&gt;"."),TRUE,FALSE)</formula>
    </cfRule>
    <cfRule type="expression" dxfId="816" priority="36">
      <formula>IF(AND(AU236&gt;=0, RIGHT(TEXT(AU236,"0.#"),1)="."),TRUE,FALSE)</formula>
    </cfRule>
    <cfRule type="expression" dxfId="815" priority="37">
      <formula>IF(AND(AU236&lt;0, RIGHT(TEXT(AU236,"0.#"),1)&lt;&gt;"."),TRUE,FALSE)</formula>
    </cfRule>
    <cfRule type="expression" dxfId="814" priority="38">
      <formula>IF(AND(AU236&lt;0, RIGHT(TEXT(AU236,"0.#"),1)="."),TRUE,FALSE)</formula>
    </cfRule>
  </conditionalFormatting>
  <conditionalFormatting sqref="AE69:AI69">
    <cfRule type="expression" dxfId="813" priority="31">
      <formula>IF(RIGHT(TEXT(AE69,"0.#"),1)=".",FALSE,TRUE)</formula>
    </cfRule>
    <cfRule type="expression" dxfId="812" priority="32">
      <formula>IF(RIGHT(TEXT(AE69,"0.#"),1)=".",TRUE,FALSE)</formula>
    </cfRule>
  </conditionalFormatting>
  <conditionalFormatting sqref="AJ69:AN69">
    <cfRule type="expression" dxfId="811" priority="29">
      <formula>IF(RIGHT(TEXT(AJ69,"0.#"),1)=".",FALSE,TRUE)</formula>
    </cfRule>
    <cfRule type="expression" dxfId="810" priority="30">
      <formula>IF(RIGHT(TEXT(AJ69,"0.#"),1)=".",TRUE,FALSE)</formula>
    </cfRule>
  </conditionalFormatting>
  <conditionalFormatting sqref="AO69:AS69">
    <cfRule type="expression" dxfId="809" priority="27">
      <formula>IF(RIGHT(TEXT(AO69,"0.#"),1)=".",FALSE,TRUE)</formula>
    </cfRule>
    <cfRule type="expression" dxfId="808" priority="28">
      <formula>IF(RIGHT(TEXT(AO69,"0.#"),1)=".",TRUE,FALSE)</formula>
    </cfRule>
  </conditionalFormatting>
  <conditionalFormatting sqref="AT69:AX69">
    <cfRule type="expression" dxfId="807" priority="25">
      <formula>IF(RIGHT(TEXT(AT69,"0.#"),1)=".",FALSE,TRUE)</formula>
    </cfRule>
    <cfRule type="expression" dxfId="806" priority="26">
      <formula>IF(RIGHT(TEXT(AT69,"0.#"),1)=".",TRUE,FALSE)</formula>
    </cfRule>
  </conditionalFormatting>
  <conditionalFormatting sqref="AE84:AI84">
    <cfRule type="expression" dxfId="805" priority="23">
      <formula>IF(RIGHT(TEXT(AE84,"0.#"),1)=".",FALSE,TRUE)</formula>
    </cfRule>
    <cfRule type="expression" dxfId="804" priority="24">
      <formula>IF(RIGHT(TEXT(AE84,"0.#"),1)=".",TRUE,FALSE)</formula>
    </cfRule>
  </conditionalFormatting>
  <conditionalFormatting sqref="AJ84:AN84">
    <cfRule type="expression" dxfId="803" priority="21">
      <formula>IF(RIGHT(TEXT(AJ84,"0.#"),1)=".",FALSE,TRUE)</formula>
    </cfRule>
    <cfRule type="expression" dxfId="802" priority="22">
      <formula>IF(RIGHT(TEXT(AJ84,"0.#"),1)=".",TRUE,FALSE)</formula>
    </cfRule>
  </conditionalFormatting>
  <conditionalFormatting sqref="AT84:AX84">
    <cfRule type="expression" dxfId="801" priority="17">
      <formula>IF(RIGHT(TEXT(AT84,"0.#"),1)=".",FALSE,TRUE)</formula>
    </cfRule>
    <cfRule type="expression" dxfId="800" priority="18">
      <formula>IF(RIGHT(TEXT(AT84,"0.#"),1)=".",TRUE,FALSE)</formula>
    </cfRule>
  </conditionalFormatting>
  <conditionalFormatting sqref="AO84:AS84">
    <cfRule type="expression" dxfId="799" priority="15">
      <formula>IF(RIGHT(TEXT(AO84,"0.#"),1)=".",FALSE,TRUE)</formula>
    </cfRule>
    <cfRule type="expression" dxfId="798" priority="16">
      <formula>IF(RIGHT(TEXT(AO84,"0.#"),1)=".",TRUE,FALSE)</formula>
    </cfRule>
  </conditionalFormatting>
  <conditionalFormatting sqref="AJ68:AN68">
    <cfRule type="expression" dxfId="797" priority="13">
      <formula>IF(RIGHT(TEXT(AJ68,"0.#"),1)=".",FALSE,TRUE)</formula>
    </cfRule>
    <cfRule type="expression" dxfId="796" priority="14">
      <formula>IF(RIGHT(TEXT(AJ68,"0.#"),1)=".",TRUE,FALSE)</formula>
    </cfRule>
  </conditionalFormatting>
  <conditionalFormatting sqref="AO68:AS68">
    <cfRule type="expression" dxfId="795" priority="11">
      <formula>IF(RIGHT(TEXT(AO68,"0.#"),1)=".",FALSE,TRUE)</formula>
    </cfRule>
    <cfRule type="expression" dxfId="794" priority="12">
      <formula>IF(RIGHT(TEXT(AO68,"0.#"),1)=".",TRUE,FALSE)</formula>
    </cfRule>
  </conditionalFormatting>
  <conditionalFormatting sqref="AO28:AS28">
    <cfRule type="expression" dxfId="793" priority="5">
      <formula>IF(RIGHT(TEXT(AO28,"0.#"),1)=".",FALSE,TRUE)</formula>
    </cfRule>
    <cfRule type="expression" dxfId="792" priority="6">
      <formula>IF(RIGHT(TEXT(AO28,"0.#"),1)=".",TRUE,FALSE)</formula>
    </cfRule>
  </conditionalFormatting>
  <conditionalFormatting sqref="AO33:AS33">
    <cfRule type="expression" dxfId="791" priority="3">
      <formula>IF(RIGHT(TEXT(AO33,"0.#"),1)=".",FALSE,TRUE)</formula>
    </cfRule>
    <cfRule type="expression" dxfId="790" priority="4">
      <formula>IF(RIGHT(TEXT(AO33,"0.#"),1)=".",TRUE,FALSE)</formula>
    </cfRule>
  </conditionalFormatting>
  <conditionalFormatting sqref="AO38:AS38">
    <cfRule type="expression" dxfId="789" priority="1">
      <formula>IF(RIGHT(TEXT(AO38,"0.#"),1)=".",FALSE,TRUE)</formula>
    </cfRule>
    <cfRule type="expression" dxfId="788" priority="2">
      <formula>IF(RIGHT(TEXT(AO38,"0.#"),1)=".",TRUE,FALSE)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6" max="16383" man="1"/>
    <brk id="105" max="16383"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133350</xdr:colOff>
                    <xdr:row>229</xdr:row>
                    <xdr:rowOff>57150</xdr:rowOff>
                  </from>
                  <to>
                    <xdr:col>45</xdr:col>
                    <xdr:colOff>57150</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85725</xdr:colOff>
                    <xdr:row>236</xdr:row>
                    <xdr:rowOff>0</xdr:rowOff>
                  </from>
                  <to>
                    <xdr:col>45</xdr:col>
                    <xdr:colOff>9525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K14" sqref="K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Y19" sqref="Y19:AA1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6" t="s">
        <v>13</v>
      </c>
      <c r="B2" s="237"/>
      <c r="C2" s="237"/>
      <c r="D2" s="237"/>
      <c r="E2" s="237"/>
      <c r="F2" s="238"/>
      <c r="G2" s="243" t="s">
        <v>319</v>
      </c>
      <c r="H2" s="244"/>
      <c r="I2" s="244"/>
      <c r="J2" s="244"/>
      <c r="K2" s="244"/>
      <c r="L2" s="244"/>
      <c r="M2" s="244"/>
      <c r="N2" s="244"/>
      <c r="O2" s="245"/>
      <c r="P2" s="263" t="s">
        <v>83</v>
      </c>
      <c r="Q2" s="244"/>
      <c r="R2" s="244"/>
      <c r="S2" s="244"/>
      <c r="T2" s="244"/>
      <c r="U2" s="244"/>
      <c r="V2" s="244"/>
      <c r="W2" s="244"/>
      <c r="X2" s="245"/>
      <c r="Y2" s="203"/>
      <c r="Z2" s="87"/>
      <c r="AA2" s="88"/>
      <c r="AB2" s="277" t="s">
        <v>12</v>
      </c>
      <c r="AC2" s="278"/>
      <c r="AD2" s="279"/>
      <c r="AE2" s="314" t="s">
        <v>69</v>
      </c>
      <c r="AF2" s="315"/>
      <c r="AG2" s="315"/>
      <c r="AH2" s="315"/>
      <c r="AI2" s="316"/>
      <c r="AJ2" s="314" t="s">
        <v>70</v>
      </c>
      <c r="AK2" s="315"/>
      <c r="AL2" s="315"/>
      <c r="AM2" s="315"/>
      <c r="AN2" s="316"/>
      <c r="AO2" s="314" t="s">
        <v>71</v>
      </c>
      <c r="AP2" s="315"/>
      <c r="AQ2" s="315"/>
      <c r="AR2" s="315"/>
      <c r="AS2" s="316"/>
      <c r="AT2" s="283" t="s">
        <v>303</v>
      </c>
      <c r="AU2" s="284"/>
      <c r="AV2" s="284"/>
      <c r="AW2" s="284"/>
      <c r="AX2" s="285"/>
    </row>
    <row r="3" spans="1:50" ht="18.75" customHeight="1" x14ac:dyDescent="0.15">
      <c r="A3" s="236"/>
      <c r="B3" s="237"/>
      <c r="C3" s="237"/>
      <c r="D3" s="237"/>
      <c r="E3" s="237"/>
      <c r="F3" s="238"/>
      <c r="G3" s="246"/>
      <c r="H3" s="109"/>
      <c r="I3" s="109"/>
      <c r="J3" s="109"/>
      <c r="K3" s="109"/>
      <c r="L3" s="109"/>
      <c r="M3" s="109"/>
      <c r="N3" s="109"/>
      <c r="O3" s="247"/>
      <c r="P3" s="264"/>
      <c r="Q3" s="109"/>
      <c r="R3" s="109"/>
      <c r="S3" s="109"/>
      <c r="T3" s="109"/>
      <c r="U3" s="109"/>
      <c r="V3" s="109"/>
      <c r="W3" s="109"/>
      <c r="X3" s="247"/>
      <c r="Y3" s="311"/>
      <c r="Z3" s="312"/>
      <c r="AA3" s="313"/>
      <c r="AB3" s="140"/>
      <c r="AC3" s="135"/>
      <c r="AD3" s="136"/>
      <c r="AE3" s="141"/>
      <c r="AF3" s="134"/>
      <c r="AG3" s="134"/>
      <c r="AH3" s="134"/>
      <c r="AI3" s="317"/>
      <c r="AJ3" s="141"/>
      <c r="AK3" s="134"/>
      <c r="AL3" s="134"/>
      <c r="AM3" s="134"/>
      <c r="AN3" s="317"/>
      <c r="AO3" s="141"/>
      <c r="AP3" s="134"/>
      <c r="AQ3" s="134"/>
      <c r="AR3" s="134"/>
      <c r="AS3" s="317"/>
      <c r="AT3" s="67"/>
      <c r="AU3" s="111"/>
      <c r="AV3" s="111"/>
      <c r="AW3" s="109" t="s">
        <v>466</v>
      </c>
      <c r="AX3" s="110"/>
    </row>
    <row r="4" spans="1:50" ht="22.5" customHeight="1" x14ac:dyDescent="0.15">
      <c r="A4" s="239"/>
      <c r="B4" s="237"/>
      <c r="C4" s="237"/>
      <c r="D4" s="237"/>
      <c r="E4" s="237"/>
      <c r="F4" s="238"/>
      <c r="G4" s="222"/>
      <c r="H4" s="223"/>
      <c r="I4" s="223"/>
      <c r="J4" s="223"/>
      <c r="K4" s="223"/>
      <c r="L4" s="223"/>
      <c r="M4" s="223"/>
      <c r="N4" s="223"/>
      <c r="O4" s="224"/>
      <c r="P4" s="220"/>
      <c r="Q4" s="205"/>
      <c r="R4" s="205"/>
      <c r="S4" s="205"/>
      <c r="T4" s="205"/>
      <c r="U4" s="205"/>
      <c r="V4" s="205"/>
      <c r="W4" s="205"/>
      <c r="X4" s="206"/>
      <c r="Y4" s="233" t="s">
        <v>14</v>
      </c>
      <c r="Z4" s="234"/>
      <c r="AA4" s="235"/>
      <c r="AB4" s="357"/>
      <c r="AC4" s="318"/>
      <c r="AD4" s="318"/>
      <c r="AE4" s="94"/>
      <c r="AF4" s="95"/>
      <c r="AG4" s="95"/>
      <c r="AH4" s="95"/>
      <c r="AI4" s="96"/>
      <c r="AJ4" s="94"/>
      <c r="AK4" s="95"/>
      <c r="AL4" s="95"/>
      <c r="AM4" s="95"/>
      <c r="AN4" s="96"/>
      <c r="AO4" s="94"/>
      <c r="AP4" s="95"/>
      <c r="AQ4" s="95"/>
      <c r="AR4" s="95"/>
      <c r="AS4" s="96"/>
      <c r="AT4" s="249"/>
      <c r="AU4" s="249"/>
      <c r="AV4" s="249"/>
      <c r="AW4" s="249"/>
      <c r="AX4" s="250"/>
    </row>
    <row r="5" spans="1:50" ht="22.5" customHeight="1" x14ac:dyDescent="0.15">
      <c r="A5" s="240"/>
      <c r="B5" s="241"/>
      <c r="C5" s="241"/>
      <c r="D5" s="241"/>
      <c r="E5" s="241"/>
      <c r="F5" s="242"/>
      <c r="G5" s="225"/>
      <c r="H5" s="226"/>
      <c r="I5" s="226"/>
      <c r="J5" s="226"/>
      <c r="K5" s="226"/>
      <c r="L5" s="226"/>
      <c r="M5" s="226"/>
      <c r="N5" s="226"/>
      <c r="O5" s="227"/>
      <c r="P5" s="231"/>
      <c r="Q5" s="231"/>
      <c r="R5" s="231"/>
      <c r="S5" s="231"/>
      <c r="T5" s="231"/>
      <c r="U5" s="231"/>
      <c r="V5" s="231"/>
      <c r="W5" s="231"/>
      <c r="X5" s="232"/>
      <c r="Y5" s="176" t="s">
        <v>65</v>
      </c>
      <c r="Z5" s="122"/>
      <c r="AA5" s="172"/>
      <c r="AB5" s="357"/>
      <c r="AC5" s="318"/>
      <c r="AD5" s="31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90"/>
      <c r="B6" s="691"/>
      <c r="C6" s="691"/>
      <c r="D6" s="691"/>
      <c r="E6" s="691"/>
      <c r="F6" s="692"/>
      <c r="G6" s="228"/>
      <c r="H6" s="229"/>
      <c r="I6" s="229"/>
      <c r="J6" s="229"/>
      <c r="K6" s="229"/>
      <c r="L6" s="229"/>
      <c r="M6" s="229"/>
      <c r="N6" s="229"/>
      <c r="O6" s="230"/>
      <c r="P6" s="207"/>
      <c r="Q6" s="207"/>
      <c r="R6" s="207"/>
      <c r="S6" s="207"/>
      <c r="T6" s="207"/>
      <c r="U6" s="207"/>
      <c r="V6" s="207"/>
      <c r="W6" s="207"/>
      <c r="X6" s="208"/>
      <c r="Y6" s="121" t="s">
        <v>15</v>
      </c>
      <c r="Z6" s="122"/>
      <c r="AA6" s="172"/>
      <c r="AB6" s="697" t="s">
        <v>467</v>
      </c>
      <c r="AC6" s="322"/>
      <c r="AD6" s="322"/>
      <c r="AE6" s="94"/>
      <c r="AF6" s="95"/>
      <c r="AG6" s="95"/>
      <c r="AH6" s="95"/>
      <c r="AI6" s="96"/>
      <c r="AJ6" s="94"/>
      <c r="AK6" s="95"/>
      <c r="AL6" s="95"/>
      <c r="AM6" s="95"/>
      <c r="AN6" s="96"/>
      <c r="AO6" s="94"/>
      <c r="AP6" s="95"/>
      <c r="AQ6" s="95"/>
      <c r="AR6" s="95"/>
      <c r="AS6" s="96"/>
      <c r="AT6" s="280"/>
      <c r="AU6" s="281"/>
      <c r="AV6" s="281"/>
      <c r="AW6" s="281"/>
      <c r="AX6" s="282"/>
    </row>
    <row r="7" spans="1:50" ht="18.75" customHeight="1" x14ac:dyDescent="0.15">
      <c r="A7" s="236" t="s">
        <v>13</v>
      </c>
      <c r="B7" s="237"/>
      <c r="C7" s="237"/>
      <c r="D7" s="237"/>
      <c r="E7" s="237"/>
      <c r="F7" s="238"/>
      <c r="G7" s="243" t="s">
        <v>319</v>
      </c>
      <c r="H7" s="244"/>
      <c r="I7" s="244"/>
      <c r="J7" s="244"/>
      <c r="K7" s="244"/>
      <c r="L7" s="244"/>
      <c r="M7" s="244"/>
      <c r="N7" s="244"/>
      <c r="O7" s="245"/>
      <c r="P7" s="263" t="s">
        <v>83</v>
      </c>
      <c r="Q7" s="244"/>
      <c r="R7" s="244"/>
      <c r="S7" s="244"/>
      <c r="T7" s="244"/>
      <c r="U7" s="244"/>
      <c r="V7" s="244"/>
      <c r="W7" s="244"/>
      <c r="X7" s="245"/>
      <c r="Y7" s="203"/>
      <c r="Z7" s="87"/>
      <c r="AA7" s="88"/>
      <c r="AB7" s="277" t="s">
        <v>12</v>
      </c>
      <c r="AC7" s="278"/>
      <c r="AD7" s="279"/>
      <c r="AE7" s="314" t="s">
        <v>69</v>
      </c>
      <c r="AF7" s="315"/>
      <c r="AG7" s="315"/>
      <c r="AH7" s="315"/>
      <c r="AI7" s="316"/>
      <c r="AJ7" s="314" t="s">
        <v>70</v>
      </c>
      <c r="AK7" s="315"/>
      <c r="AL7" s="315"/>
      <c r="AM7" s="315"/>
      <c r="AN7" s="316"/>
      <c r="AO7" s="314" t="s">
        <v>71</v>
      </c>
      <c r="AP7" s="315"/>
      <c r="AQ7" s="315"/>
      <c r="AR7" s="315"/>
      <c r="AS7" s="316"/>
      <c r="AT7" s="283" t="s">
        <v>303</v>
      </c>
      <c r="AU7" s="284"/>
      <c r="AV7" s="284"/>
      <c r="AW7" s="284"/>
      <c r="AX7" s="285"/>
    </row>
    <row r="8" spans="1:50" ht="18.75" customHeight="1" x14ac:dyDescent="0.15">
      <c r="A8" s="236"/>
      <c r="B8" s="237"/>
      <c r="C8" s="237"/>
      <c r="D8" s="237"/>
      <c r="E8" s="237"/>
      <c r="F8" s="238"/>
      <c r="G8" s="246"/>
      <c r="H8" s="109"/>
      <c r="I8" s="109"/>
      <c r="J8" s="109"/>
      <c r="K8" s="109"/>
      <c r="L8" s="109"/>
      <c r="M8" s="109"/>
      <c r="N8" s="109"/>
      <c r="O8" s="247"/>
      <c r="P8" s="264"/>
      <c r="Q8" s="109"/>
      <c r="R8" s="109"/>
      <c r="S8" s="109"/>
      <c r="T8" s="109"/>
      <c r="U8" s="109"/>
      <c r="V8" s="109"/>
      <c r="W8" s="109"/>
      <c r="X8" s="247"/>
      <c r="Y8" s="311"/>
      <c r="Z8" s="312"/>
      <c r="AA8" s="313"/>
      <c r="AB8" s="140"/>
      <c r="AC8" s="135"/>
      <c r="AD8" s="136"/>
      <c r="AE8" s="141"/>
      <c r="AF8" s="134"/>
      <c r="AG8" s="134"/>
      <c r="AH8" s="134"/>
      <c r="AI8" s="317"/>
      <c r="AJ8" s="141"/>
      <c r="AK8" s="134"/>
      <c r="AL8" s="134"/>
      <c r="AM8" s="134"/>
      <c r="AN8" s="317"/>
      <c r="AO8" s="141"/>
      <c r="AP8" s="134"/>
      <c r="AQ8" s="134"/>
      <c r="AR8" s="134"/>
      <c r="AS8" s="317"/>
      <c r="AT8" s="67"/>
      <c r="AU8" s="111"/>
      <c r="AV8" s="111"/>
      <c r="AW8" s="109" t="s">
        <v>360</v>
      </c>
      <c r="AX8" s="110"/>
    </row>
    <row r="9" spans="1:50" ht="22.5" customHeight="1" x14ac:dyDescent="0.15">
      <c r="A9" s="239"/>
      <c r="B9" s="237"/>
      <c r="C9" s="237"/>
      <c r="D9" s="237"/>
      <c r="E9" s="237"/>
      <c r="F9" s="238"/>
      <c r="G9" s="222"/>
      <c r="H9" s="223"/>
      <c r="I9" s="223"/>
      <c r="J9" s="223"/>
      <c r="K9" s="223"/>
      <c r="L9" s="223"/>
      <c r="M9" s="223"/>
      <c r="N9" s="223"/>
      <c r="O9" s="224"/>
      <c r="P9" s="220"/>
      <c r="Q9" s="205"/>
      <c r="R9" s="205"/>
      <c r="S9" s="205"/>
      <c r="T9" s="205"/>
      <c r="U9" s="205"/>
      <c r="V9" s="205"/>
      <c r="W9" s="205"/>
      <c r="X9" s="206"/>
      <c r="Y9" s="233" t="s">
        <v>14</v>
      </c>
      <c r="Z9" s="234"/>
      <c r="AA9" s="235"/>
      <c r="AB9" s="357"/>
      <c r="AC9" s="318"/>
      <c r="AD9" s="318"/>
      <c r="AE9" s="94"/>
      <c r="AF9" s="95"/>
      <c r="AG9" s="95"/>
      <c r="AH9" s="95"/>
      <c r="AI9" s="96"/>
      <c r="AJ9" s="94"/>
      <c r="AK9" s="95"/>
      <c r="AL9" s="95"/>
      <c r="AM9" s="95"/>
      <c r="AN9" s="96"/>
      <c r="AO9" s="94"/>
      <c r="AP9" s="95"/>
      <c r="AQ9" s="95"/>
      <c r="AR9" s="95"/>
      <c r="AS9" s="96"/>
      <c r="AT9" s="249"/>
      <c r="AU9" s="249"/>
      <c r="AV9" s="249"/>
      <c r="AW9" s="249"/>
      <c r="AX9" s="250"/>
    </row>
    <row r="10" spans="1:50" ht="22.5" customHeight="1" x14ac:dyDescent="0.15">
      <c r="A10" s="240"/>
      <c r="B10" s="241"/>
      <c r="C10" s="241"/>
      <c r="D10" s="241"/>
      <c r="E10" s="241"/>
      <c r="F10" s="242"/>
      <c r="G10" s="225"/>
      <c r="H10" s="226"/>
      <c r="I10" s="226"/>
      <c r="J10" s="226"/>
      <c r="K10" s="226"/>
      <c r="L10" s="226"/>
      <c r="M10" s="226"/>
      <c r="N10" s="226"/>
      <c r="O10" s="227"/>
      <c r="P10" s="231"/>
      <c r="Q10" s="231"/>
      <c r="R10" s="231"/>
      <c r="S10" s="231"/>
      <c r="T10" s="231"/>
      <c r="U10" s="231"/>
      <c r="V10" s="231"/>
      <c r="W10" s="231"/>
      <c r="X10" s="232"/>
      <c r="Y10" s="176" t="s">
        <v>65</v>
      </c>
      <c r="Z10" s="122"/>
      <c r="AA10" s="172"/>
      <c r="AB10" s="357"/>
      <c r="AC10" s="318"/>
      <c r="AD10" s="31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90"/>
      <c r="B11" s="691"/>
      <c r="C11" s="691"/>
      <c r="D11" s="691"/>
      <c r="E11" s="691"/>
      <c r="F11" s="692"/>
      <c r="G11" s="228"/>
      <c r="H11" s="229"/>
      <c r="I11" s="229"/>
      <c r="J11" s="229"/>
      <c r="K11" s="229"/>
      <c r="L11" s="229"/>
      <c r="M11" s="229"/>
      <c r="N11" s="229"/>
      <c r="O11" s="230"/>
      <c r="P11" s="207"/>
      <c r="Q11" s="207"/>
      <c r="R11" s="207"/>
      <c r="S11" s="207"/>
      <c r="T11" s="207"/>
      <c r="U11" s="207"/>
      <c r="V11" s="207"/>
      <c r="W11" s="207"/>
      <c r="X11" s="208"/>
      <c r="Y11" s="121" t="s">
        <v>15</v>
      </c>
      <c r="Z11" s="122"/>
      <c r="AA11" s="172"/>
      <c r="AB11" s="697" t="s">
        <v>16</v>
      </c>
      <c r="AC11" s="322"/>
      <c r="AD11" s="322"/>
      <c r="AE11" s="94"/>
      <c r="AF11" s="95"/>
      <c r="AG11" s="95"/>
      <c r="AH11" s="95"/>
      <c r="AI11" s="96"/>
      <c r="AJ11" s="94"/>
      <c r="AK11" s="95"/>
      <c r="AL11" s="95"/>
      <c r="AM11" s="95"/>
      <c r="AN11" s="96"/>
      <c r="AO11" s="94"/>
      <c r="AP11" s="95"/>
      <c r="AQ11" s="95"/>
      <c r="AR11" s="95"/>
      <c r="AS11" s="96"/>
      <c r="AT11" s="280"/>
      <c r="AU11" s="281"/>
      <c r="AV11" s="281"/>
      <c r="AW11" s="281"/>
      <c r="AX11" s="282"/>
    </row>
    <row r="12" spans="1:50" ht="18.75" customHeight="1" x14ac:dyDescent="0.15">
      <c r="A12" s="236" t="s">
        <v>13</v>
      </c>
      <c r="B12" s="237"/>
      <c r="C12" s="237"/>
      <c r="D12" s="237"/>
      <c r="E12" s="237"/>
      <c r="F12" s="238"/>
      <c r="G12" s="243" t="s">
        <v>319</v>
      </c>
      <c r="H12" s="244"/>
      <c r="I12" s="244"/>
      <c r="J12" s="244"/>
      <c r="K12" s="244"/>
      <c r="L12" s="244"/>
      <c r="M12" s="244"/>
      <c r="N12" s="244"/>
      <c r="O12" s="245"/>
      <c r="P12" s="263" t="s">
        <v>83</v>
      </c>
      <c r="Q12" s="244"/>
      <c r="R12" s="244"/>
      <c r="S12" s="244"/>
      <c r="T12" s="244"/>
      <c r="U12" s="244"/>
      <c r="V12" s="244"/>
      <c r="W12" s="244"/>
      <c r="X12" s="245"/>
      <c r="Y12" s="203"/>
      <c r="Z12" s="87"/>
      <c r="AA12" s="88"/>
      <c r="AB12" s="277" t="s">
        <v>12</v>
      </c>
      <c r="AC12" s="278"/>
      <c r="AD12" s="279"/>
      <c r="AE12" s="314" t="s">
        <v>69</v>
      </c>
      <c r="AF12" s="315"/>
      <c r="AG12" s="315"/>
      <c r="AH12" s="315"/>
      <c r="AI12" s="316"/>
      <c r="AJ12" s="314" t="s">
        <v>70</v>
      </c>
      <c r="AK12" s="315"/>
      <c r="AL12" s="315"/>
      <c r="AM12" s="315"/>
      <c r="AN12" s="316"/>
      <c r="AO12" s="314" t="s">
        <v>71</v>
      </c>
      <c r="AP12" s="315"/>
      <c r="AQ12" s="315"/>
      <c r="AR12" s="315"/>
      <c r="AS12" s="316"/>
      <c r="AT12" s="283" t="s">
        <v>303</v>
      </c>
      <c r="AU12" s="284"/>
      <c r="AV12" s="284"/>
      <c r="AW12" s="284"/>
      <c r="AX12" s="285"/>
    </row>
    <row r="13" spans="1:50" ht="18.75" customHeight="1" x14ac:dyDescent="0.15">
      <c r="A13" s="236"/>
      <c r="B13" s="237"/>
      <c r="C13" s="237"/>
      <c r="D13" s="237"/>
      <c r="E13" s="237"/>
      <c r="F13" s="238"/>
      <c r="G13" s="246"/>
      <c r="H13" s="109"/>
      <c r="I13" s="109"/>
      <c r="J13" s="109"/>
      <c r="K13" s="109"/>
      <c r="L13" s="109"/>
      <c r="M13" s="109"/>
      <c r="N13" s="109"/>
      <c r="O13" s="247"/>
      <c r="P13" s="264"/>
      <c r="Q13" s="109"/>
      <c r="R13" s="109"/>
      <c r="S13" s="109"/>
      <c r="T13" s="109"/>
      <c r="U13" s="109"/>
      <c r="V13" s="109"/>
      <c r="W13" s="109"/>
      <c r="X13" s="247"/>
      <c r="Y13" s="311"/>
      <c r="Z13" s="312"/>
      <c r="AA13" s="313"/>
      <c r="AB13" s="140"/>
      <c r="AC13" s="135"/>
      <c r="AD13" s="136"/>
      <c r="AE13" s="141"/>
      <c r="AF13" s="134"/>
      <c r="AG13" s="134"/>
      <c r="AH13" s="134"/>
      <c r="AI13" s="317"/>
      <c r="AJ13" s="141"/>
      <c r="AK13" s="134"/>
      <c r="AL13" s="134"/>
      <c r="AM13" s="134"/>
      <c r="AN13" s="317"/>
      <c r="AO13" s="141"/>
      <c r="AP13" s="134"/>
      <c r="AQ13" s="134"/>
      <c r="AR13" s="134"/>
      <c r="AS13" s="317"/>
      <c r="AT13" s="67"/>
      <c r="AU13" s="111"/>
      <c r="AV13" s="111"/>
      <c r="AW13" s="109" t="s">
        <v>360</v>
      </c>
      <c r="AX13" s="110"/>
    </row>
    <row r="14" spans="1:50" ht="22.5" customHeight="1" x14ac:dyDescent="0.15">
      <c r="A14" s="239"/>
      <c r="B14" s="237"/>
      <c r="C14" s="237"/>
      <c r="D14" s="237"/>
      <c r="E14" s="237"/>
      <c r="F14" s="238"/>
      <c r="G14" s="222"/>
      <c r="H14" s="223"/>
      <c r="I14" s="223"/>
      <c r="J14" s="223"/>
      <c r="K14" s="223"/>
      <c r="L14" s="223"/>
      <c r="M14" s="223"/>
      <c r="N14" s="223"/>
      <c r="O14" s="224"/>
      <c r="P14" s="220"/>
      <c r="Q14" s="205"/>
      <c r="R14" s="205"/>
      <c r="S14" s="205"/>
      <c r="T14" s="205"/>
      <c r="U14" s="205"/>
      <c r="V14" s="205"/>
      <c r="W14" s="205"/>
      <c r="X14" s="206"/>
      <c r="Y14" s="233" t="s">
        <v>14</v>
      </c>
      <c r="Z14" s="234"/>
      <c r="AA14" s="235"/>
      <c r="AB14" s="357"/>
      <c r="AC14" s="318"/>
      <c r="AD14" s="318"/>
      <c r="AE14" s="94"/>
      <c r="AF14" s="95"/>
      <c r="AG14" s="95"/>
      <c r="AH14" s="95"/>
      <c r="AI14" s="96"/>
      <c r="AJ14" s="94"/>
      <c r="AK14" s="95"/>
      <c r="AL14" s="95"/>
      <c r="AM14" s="95"/>
      <c r="AN14" s="96"/>
      <c r="AO14" s="94"/>
      <c r="AP14" s="95"/>
      <c r="AQ14" s="95"/>
      <c r="AR14" s="95"/>
      <c r="AS14" s="96"/>
      <c r="AT14" s="249"/>
      <c r="AU14" s="249"/>
      <c r="AV14" s="249"/>
      <c r="AW14" s="249"/>
      <c r="AX14" s="250"/>
    </row>
    <row r="15" spans="1:50" ht="22.5" customHeight="1" x14ac:dyDescent="0.15">
      <c r="A15" s="240"/>
      <c r="B15" s="241"/>
      <c r="C15" s="241"/>
      <c r="D15" s="241"/>
      <c r="E15" s="241"/>
      <c r="F15" s="242"/>
      <c r="G15" s="225"/>
      <c r="H15" s="226"/>
      <c r="I15" s="226"/>
      <c r="J15" s="226"/>
      <c r="K15" s="226"/>
      <c r="L15" s="226"/>
      <c r="M15" s="226"/>
      <c r="N15" s="226"/>
      <c r="O15" s="227"/>
      <c r="P15" s="231"/>
      <c r="Q15" s="231"/>
      <c r="R15" s="231"/>
      <c r="S15" s="231"/>
      <c r="T15" s="231"/>
      <c r="U15" s="231"/>
      <c r="V15" s="231"/>
      <c r="W15" s="231"/>
      <c r="X15" s="232"/>
      <c r="Y15" s="176" t="s">
        <v>65</v>
      </c>
      <c r="Z15" s="122"/>
      <c r="AA15" s="172"/>
      <c r="AB15" s="357"/>
      <c r="AC15" s="318"/>
      <c r="AD15" s="31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90"/>
      <c r="B16" s="691"/>
      <c r="C16" s="691"/>
      <c r="D16" s="691"/>
      <c r="E16" s="691"/>
      <c r="F16" s="692"/>
      <c r="G16" s="228"/>
      <c r="H16" s="229"/>
      <c r="I16" s="229"/>
      <c r="J16" s="229"/>
      <c r="K16" s="229"/>
      <c r="L16" s="229"/>
      <c r="M16" s="229"/>
      <c r="N16" s="229"/>
      <c r="O16" s="230"/>
      <c r="P16" s="207"/>
      <c r="Q16" s="207"/>
      <c r="R16" s="207"/>
      <c r="S16" s="207"/>
      <c r="T16" s="207"/>
      <c r="U16" s="207"/>
      <c r="V16" s="207"/>
      <c r="W16" s="207"/>
      <c r="X16" s="208"/>
      <c r="Y16" s="121" t="s">
        <v>15</v>
      </c>
      <c r="Z16" s="122"/>
      <c r="AA16" s="172"/>
      <c r="AB16" s="697" t="s">
        <v>16</v>
      </c>
      <c r="AC16" s="322"/>
      <c r="AD16" s="322"/>
      <c r="AE16" s="94"/>
      <c r="AF16" s="95"/>
      <c r="AG16" s="95"/>
      <c r="AH16" s="95"/>
      <c r="AI16" s="96"/>
      <c r="AJ16" s="94"/>
      <c r="AK16" s="95"/>
      <c r="AL16" s="95"/>
      <c r="AM16" s="95"/>
      <c r="AN16" s="96"/>
      <c r="AO16" s="94"/>
      <c r="AP16" s="95"/>
      <c r="AQ16" s="95"/>
      <c r="AR16" s="95"/>
      <c r="AS16" s="96"/>
      <c r="AT16" s="280"/>
      <c r="AU16" s="281"/>
      <c r="AV16" s="281"/>
      <c r="AW16" s="281"/>
      <c r="AX16" s="282"/>
    </row>
    <row r="17" spans="1:50" ht="18.75" customHeight="1" x14ac:dyDescent="0.15">
      <c r="A17" s="236" t="s">
        <v>13</v>
      </c>
      <c r="B17" s="237"/>
      <c r="C17" s="237"/>
      <c r="D17" s="237"/>
      <c r="E17" s="237"/>
      <c r="F17" s="238"/>
      <c r="G17" s="243" t="s">
        <v>319</v>
      </c>
      <c r="H17" s="244"/>
      <c r="I17" s="244"/>
      <c r="J17" s="244"/>
      <c r="K17" s="244"/>
      <c r="L17" s="244"/>
      <c r="M17" s="244"/>
      <c r="N17" s="244"/>
      <c r="O17" s="245"/>
      <c r="P17" s="263" t="s">
        <v>83</v>
      </c>
      <c r="Q17" s="244"/>
      <c r="R17" s="244"/>
      <c r="S17" s="244"/>
      <c r="T17" s="244"/>
      <c r="U17" s="244"/>
      <c r="V17" s="244"/>
      <c r="W17" s="244"/>
      <c r="X17" s="245"/>
      <c r="Y17" s="203"/>
      <c r="Z17" s="87"/>
      <c r="AA17" s="88"/>
      <c r="AB17" s="277" t="s">
        <v>12</v>
      </c>
      <c r="AC17" s="278"/>
      <c r="AD17" s="279"/>
      <c r="AE17" s="314" t="s">
        <v>69</v>
      </c>
      <c r="AF17" s="315"/>
      <c r="AG17" s="315"/>
      <c r="AH17" s="315"/>
      <c r="AI17" s="316"/>
      <c r="AJ17" s="314" t="s">
        <v>70</v>
      </c>
      <c r="AK17" s="315"/>
      <c r="AL17" s="315"/>
      <c r="AM17" s="315"/>
      <c r="AN17" s="316"/>
      <c r="AO17" s="314" t="s">
        <v>71</v>
      </c>
      <c r="AP17" s="315"/>
      <c r="AQ17" s="315"/>
      <c r="AR17" s="315"/>
      <c r="AS17" s="316"/>
      <c r="AT17" s="283" t="s">
        <v>303</v>
      </c>
      <c r="AU17" s="284"/>
      <c r="AV17" s="284"/>
      <c r="AW17" s="284"/>
      <c r="AX17" s="285"/>
    </row>
    <row r="18" spans="1:50" ht="18.75" customHeight="1" x14ac:dyDescent="0.15">
      <c r="A18" s="236"/>
      <c r="B18" s="237"/>
      <c r="C18" s="237"/>
      <c r="D18" s="237"/>
      <c r="E18" s="237"/>
      <c r="F18" s="238"/>
      <c r="G18" s="246"/>
      <c r="H18" s="109"/>
      <c r="I18" s="109"/>
      <c r="J18" s="109"/>
      <c r="K18" s="109"/>
      <c r="L18" s="109"/>
      <c r="M18" s="109"/>
      <c r="N18" s="109"/>
      <c r="O18" s="247"/>
      <c r="P18" s="264"/>
      <c r="Q18" s="109"/>
      <c r="R18" s="109"/>
      <c r="S18" s="109"/>
      <c r="T18" s="109"/>
      <c r="U18" s="109"/>
      <c r="V18" s="109"/>
      <c r="W18" s="109"/>
      <c r="X18" s="247"/>
      <c r="Y18" s="311"/>
      <c r="Z18" s="312"/>
      <c r="AA18" s="313"/>
      <c r="AB18" s="140"/>
      <c r="AC18" s="135"/>
      <c r="AD18" s="136"/>
      <c r="AE18" s="141"/>
      <c r="AF18" s="134"/>
      <c r="AG18" s="134"/>
      <c r="AH18" s="134"/>
      <c r="AI18" s="317"/>
      <c r="AJ18" s="141"/>
      <c r="AK18" s="134"/>
      <c r="AL18" s="134"/>
      <c r="AM18" s="134"/>
      <c r="AN18" s="317"/>
      <c r="AO18" s="141"/>
      <c r="AP18" s="134"/>
      <c r="AQ18" s="134"/>
      <c r="AR18" s="134"/>
      <c r="AS18" s="317"/>
      <c r="AT18" s="67"/>
      <c r="AU18" s="111"/>
      <c r="AV18" s="111"/>
      <c r="AW18" s="109" t="s">
        <v>360</v>
      </c>
      <c r="AX18" s="110"/>
    </row>
    <row r="19" spans="1:50" ht="22.5" customHeight="1" x14ac:dyDescent="0.15">
      <c r="A19" s="239"/>
      <c r="B19" s="237"/>
      <c r="C19" s="237"/>
      <c r="D19" s="237"/>
      <c r="E19" s="237"/>
      <c r="F19" s="238"/>
      <c r="G19" s="222"/>
      <c r="H19" s="223"/>
      <c r="I19" s="223"/>
      <c r="J19" s="223"/>
      <c r="K19" s="223"/>
      <c r="L19" s="223"/>
      <c r="M19" s="223"/>
      <c r="N19" s="223"/>
      <c r="O19" s="224"/>
      <c r="P19" s="220"/>
      <c r="Q19" s="205"/>
      <c r="R19" s="205"/>
      <c r="S19" s="205"/>
      <c r="T19" s="205"/>
      <c r="U19" s="205"/>
      <c r="V19" s="205"/>
      <c r="W19" s="205"/>
      <c r="X19" s="206"/>
      <c r="Y19" s="233" t="s">
        <v>14</v>
      </c>
      <c r="Z19" s="234"/>
      <c r="AA19" s="235"/>
      <c r="AB19" s="357"/>
      <c r="AC19" s="318"/>
      <c r="AD19" s="318"/>
      <c r="AE19" s="94"/>
      <c r="AF19" s="95"/>
      <c r="AG19" s="95"/>
      <c r="AH19" s="95"/>
      <c r="AI19" s="96"/>
      <c r="AJ19" s="94"/>
      <c r="AK19" s="95"/>
      <c r="AL19" s="95"/>
      <c r="AM19" s="95"/>
      <c r="AN19" s="96"/>
      <c r="AO19" s="94"/>
      <c r="AP19" s="95"/>
      <c r="AQ19" s="95"/>
      <c r="AR19" s="95"/>
      <c r="AS19" s="96"/>
      <c r="AT19" s="249"/>
      <c r="AU19" s="249"/>
      <c r="AV19" s="249"/>
      <c r="AW19" s="249"/>
      <c r="AX19" s="250"/>
    </row>
    <row r="20" spans="1:50" ht="22.5" customHeight="1" x14ac:dyDescent="0.15">
      <c r="A20" s="240"/>
      <c r="B20" s="241"/>
      <c r="C20" s="241"/>
      <c r="D20" s="241"/>
      <c r="E20" s="241"/>
      <c r="F20" s="242"/>
      <c r="G20" s="225"/>
      <c r="H20" s="226"/>
      <c r="I20" s="226"/>
      <c r="J20" s="226"/>
      <c r="K20" s="226"/>
      <c r="L20" s="226"/>
      <c r="M20" s="226"/>
      <c r="N20" s="226"/>
      <c r="O20" s="227"/>
      <c r="P20" s="231"/>
      <c r="Q20" s="231"/>
      <c r="R20" s="231"/>
      <c r="S20" s="231"/>
      <c r="T20" s="231"/>
      <c r="U20" s="231"/>
      <c r="V20" s="231"/>
      <c r="W20" s="231"/>
      <c r="X20" s="232"/>
      <c r="Y20" s="176" t="s">
        <v>65</v>
      </c>
      <c r="Z20" s="122"/>
      <c r="AA20" s="172"/>
      <c r="AB20" s="357"/>
      <c r="AC20" s="318"/>
      <c r="AD20" s="31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90"/>
      <c r="B21" s="691"/>
      <c r="C21" s="691"/>
      <c r="D21" s="691"/>
      <c r="E21" s="691"/>
      <c r="F21" s="692"/>
      <c r="G21" s="228"/>
      <c r="H21" s="229"/>
      <c r="I21" s="229"/>
      <c r="J21" s="229"/>
      <c r="K21" s="229"/>
      <c r="L21" s="229"/>
      <c r="M21" s="229"/>
      <c r="N21" s="229"/>
      <c r="O21" s="230"/>
      <c r="P21" s="207"/>
      <c r="Q21" s="207"/>
      <c r="R21" s="207"/>
      <c r="S21" s="207"/>
      <c r="T21" s="207"/>
      <c r="U21" s="207"/>
      <c r="V21" s="207"/>
      <c r="W21" s="207"/>
      <c r="X21" s="208"/>
      <c r="Y21" s="121" t="s">
        <v>15</v>
      </c>
      <c r="Z21" s="122"/>
      <c r="AA21" s="172"/>
      <c r="AB21" s="697" t="s">
        <v>468</v>
      </c>
      <c r="AC21" s="322"/>
      <c r="AD21" s="322"/>
      <c r="AE21" s="94"/>
      <c r="AF21" s="95"/>
      <c r="AG21" s="95"/>
      <c r="AH21" s="95"/>
      <c r="AI21" s="96"/>
      <c r="AJ21" s="94"/>
      <c r="AK21" s="95"/>
      <c r="AL21" s="95"/>
      <c r="AM21" s="95"/>
      <c r="AN21" s="96"/>
      <c r="AO21" s="94"/>
      <c r="AP21" s="95"/>
      <c r="AQ21" s="95"/>
      <c r="AR21" s="95"/>
      <c r="AS21" s="96"/>
      <c r="AT21" s="280"/>
      <c r="AU21" s="281"/>
      <c r="AV21" s="281"/>
      <c r="AW21" s="281"/>
      <c r="AX21" s="282"/>
    </row>
    <row r="22" spans="1:50" ht="18.75" customHeight="1" x14ac:dyDescent="0.15">
      <c r="A22" s="236" t="s">
        <v>13</v>
      </c>
      <c r="B22" s="237"/>
      <c r="C22" s="237"/>
      <c r="D22" s="237"/>
      <c r="E22" s="237"/>
      <c r="F22" s="238"/>
      <c r="G22" s="243" t="s">
        <v>319</v>
      </c>
      <c r="H22" s="244"/>
      <c r="I22" s="244"/>
      <c r="J22" s="244"/>
      <c r="K22" s="244"/>
      <c r="L22" s="244"/>
      <c r="M22" s="244"/>
      <c r="N22" s="244"/>
      <c r="O22" s="245"/>
      <c r="P22" s="263" t="s">
        <v>83</v>
      </c>
      <c r="Q22" s="244"/>
      <c r="R22" s="244"/>
      <c r="S22" s="244"/>
      <c r="T22" s="244"/>
      <c r="U22" s="244"/>
      <c r="V22" s="244"/>
      <c r="W22" s="244"/>
      <c r="X22" s="245"/>
      <c r="Y22" s="203"/>
      <c r="Z22" s="87"/>
      <c r="AA22" s="88"/>
      <c r="AB22" s="277" t="s">
        <v>12</v>
      </c>
      <c r="AC22" s="278"/>
      <c r="AD22" s="279"/>
      <c r="AE22" s="314" t="s">
        <v>69</v>
      </c>
      <c r="AF22" s="315"/>
      <c r="AG22" s="315"/>
      <c r="AH22" s="315"/>
      <c r="AI22" s="316"/>
      <c r="AJ22" s="314" t="s">
        <v>70</v>
      </c>
      <c r="AK22" s="315"/>
      <c r="AL22" s="315"/>
      <c r="AM22" s="315"/>
      <c r="AN22" s="316"/>
      <c r="AO22" s="314" t="s">
        <v>71</v>
      </c>
      <c r="AP22" s="315"/>
      <c r="AQ22" s="315"/>
      <c r="AR22" s="315"/>
      <c r="AS22" s="316"/>
      <c r="AT22" s="283" t="s">
        <v>303</v>
      </c>
      <c r="AU22" s="284"/>
      <c r="AV22" s="284"/>
      <c r="AW22" s="284"/>
      <c r="AX22" s="285"/>
    </row>
    <row r="23" spans="1:50" ht="18.75" customHeight="1" x14ac:dyDescent="0.15">
      <c r="A23" s="236"/>
      <c r="B23" s="237"/>
      <c r="C23" s="237"/>
      <c r="D23" s="237"/>
      <c r="E23" s="237"/>
      <c r="F23" s="238"/>
      <c r="G23" s="246"/>
      <c r="H23" s="109"/>
      <c r="I23" s="109"/>
      <c r="J23" s="109"/>
      <c r="K23" s="109"/>
      <c r="L23" s="109"/>
      <c r="M23" s="109"/>
      <c r="N23" s="109"/>
      <c r="O23" s="247"/>
      <c r="P23" s="264"/>
      <c r="Q23" s="109"/>
      <c r="R23" s="109"/>
      <c r="S23" s="109"/>
      <c r="T23" s="109"/>
      <c r="U23" s="109"/>
      <c r="V23" s="109"/>
      <c r="W23" s="109"/>
      <c r="X23" s="247"/>
      <c r="Y23" s="311"/>
      <c r="Z23" s="312"/>
      <c r="AA23" s="313"/>
      <c r="AB23" s="140"/>
      <c r="AC23" s="135"/>
      <c r="AD23" s="136"/>
      <c r="AE23" s="141"/>
      <c r="AF23" s="134"/>
      <c r="AG23" s="134"/>
      <c r="AH23" s="134"/>
      <c r="AI23" s="317"/>
      <c r="AJ23" s="141"/>
      <c r="AK23" s="134"/>
      <c r="AL23" s="134"/>
      <c r="AM23" s="134"/>
      <c r="AN23" s="317"/>
      <c r="AO23" s="141"/>
      <c r="AP23" s="134"/>
      <c r="AQ23" s="134"/>
      <c r="AR23" s="134"/>
      <c r="AS23" s="317"/>
      <c r="AT23" s="67"/>
      <c r="AU23" s="111"/>
      <c r="AV23" s="111"/>
      <c r="AW23" s="109" t="s">
        <v>469</v>
      </c>
      <c r="AX23" s="110"/>
    </row>
    <row r="24" spans="1:50" ht="22.5" customHeight="1" x14ac:dyDescent="0.15">
      <c r="A24" s="239"/>
      <c r="B24" s="237"/>
      <c r="C24" s="237"/>
      <c r="D24" s="237"/>
      <c r="E24" s="237"/>
      <c r="F24" s="238"/>
      <c r="G24" s="222"/>
      <c r="H24" s="223"/>
      <c r="I24" s="223"/>
      <c r="J24" s="223"/>
      <c r="K24" s="223"/>
      <c r="L24" s="223"/>
      <c r="M24" s="223"/>
      <c r="N24" s="223"/>
      <c r="O24" s="224"/>
      <c r="P24" s="220"/>
      <c r="Q24" s="205"/>
      <c r="R24" s="205"/>
      <c r="S24" s="205"/>
      <c r="T24" s="205"/>
      <c r="U24" s="205"/>
      <c r="V24" s="205"/>
      <c r="W24" s="205"/>
      <c r="X24" s="206"/>
      <c r="Y24" s="233" t="s">
        <v>14</v>
      </c>
      <c r="Z24" s="234"/>
      <c r="AA24" s="235"/>
      <c r="AB24" s="708"/>
      <c r="AC24" s="320"/>
      <c r="AD24" s="320"/>
      <c r="AE24" s="94"/>
      <c r="AF24" s="95"/>
      <c r="AG24" s="95"/>
      <c r="AH24" s="95"/>
      <c r="AI24" s="96"/>
      <c r="AJ24" s="94"/>
      <c r="AK24" s="95"/>
      <c r="AL24" s="95"/>
      <c r="AM24" s="95"/>
      <c r="AN24" s="96"/>
      <c r="AO24" s="94"/>
      <c r="AP24" s="95"/>
      <c r="AQ24" s="95"/>
      <c r="AR24" s="95"/>
      <c r="AS24" s="96"/>
      <c r="AT24" s="249"/>
      <c r="AU24" s="249"/>
      <c r="AV24" s="249"/>
      <c r="AW24" s="249"/>
      <c r="AX24" s="250"/>
    </row>
    <row r="25" spans="1:50" ht="22.5" customHeight="1" x14ac:dyDescent="0.15">
      <c r="A25" s="240"/>
      <c r="B25" s="241"/>
      <c r="C25" s="241"/>
      <c r="D25" s="241"/>
      <c r="E25" s="241"/>
      <c r="F25" s="242"/>
      <c r="G25" s="225"/>
      <c r="H25" s="226"/>
      <c r="I25" s="226"/>
      <c r="J25" s="226"/>
      <c r="K25" s="226"/>
      <c r="L25" s="226"/>
      <c r="M25" s="226"/>
      <c r="N25" s="226"/>
      <c r="O25" s="227"/>
      <c r="P25" s="231"/>
      <c r="Q25" s="231"/>
      <c r="R25" s="231"/>
      <c r="S25" s="231"/>
      <c r="T25" s="231"/>
      <c r="U25" s="231"/>
      <c r="V25" s="231"/>
      <c r="W25" s="231"/>
      <c r="X25" s="232"/>
      <c r="Y25" s="176" t="s">
        <v>65</v>
      </c>
      <c r="Z25" s="122"/>
      <c r="AA25" s="172"/>
      <c r="AB25" s="707"/>
      <c r="AC25" s="321"/>
      <c r="AD25" s="321"/>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90"/>
      <c r="B26" s="691"/>
      <c r="C26" s="691"/>
      <c r="D26" s="691"/>
      <c r="E26" s="691"/>
      <c r="F26" s="692"/>
      <c r="G26" s="228"/>
      <c r="H26" s="229"/>
      <c r="I26" s="229"/>
      <c r="J26" s="229"/>
      <c r="K26" s="229"/>
      <c r="L26" s="229"/>
      <c r="M26" s="229"/>
      <c r="N26" s="229"/>
      <c r="O26" s="230"/>
      <c r="P26" s="207"/>
      <c r="Q26" s="207"/>
      <c r="R26" s="207"/>
      <c r="S26" s="207"/>
      <c r="T26" s="207"/>
      <c r="U26" s="207"/>
      <c r="V26" s="207"/>
      <c r="W26" s="207"/>
      <c r="X26" s="208"/>
      <c r="Y26" s="121" t="s">
        <v>15</v>
      </c>
      <c r="Z26" s="122"/>
      <c r="AA26" s="172"/>
      <c r="AB26" s="697" t="s">
        <v>468</v>
      </c>
      <c r="AC26" s="322"/>
      <c r="AD26" s="322"/>
      <c r="AE26" s="94"/>
      <c r="AF26" s="95"/>
      <c r="AG26" s="95"/>
      <c r="AH26" s="95"/>
      <c r="AI26" s="96"/>
      <c r="AJ26" s="94"/>
      <c r="AK26" s="95"/>
      <c r="AL26" s="95"/>
      <c r="AM26" s="95"/>
      <c r="AN26" s="96"/>
      <c r="AO26" s="94"/>
      <c r="AP26" s="95"/>
      <c r="AQ26" s="95"/>
      <c r="AR26" s="95"/>
      <c r="AS26" s="96"/>
      <c r="AT26" s="280"/>
      <c r="AU26" s="281"/>
      <c r="AV26" s="281"/>
      <c r="AW26" s="281"/>
      <c r="AX26" s="282"/>
    </row>
    <row r="27" spans="1:50" ht="18.75" customHeight="1" x14ac:dyDescent="0.15">
      <c r="A27" s="236" t="s">
        <v>13</v>
      </c>
      <c r="B27" s="237"/>
      <c r="C27" s="237"/>
      <c r="D27" s="237"/>
      <c r="E27" s="237"/>
      <c r="F27" s="238"/>
      <c r="G27" s="243" t="s">
        <v>319</v>
      </c>
      <c r="H27" s="244"/>
      <c r="I27" s="244"/>
      <c r="J27" s="244"/>
      <c r="K27" s="244"/>
      <c r="L27" s="244"/>
      <c r="M27" s="244"/>
      <c r="N27" s="244"/>
      <c r="O27" s="245"/>
      <c r="P27" s="263" t="s">
        <v>83</v>
      </c>
      <c r="Q27" s="244"/>
      <c r="R27" s="244"/>
      <c r="S27" s="244"/>
      <c r="T27" s="244"/>
      <c r="U27" s="244"/>
      <c r="V27" s="244"/>
      <c r="W27" s="244"/>
      <c r="X27" s="245"/>
      <c r="Y27" s="203"/>
      <c r="Z27" s="87"/>
      <c r="AA27" s="88"/>
      <c r="AB27" s="277" t="s">
        <v>12</v>
      </c>
      <c r="AC27" s="278"/>
      <c r="AD27" s="279"/>
      <c r="AE27" s="314" t="s">
        <v>69</v>
      </c>
      <c r="AF27" s="315"/>
      <c r="AG27" s="315"/>
      <c r="AH27" s="315"/>
      <c r="AI27" s="316"/>
      <c r="AJ27" s="314" t="s">
        <v>70</v>
      </c>
      <c r="AK27" s="315"/>
      <c r="AL27" s="315"/>
      <c r="AM27" s="315"/>
      <c r="AN27" s="316"/>
      <c r="AO27" s="314" t="s">
        <v>71</v>
      </c>
      <c r="AP27" s="315"/>
      <c r="AQ27" s="315"/>
      <c r="AR27" s="315"/>
      <c r="AS27" s="316"/>
      <c r="AT27" s="283" t="s">
        <v>303</v>
      </c>
      <c r="AU27" s="284"/>
      <c r="AV27" s="284"/>
      <c r="AW27" s="284"/>
      <c r="AX27" s="285"/>
    </row>
    <row r="28" spans="1:50" ht="18.75" customHeight="1" x14ac:dyDescent="0.15">
      <c r="A28" s="236"/>
      <c r="B28" s="237"/>
      <c r="C28" s="237"/>
      <c r="D28" s="237"/>
      <c r="E28" s="237"/>
      <c r="F28" s="238"/>
      <c r="G28" s="246"/>
      <c r="H28" s="109"/>
      <c r="I28" s="109"/>
      <c r="J28" s="109"/>
      <c r="K28" s="109"/>
      <c r="L28" s="109"/>
      <c r="M28" s="109"/>
      <c r="N28" s="109"/>
      <c r="O28" s="247"/>
      <c r="P28" s="264"/>
      <c r="Q28" s="109"/>
      <c r="R28" s="109"/>
      <c r="S28" s="109"/>
      <c r="T28" s="109"/>
      <c r="U28" s="109"/>
      <c r="V28" s="109"/>
      <c r="W28" s="109"/>
      <c r="X28" s="247"/>
      <c r="Y28" s="311"/>
      <c r="Z28" s="312"/>
      <c r="AA28" s="313"/>
      <c r="AB28" s="140"/>
      <c r="AC28" s="135"/>
      <c r="AD28" s="136"/>
      <c r="AE28" s="141"/>
      <c r="AF28" s="134"/>
      <c r="AG28" s="134"/>
      <c r="AH28" s="134"/>
      <c r="AI28" s="317"/>
      <c r="AJ28" s="141"/>
      <c r="AK28" s="134"/>
      <c r="AL28" s="134"/>
      <c r="AM28" s="134"/>
      <c r="AN28" s="317"/>
      <c r="AO28" s="141"/>
      <c r="AP28" s="134"/>
      <c r="AQ28" s="134"/>
      <c r="AR28" s="134"/>
      <c r="AS28" s="317"/>
      <c r="AT28" s="67"/>
      <c r="AU28" s="111"/>
      <c r="AV28" s="111"/>
      <c r="AW28" s="109" t="s">
        <v>466</v>
      </c>
      <c r="AX28" s="110"/>
    </row>
    <row r="29" spans="1:50" ht="22.5" customHeight="1" x14ac:dyDescent="0.15">
      <c r="A29" s="239"/>
      <c r="B29" s="237"/>
      <c r="C29" s="237"/>
      <c r="D29" s="237"/>
      <c r="E29" s="237"/>
      <c r="F29" s="238"/>
      <c r="G29" s="222"/>
      <c r="H29" s="223"/>
      <c r="I29" s="223"/>
      <c r="J29" s="223"/>
      <c r="K29" s="223"/>
      <c r="L29" s="223"/>
      <c r="M29" s="223"/>
      <c r="N29" s="223"/>
      <c r="O29" s="224"/>
      <c r="P29" s="220"/>
      <c r="Q29" s="205"/>
      <c r="R29" s="205"/>
      <c r="S29" s="205"/>
      <c r="T29" s="205"/>
      <c r="U29" s="205"/>
      <c r="V29" s="205"/>
      <c r="W29" s="205"/>
      <c r="X29" s="206"/>
      <c r="Y29" s="233" t="s">
        <v>14</v>
      </c>
      <c r="Z29" s="234"/>
      <c r="AA29" s="235"/>
      <c r="AB29" s="708"/>
      <c r="AC29" s="320"/>
      <c r="AD29" s="320"/>
      <c r="AE29" s="94"/>
      <c r="AF29" s="95"/>
      <c r="AG29" s="95"/>
      <c r="AH29" s="95"/>
      <c r="AI29" s="96"/>
      <c r="AJ29" s="94"/>
      <c r="AK29" s="95"/>
      <c r="AL29" s="95"/>
      <c r="AM29" s="95"/>
      <c r="AN29" s="96"/>
      <c r="AO29" s="94"/>
      <c r="AP29" s="95"/>
      <c r="AQ29" s="95"/>
      <c r="AR29" s="95"/>
      <c r="AS29" s="96"/>
      <c r="AT29" s="249"/>
      <c r="AU29" s="249"/>
      <c r="AV29" s="249"/>
      <c r="AW29" s="249"/>
      <c r="AX29" s="250"/>
    </row>
    <row r="30" spans="1:50" ht="22.5" customHeight="1" x14ac:dyDescent="0.15">
      <c r="A30" s="240"/>
      <c r="B30" s="241"/>
      <c r="C30" s="241"/>
      <c r="D30" s="241"/>
      <c r="E30" s="241"/>
      <c r="F30" s="242"/>
      <c r="G30" s="225"/>
      <c r="H30" s="226"/>
      <c r="I30" s="226"/>
      <c r="J30" s="226"/>
      <c r="K30" s="226"/>
      <c r="L30" s="226"/>
      <c r="M30" s="226"/>
      <c r="N30" s="226"/>
      <c r="O30" s="227"/>
      <c r="P30" s="231"/>
      <c r="Q30" s="231"/>
      <c r="R30" s="231"/>
      <c r="S30" s="231"/>
      <c r="T30" s="231"/>
      <c r="U30" s="231"/>
      <c r="V30" s="231"/>
      <c r="W30" s="231"/>
      <c r="X30" s="232"/>
      <c r="Y30" s="176" t="s">
        <v>65</v>
      </c>
      <c r="Z30" s="122"/>
      <c r="AA30" s="172"/>
      <c r="AB30" s="707"/>
      <c r="AC30" s="321"/>
      <c r="AD30" s="321"/>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90"/>
      <c r="B31" s="691"/>
      <c r="C31" s="691"/>
      <c r="D31" s="691"/>
      <c r="E31" s="691"/>
      <c r="F31" s="692"/>
      <c r="G31" s="228"/>
      <c r="H31" s="229"/>
      <c r="I31" s="229"/>
      <c r="J31" s="229"/>
      <c r="K31" s="229"/>
      <c r="L31" s="229"/>
      <c r="M31" s="229"/>
      <c r="N31" s="229"/>
      <c r="O31" s="230"/>
      <c r="P31" s="207"/>
      <c r="Q31" s="207"/>
      <c r="R31" s="207"/>
      <c r="S31" s="207"/>
      <c r="T31" s="207"/>
      <c r="U31" s="207"/>
      <c r="V31" s="207"/>
      <c r="W31" s="207"/>
      <c r="X31" s="208"/>
      <c r="Y31" s="121" t="s">
        <v>15</v>
      </c>
      <c r="Z31" s="122"/>
      <c r="AA31" s="172"/>
      <c r="AB31" s="697" t="s">
        <v>467</v>
      </c>
      <c r="AC31" s="322"/>
      <c r="AD31" s="322"/>
      <c r="AE31" s="94"/>
      <c r="AF31" s="95"/>
      <c r="AG31" s="95"/>
      <c r="AH31" s="95"/>
      <c r="AI31" s="96"/>
      <c r="AJ31" s="94"/>
      <c r="AK31" s="95"/>
      <c r="AL31" s="95"/>
      <c r="AM31" s="95"/>
      <c r="AN31" s="96"/>
      <c r="AO31" s="94"/>
      <c r="AP31" s="95"/>
      <c r="AQ31" s="95"/>
      <c r="AR31" s="95"/>
      <c r="AS31" s="96"/>
      <c r="AT31" s="280"/>
      <c r="AU31" s="281"/>
      <c r="AV31" s="281"/>
      <c r="AW31" s="281"/>
      <c r="AX31" s="282"/>
    </row>
    <row r="32" spans="1:50" ht="18.75" customHeight="1" x14ac:dyDescent="0.15">
      <c r="A32" s="236" t="s">
        <v>13</v>
      </c>
      <c r="B32" s="237"/>
      <c r="C32" s="237"/>
      <c r="D32" s="237"/>
      <c r="E32" s="237"/>
      <c r="F32" s="238"/>
      <c r="G32" s="243" t="s">
        <v>319</v>
      </c>
      <c r="H32" s="244"/>
      <c r="I32" s="244"/>
      <c r="J32" s="244"/>
      <c r="K32" s="244"/>
      <c r="L32" s="244"/>
      <c r="M32" s="244"/>
      <c r="N32" s="244"/>
      <c r="O32" s="245"/>
      <c r="P32" s="263" t="s">
        <v>83</v>
      </c>
      <c r="Q32" s="244"/>
      <c r="R32" s="244"/>
      <c r="S32" s="244"/>
      <c r="T32" s="244"/>
      <c r="U32" s="244"/>
      <c r="V32" s="244"/>
      <c r="W32" s="244"/>
      <c r="X32" s="245"/>
      <c r="Y32" s="203"/>
      <c r="Z32" s="87"/>
      <c r="AA32" s="88"/>
      <c r="AB32" s="277" t="s">
        <v>12</v>
      </c>
      <c r="AC32" s="278"/>
      <c r="AD32" s="279"/>
      <c r="AE32" s="314" t="s">
        <v>69</v>
      </c>
      <c r="AF32" s="315"/>
      <c r="AG32" s="315"/>
      <c r="AH32" s="315"/>
      <c r="AI32" s="316"/>
      <c r="AJ32" s="314" t="s">
        <v>70</v>
      </c>
      <c r="AK32" s="315"/>
      <c r="AL32" s="315"/>
      <c r="AM32" s="315"/>
      <c r="AN32" s="316"/>
      <c r="AO32" s="314" t="s">
        <v>71</v>
      </c>
      <c r="AP32" s="315"/>
      <c r="AQ32" s="315"/>
      <c r="AR32" s="315"/>
      <c r="AS32" s="316"/>
      <c r="AT32" s="283" t="s">
        <v>303</v>
      </c>
      <c r="AU32" s="284"/>
      <c r="AV32" s="284"/>
      <c r="AW32" s="284"/>
      <c r="AX32" s="285"/>
    </row>
    <row r="33" spans="1:50" ht="18.75" customHeight="1" x14ac:dyDescent="0.15">
      <c r="A33" s="236"/>
      <c r="B33" s="237"/>
      <c r="C33" s="237"/>
      <c r="D33" s="237"/>
      <c r="E33" s="237"/>
      <c r="F33" s="238"/>
      <c r="G33" s="246"/>
      <c r="H33" s="109"/>
      <c r="I33" s="109"/>
      <c r="J33" s="109"/>
      <c r="K33" s="109"/>
      <c r="L33" s="109"/>
      <c r="M33" s="109"/>
      <c r="N33" s="109"/>
      <c r="O33" s="247"/>
      <c r="P33" s="264"/>
      <c r="Q33" s="109"/>
      <c r="R33" s="109"/>
      <c r="S33" s="109"/>
      <c r="T33" s="109"/>
      <c r="U33" s="109"/>
      <c r="V33" s="109"/>
      <c r="W33" s="109"/>
      <c r="X33" s="247"/>
      <c r="Y33" s="311"/>
      <c r="Z33" s="312"/>
      <c r="AA33" s="313"/>
      <c r="AB33" s="140"/>
      <c r="AC33" s="135"/>
      <c r="AD33" s="136"/>
      <c r="AE33" s="141"/>
      <c r="AF33" s="134"/>
      <c r="AG33" s="134"/>
      <c r="AH33" s="134"/>
      <c r="AI33" s="317"/>
      <c r="AJ33" s="141"/>
      <c r="AK33" s="134"/>
      <c r="AL33" s="134"/>
      <c r="AM33" s="134"/>
      <c r="AN33" s="317"/>
      <c r="AO33" s="141"/>
      <c r="AP33" s="134"/>
      <c r="AQ33" s="134"/>
      <c r="AR33" s="134"/>
      <c r="AS33" s="317"/>
      <c r="AT33" s="67"/>
      <c r="AU33" s="111"/>
      <c r="AV33" s="111"/>
      <c r="AW33" s="109" t="s">
        <v>469</v>
      </c>
      <c r="AX33" s="110"/>
    </row>
    <row r="34" spans="1:50" ht="22.5" customHeight="1" x14ac:dyDescent="0.15">
      <c r="A34" s="239"/>
      <c r="B34" s="237"/>
      <c r="C34" s="237"/>
      <c r="D34" s="237"/>
      <c r="E34" s="237"/>
      <c r="F34" s="238"/>
      <c r="G34" s="222"/>
      <c r="H34" s="223"/>
      <c r="I34" s="223"/>
      <c r="J34" s="223"/>
      <c r="K34" s="223"/>
      <c r="L34" s="223"/>
      <c r="M34" s="223"/>
      <c r="N34" s="223"/>
      <c r="O34" s="224"/>
      <c r="P34" s="220"/>
      <c r="Q34" s="205"/>
      <c r="R34" s="205"/>
      <c r="S34" s="205"/>
      <c r="T34" s="205"/>
      <c r="U34" s="205"/>
      <c r="V34" s="205"/>
      <c r="W34" s="205"/>
      <c r="X34" s="206"/>
      <c r="Y34" s="233" t="s">
        <v>14</v>
      </c>
      <c r="Z34" s="234"/>
      <c r="AA34" s="235"/>
      <c r="AB34" s="708"/>
      <c r="AC34" s="320"/>
      <c r="AD34" s="320"/>
      <c r="AE34" s="94"/>
      <c r="AF34" s="95"/>
      <c r="AG34" s="95"/>
      <c r="AH34" s="95"/>
      <c r="AI34" s="96"/>
      <c r="AJ34" s="94"/>
      <c r="AK34" s="95"/>
      <c r="AL34" s="95"/>
      <c r="AM34" s="95"/>
      <c r="AN34" s="96"/>
      <c r="AO34" s="94"/>
      <c r="AP34" s="95"/>
      <c r="AQ34" s="95"/>
      <c r="AR34" s="95"/>
      <c r="AS34" s="96"/>
      <c r="AT34" s="249"/>
      <c r="AU34" s="249"/>
      <c r="AV34" s="249"/>
      <c r="AW34" s="249"/>
      <c r="AX34" s="250"/>
    </row>
    <row r="35" spans="1:50" ht="22.5" customHeight="1" x14ac:dyDescent="0.15">
      <c r="A35" s="240"/>
      <c r="B35" s="241"/>
      <c r="C35" s="241"/>
      <c r="D35" s="241"/>
      <c r="E35" s="241"/>
      <c r="F35" s="242"/>
      <c r="G35" s="225"/>
      <c r="H35" s="226"/>
      <c r="I35" s="226"/>
      <c r="J35" s="226"/>
      <c r="K35" s="226"/>
      <c r="L35" s="226"/>
      <c r="M35" s="226"/>
      <c r="N35" s="226"/>
      <c r="O35" s="227"/>
      <c r="P35" s="231"/>
      <c r="Q35" s="231"/>
      <c r="R35" s="231"/>
      <c r="S35" s="231"/>
      <c r="T35" s="231"/>
      <c r="U35" s="231"/>
      <c r="V35" s="231"/>
      <c r="W35" s="231"/>
      <c r="X35" s="232"/>
      <c r="Y35" s="176" t="s">
        <v>65</v>
      </c>
      <c r="Z35" s="122"/>
      <c r="AA35" s="172"/>
      <c r="AB35" s="707"/>
      <c r="AC35" s="321"/>
      <c r="AD35" s="321"/>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90"/>
      <c r="B36" s="691"/>
      <c r="C36" s="691"/>
      <c r="D36" s="691"/>
      <c r="E36" s="691"/>
      <c r="F36" s="692"/>
      <c r="G36" s="228"/>
      <c r="H36" s="229"/>
      <c r="I36" s="229"/>
      <c r="J36" s="229"/>
      <c r="K36" s="229"/>
      <c r="L36" s="229"/>
      <c r="M36" s="229"/>
      <c r="N36" s="229"/>
      <c r="O36" s="230"/>
      <c r="P36" s="207"/>
      <c r="Q36" s="207"/>
      <c r="R36" s="207"/>
      <c r="S36" s="207"/>
      <c r="T36" s="207"/>
      <c r="U36" s="207"/>
      <c r="V36" s="207"/>
      <c r="W36" s="207"/>
      <c r="X36" s="208"/>
      <c r="Y36" s="121" t="s">
        <v>15</v>
      </c>
      <c r="Z36" s="122"/>
      <c r="AA36" s="172"/>
      <c r="AB36" s="697" t="s">
        <v>468</v>
      </c>
      <c r="AC36" s="322"/>
      <c r="AD36" s="322"/>
      <c r="AE36" s="94"/>
      <c r="AF36" s="95"/>
      <c r="AG36" s="95"/>
      <c r="AH36" s="95"/>
      <c r="AI36" s="96"/>
      <c r="AJ36" s="94"/>
      <c r="AK36" s="95"/>
      <c r="AL36" s="95"/>
      <c r="AM36" s="95"/>
      <c r="AN36" s="96"/>
      <c r="AO36" s="94"/>
      <c r="AP36" s="95"/>
      <c r="AQ36" s="95"/>
      <c r="AR36" s="95"/>
      <c r="AS36" s="96"/>
      <c r="AT36" s="280"/>
      <c r="AU36" s="281"/>
      <c r="AV36" s="281"/>
      <c r="AW36" s="281"/>
      <c r="AX36" s="282"/>
    </row>
    <row r="37" spans="1:50" ht="18.75" customHeight="1" x14ac:dyDescent="0.15">
      <c r="A37" s="236" t="s">
        <v>13</v>
      </c>
      <c r="B37" s="237"/>
      <c r="C37" s="237"/>
      <c r="D37" s="237"/>
      <c r="E37" s="237"/>
      <c r="F37" s="238"/>
      <c r="G37" s="243" t="s">
        <v>319</v>
      </c>
      <c r="H37" s="244"/>
      <c r="I37" s="244"/>
      <c r="J37" s="244"/>
      <c r="K37" s="244"/>
      <c r="L37" s="244"/>
      <c r="M37" s="244"/>
      <c r="N37" s="244"/>
      <c r="O37" s="245"/>
      <c r="P37" s="263" t="s">
        <v>83</v>
      </c>
      <c r="Q37" s="244"/>
      <c r="R37" s="244"/>
      <c r="S37" s="244"/>
      <c r="T37" s="244"/>
      <c r="U37" s="244"/>
      <c r="V37" s="244"/>
      <c r="W37" s="244"/>
      <c r="X37" s="245"/>
      <c r="Y37" s="203"/>
      <c r="Z37" s="87"/>
      <c r="AA37" s="88"/>
      <c r="AB37" s="277" t="s">
        <v>12</v>
      </c>
      <c r="AC37" s="278"/>
      <c r="AD37" s="279"/>
      <c r="AE37" s="314" t="s">
        <v>69</v>
      </c>
      <c r="AF37" s="315"/>
      <c r="AG37" s="315"/>
      <c r="AH37" s="315"/>
      <c r="AI37" s="316"/>
      <c r="AJ37" s="314" t="s">
        <v>70</v>
      </c>
      <c r="AK37" s="315"/>
      <c r="AL37" s="315"/>
      <c r="AM37" s="315"/>
      <c r="AN37" s="316"/>
      <c r="AO37" s="314" t="s">
        <v>71</v>
      </c>
      <c r="AP37" s="315"/>
      <c r="AQ37" s="315"/>
      <c r="AR37" s="315"/>
      <c r="AS37" s="316"/>
      <c r="AT37" s="283" t="s">
        <v>303</v>
      </c>
      <c r="AU37" s="284"/>
      <c r="AV37" s="284"/>
      <c r="AW37" s="284"/>
      <c r="AX37" s="285"/>
    </row>
    <row r="38" spans="1:50" ht="18.75" customHeight="1" x14ac:dyDescent="0.15">
      <c r="A38" s="236"/>
      <c r="B38" s="237"/>
      <c r="C38" s="237"/>
      <c r="D38" s="237"/>
      <c r="E38" s="237"/>
      <c r="F38" s="238"/>
      <c r="G38" s="246"/>
      <c r="H38" s="109"/>
      <c r="I38" s="109"/>
      <c r="J38" s="109"/>
      <c r="K38" s="109"/>
      <c r="L38" s="109"/>
      <c r="M38" s="109"/>
      <c r="N38" s="109"/>
      <c r="O38" s="247"/>
      <c r="P38" s="264"/>
      <c r="Q38" s="109"/>
      <c r="R38" s="109"/>
      <c r="S38" s="109"/>
      <c r="T38" s="109"/>
      <c r="U38" s="109"/>
      <c r="V38" s="109"/>
      <c r="W38" s="109"/>
      <c r="X38" s="247"/>
      <c r="Y38" s="311"/>
      <c r="Z38" s="312"/>
      <c r="AA38" s="313"/>
      <c r="AB38" s="140"/>
      <c r="AC38" s="135"/>
      <c r="AD38" s="136"/>
      <c r="AE38" s="141"/>
      <c r="AF38" s="134"/>
      <c r="AG38" s="134"/>
      <c r="AH38" s="134"/>
      <c r="AI38" s="317"/>
      <c r="AJ38" s="141"/>
      <c r="AK38" s="134"/>
      <c r="AL38" s="134"/>
      <c r="AM38" s="134"/>
      <c r="AN38" s="317"/>
      <c r="AO38" s="141"/>
      <c r="AP38" s="134"/>
      <c r="AQ38" s="134"/>
      <c r="AR38" s="134"/>
      <c r="AS38" s="317"/>
      <c r="AT38" s="67"/>
      <c r="AU38" s="111"/>
      <c r="AV38" s="111"/>
      <c r="AW38" s="109" t="s">
        <v>469</v>
      </c>
      <c r="AX38" s="110"/>
    </row>
    <row r="39" spans="1:50" ht="22.5" customHeight="1" x14ac:dyDescent="0.15">
      <c r="A39" s="239"/>
      <c r="B39" s="237"/>
      <c r="C39" s="237"/>
      <c r="D39" s="237"/>
      <c r="E39" s="237"/>
      <c r="F39" s="238"/>
      <c r="G39" s="222"/>
      <c r="H39" s="223"/>
      <c r="I39" s="223"/>
      <c r="J39" s="223"/>
      <c r="K39" s="223"/>
      <c r="L39" s="223"/>
      <c r="M39" s="223"/>
      <c r="N39" s="223"/>
      <c r="O39" s="224"/>
      <c r="P39" s="220"/>
      <c r="Q39" s="205"/>
      <c r="R39" s="205"/>
      <c r="S39" s="205"/>
      <c r="T39" s="205"/>
      <c r="U39" s="205"/>
      <c r="V39" s="205"/>
      <c r="W39" s="205"/>
      <c r="X39" s="206"/>
      <c r="Y39" s="233" t="s">
        <v>14</v>
      </c>
      <c r="Z39" s="234"/>
      <c r="AA39" s="235"/>
      <c r="AB39" s="708"/>
      <c r="AC39" s="320"/>
      <c r="AD39" s="320"/>
      <c r="AE39" s="94"/>
      <c r="AF39" s="95"/>
      <c r="AG39" s="95"/>
      <c r="AH39" s="95"/>
      <c r="AI39" s="96"/>
      <c r="AJ39" s="94"/>
      <c r="AK39" s="95"/>
      <c r="AL39" s="95"/>
      <c r="AM39" s="95"/>
      <c r="AN39" s="96"/>
      <c r="AO39" s="94"/>
      <c r="AP39" s="95"/>
      <c r="AQ39" s="95"/>
      <c r="AR39" s="95"/>
      <c r="AS39" s="96"/>
      <c r="AT39" s="249"/>
      <c r="AU39" s="249"/>
      <c r="AV39" s="249"/>
      <c r="AW39" s="249"/>
      <c r="AX39" s="250"/>
    </row>
    <row r="40" spans="1:50" ht="22.5" customHeight="1" x14ac:dyDescent="0.15">
      <c r="A40" s="240"/>
      <c r="B40" s="241"/>
      <c r="C40" s="241"/>
      <c r="D40" s="241"/>
      <c r="E40" s="241"/>
      <c r="F40" s="242"/>
      <c r="G40" s="225"/>
      <c r="H40" s="226"/>
      <c r="I40" s="226"/>
      <c r="J40" s="226"/>
      <c r="K40" s="226"/>
      <c r="L40" s="226"/>
      <c r="M40" s="226"/>
      <c r="N40" s="226"/>
      <c r="O40" s="227"/>
      <c r="P40" s="231"/>
      <c r="Q40" s="231"/>
      <c r="R40" s="231"/>
      <c r="S40" s="231"/>
      <c r="T40" s="231"/>
      <c r="U40" s="231"/>
      <c r="V40" s="231"/>
      <c r="W40" s="231"/>
      <c r="X40" s="232"/>
      <c r="Y40" s="176" t="s">
        <v>65</v>
      </c>
      <c r="Z40" s="122"/>
      <c r="AA40" s="172"/>
      <c r="AB40" s="707"/>
      <c r="AC40" s="321"/>
      <c r="AD40" s="321"/>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90"/>
      <c r="B41" s="691"/>
      <c r="C41" s="691"/>
      <c r="D41" s="691"/>
      <c r="E41" s="691"/>
      <c r="F41" s="692"/>
      <c r="G41" s="228"/>
      <c r="H41" s="229"/>
      <c r="I41" s="229"/>
      <c r="J41" s="229"/>
      <c r="K41" s="229"/>
      <c r="L41" s="229"/>
      <c r="M41" s="229"/>
      <c r="N41" s="229"/>
      <c r="O41" s="230"/>
      <c r="P41" s="207"/>
      <c r="Q41" s="207"/>
      <c r="R41" s="207"/>
      <c r="S41" s="207"/>
      <c r="T41" s="207"/>
      <c r="U41" s="207"/>
      <c r="V41" s="207"/>
      <c r="W41" s="207"/>
      <c r="X41" s="208"/>
      <c r="Y41" s="121" t="s">
        <v>15</v>
      </c>
      <c r="Z41" s="122"/>
      <c r="AA41" s="172"/>
      <c r="AB41" s="697" t="s">
        <v>468</v>
      </c>
      <c r="AC41" s="322"/>
      <c r="AD41" s="322"/>
      <c r="AE41" s="94"/>
      <c r="AF41" s="95"/>
      <c r="AG41" s="95"/>
      <c r="AH41" s="95"/>
      <c r="AI41" s="96"/>
      <c r="AJ41" s="94"/>
      <c r="AK41" s="95"/>
      <c r="AL41" s="95"/>
      <c r="AM41" s="95"/>
      <c r="AN41" s="96"/>
      <c r="AO41" s="94"/>
      <c r="AP41" s="95"/>
      <c r="AQ41" s="95"/>
      <c r="AR41" s="95"/>
      <c r="AS41" s="96"/>
      <c r="AT41" s="280"/>
      <c r="AU41" s="281"/>
      <c r="AV41" s="281"/>
      <c r="AW41" s="281"/>
      <c r="AX41" s="282"/>
    </row>
    <row r="42" spans="1:50" ht="18.75" customHeight="1" x14ac:dyDescent="0.15">
      <c r="A42" s="236" t="s">
        <v>13</v>
      </c>
      <c r="B42" s="237"/>
      <c r="C42" s="237"/>
      <c r="D42" s="237"/>
      <c r="E42" s="237"/>
      <c r="F42" s="238"/>
      <c r="G42" s="243" t="s">
        <v>319</v>
      </c>
      <c r="H42" s="244"/>
      <c r="I42" s="244"/>
      <c r="J42" s="244"/>
      <c r="K42" s="244"/>
      <c r="L42" s="244"/>
      <c r="M42" s="244"/>
      <c r="N42" s="244"/>
      <c r="O42" s="245"/>
      <c r="P42" s="263" t="s">
        <v>83</v>
      </c>
      <c r="Q42" s="244"/>
      <c r="R42" s="244"/>
      <c r="S42" s="244"/>
      <c r="T42" s="244"/>
      <c r="U42" s="244"/>
      <c r="V42" s="244"/>
      <c r="W42" s="244"/>
      <c r="X42" s="245"/>
      <c r="Y42" s="203"/>
      <c r="Z42" s="87"/>
      <c r="AA42" s="88"/>
      <c r="AB42" s="277" t="s">
        <v>12</v>
      </c>
      <c r="AC42" s="278"/>
      <c r="AD42" s="279"/>
      <c r="AE42" s="314" t="s">
        <v>69</v>
      </c>
      <c r="AF42" s="315"/>
      <c r="AG42" s="315"/>
      <c r="AH42" s="315"/>
      <c r="AI42" s="316"/>
      <c r="AJ42" s="314" t="s">
        <v>70</v>
      </c>
      <c r="AK42" s="315"/>
      <c r="AL42" s="315"/>
      <c r="AM42" s="315"/>
      <c r="AN42" s="316"/>
      <c r="AO42" s="314" t="s">
        <v>71</v>
      </c>
      <c r="AP42" s="315"/>
      <c r="AQ42" s="315"/>
      <c r="AR42" s="315"/>
      <c r="AS42" s="316"/>
      <c r="AT42" s="283" t="s">
        <v>303</v>
      </c>
      <c r="AU42" s="284"/>
      <c r="AV42" s="284"/>
      <c r="AW42" s="284"/>
      <c r="AX42" s="285"/>
    </row>
    <row r="43" spans="1:50" ht="18.75" customHeight="1" x14ac:dyDescent="0.15">
      <c r="A43" s="236"/>
      <c r="B43" s="237"/>
      <c r="C43" s="237"/>
      <c r="D43" s="237"/>
      <c r="E43" s="237"/>
      <c r="F43" s="238"/>
      <c r="G43" s="246"/>
      <c r="H43" s="109"/>
      <c r="I43" s="109"/>
      <c r="J43" s="109"/>
      <c r="K43" s="109"/>
      <c r="L43" s="109"/>
      <c r="M43" s="109"/>
      <c r="N43" s="109"/>
      <c r="O43" s="247"/>
      <c r="P43" s="264"/>
      <c r="Q43" s="109"/>
      <c r="R43" s="109"/>
      <c r="S43" s="109"/>
      <c r="T43" s="109"/>
      <c r="U43" s="109"/>
      <c r="V43" s="109"/>
      <c r="W43" s="109"/>
      <c r="X43" s="247"/>
      <c r="Y43" s="311"/>
      <c r="Z43" s="312"/>
      <c r="AA43" s="313"/>
      <c r="AB43" s="140"/>
      <c r="AC43" s="135"/>
      <c r="AD43" s="136"/>
      <c r="AE43" s="141"/>
      <c r="AF43" s="134"/>
      <c r="AG43" s="134"/>
      <c r="AH43" s="134"/>
      <c r="AI43" s="317"/>
      <c r="AJ43" s="141"/>
      <c r="AK43" s="134"/>
      <c r="AL43" s="134"/>
      <c r="AM43" s="134"/>
      <c r="AN43" s="317"/>
      <c r="AO43" s="141"/>
      <c r="AP43" s="134"/>
      <c r="AQ43" s="134"/>
      <c r="AR43" s="134"/>
      <c r="AS43" s="317"/>
      <c r="AT43" s="67"/>
      <c r="AU43" s="111"/>
      <c r="AV43" s="111"/>
      <c r="AW43" s="109" t="s">
        <v>469</v>
      </c>
      <c r="AX43" s="110"/>
    </row>
    <row r="44" spans="1:50" ht="22.5" customHeight="1" x14ac:dyDescent="0.15">
      <c r="A44" s="239"/>
      <c r="B44" s="237"/>
      <c r="C44" s="237"/>
      <c r="D44" s="237"/>
      <c r="E44" s="237"/>
      <c r="F44" s="238"/>
      <c r="G44" s="222"/>
      <c r="H44" s="223"/>
      <c r="I44" s="223"/>
      <c r="J44" s="223"/>
      <c r="K44" s="223"/>
      <c r="L44" s="223"/>
      <c r="M44" s="223"/>
      <c r="N44" s="223"/>
      <c r="O44" s="224"/>
      <c r="P44" s="220"/>
      <c r="Q44" s="205"/>
      <c r="R44" s="205"/>
      <c r="S44" s="205"/>
      <c r="T44" s="205"/>
      <c r="U44" s="205"/>
      <c r="V44" s="205"/>
      <c r="W44" s="205"/>
      <c r="X44" s="206"/>
      <c r="Y44" s="233" t="s">
        <v>14</v>
      </c>
      <c r="Z44" s="234"/>
      <c r="AA44" s="235"/>
      <c r="AB44" s="708"/>
      <c r="AC44" s="320"/>
      <c r="AD44" s="320"/>
      <c r="AE44" s="94"/>
      <c r="AF44" s="95"/>
      <c r="AG44" s="95"/>
      <c r="AH44" s="95"/>
      <c r="AI44" s="96"/>
      <c r="AJ44" s="94"/>
      <c r="AK44" s="95"/>
      <c r="AL44" s="95"/>
      <c r="AM44" s="95"/>
      <c r="AN44" s="96"/>
      <c r="AO44" s="94"/>
      <c r="AP44" s="95"/>
      <c r="AQ44" s="95"/>
      <c r="AR44" s="95"/>
      <c r="AS44" s="96"/>
      <c r="AT44" s="249"/>
      <c r="AU44" s="249"/>
      <c r="AV44" s="249"/>
      <c r="AW44" s="249"/>
      <c r="AX44" s="250"/>
    </row>
    <row r="45" spans="1:50" ht="22.5" customHeight="1" x14ac:dyDescent="0.15">
      <c r="A45" s="240"/>
      <c r="B45" s="241"/>
      <c r="C45" s="241"/>
      <c r="D45" s="241"/>
      <c r="E45" s="241"/>
      <c r="F45" s="242"/>
      <c r="G45" s="225"/>
      <c r="H45" s="226"/>
      <c r="I45" s="226"/>
      <c r="J45" s="226"/>
      <c r="K45" s="226"/>
      <c r="L45" s="226"/>
      <c r="M45" s="226"/>
      <c r="N45" s="226"/>
      <c r="O45" s="227"/>
      <c r="P45" s="231"/>
      <c r="Q45" s="231"/>
      <c r="R45" s="231"/>
      <c r="S45" s="231"/>
      <c r="T45" s="231"/>
      <c r="U45" s="231"/>
      <c r="V45" s="231"/>
      <c r="W45" s="231"/>
      <c r="X45" s="232"/>
      <c r="Y45" s="176" t="s">
        <v>65</v>
      </c>
      <c r="Z45" s="122"/>
      <c r="AA45" s="172"/>
      <c r="AB45" s="707"/>
      <c r="AC45" s="321"/>
      <c r="AD45" s="321"/>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90"/>
      <c r="B46" s="691"/>
      <c r="C46" s="691"/>
      <c r="D46" s="691"/>
      <c r="E46" s="691"/>
      <c r="F46" s="692"/>
      <c r="G46" s="228"/>
      <c r="H46" s="229"/>
      <c r="I46" s="229"/>
      <c r="J46" s="229"/>
      <c r="K46" s="229"/>
      <c r="L46" s="229"/>
      <c r="M46" s="229"/>
      <c r="N46" s="229"/>
      <c r="O46" s="230"/>
      <c r="P46" s="207"/>
      <c r="Q46" s="207"/>
      <c r="R46" s="207"/>
      <c r="S46" s="207"/>
      <c r="T46" s="207"/>
      <c r="U46" s="207"/>
      <c r="V46" s="207"/>
      <c r="W46" s="207"/>
      <c r="X46" s="208"/>
      <c r="Y46" s="121" t="s">
        <v>15</v>
      </c>
      <c r="Z46" s="122"/>
      <c r="AA46" s="172"/>
      <c r="AB46" s="697" t="s">
        <v>468</v>
      </c>
      <c r="AC46" s="322"/>
      <c r="AD46" s="322"/>
      <c r="AE46" s="94"/>
      <c r="AF46" s="95"/>
      <c r="AG46" s="95"/>
      <c r="AH46" s="95"/>
      <c r="AI46" s="96"/>
      <c r="AJ46" s="94"/>
      <c r="AK46" s="95"/>
      <c r="AL46" s="95"/>
      <c r="AM46" s="95"/>
      <c r="AN46" s="96"/>
      <c r="AO46" s="94"/>
      <c r="AP46" s="95"/>
      <c r="AQ46" s="95"/>
      <c r="AR46" s="95"/>
      <c r="AS46" s="96"/>
      <c r="AT46" s="280"/>
      <c r="AU46" s="281"/>
      <c r="AV46" s="281"/>
      <c r="AW46" s="281"/>
      <c r="AX46" s="282"/>
    </row>
    <row r="47" spans="1:50" ht="18.75" customHeight="1" x14ac:dyDescent="0.15">
      <c r="A47" s="236" t="s">
        <v>13</v>
      </c>
      <c r="B47" s="237"/>
      <c r="C47" s="237"/>
      <c r="D47" s="237"/>
      <c r="E47" s="237"/>
      <c r="F47" s="238"/>
      <c r="G47" s="243" t="s">
        <v>319</v>
      </c>
      <c r="H47" s="244"/>
      <c r="I47" s="244"/>
      <c r="J47" s="244"/>
      <c r="K47" s="244"/>
      <c r="L47" s="244"/>
      <c r="M47" s="244"/>
      <c r="N47" s="244"/>
      <c r="O47" s="245"/>
      <c r="P47" s="263" t="s">
        <v>83</v>
      </c>
      <c r="Q47" s="244"/>
      <c r="R47" s="244"/>
      <c r="S47" s="244"/>
      <c r="T47" s="244"/>
      <c r="U47" s="244"/>
      <c r="V47" s="244"/>
      <c r="W47" s="244"/>
      <c r="X47" s="245"/>
      <c r="Y47" s="203"/>
      <c r="Z47" s="87"/>
      <c r="AA47" s="88"/>
      <c r="AB47" s="277" t="s">
        <v>12</v>
      </c>
      <c r="AC47" s="278"/>
      <c r="AD47" s="279"/>
      <c r="AE47" s="314" t="s">
        <v>69</v>
      </c>
      <c r="AF47" s="315"/>
      <c r="AG47" s="315"/>
      <c r="AH47" s="315"/>
      <c r="AI47" s="316"/>
      <c r="AJ47" s="314" t="s">
        <v>70</v>
      </c>
      <c r="AK47" s="315"/>
      <c r="AL47" s="315"/>
      <c r="AM47" s="315"/>
      <c r="AN47" s="316"/>
      <c r="AO47" s="314" t="s">
        <v>71</v>
      </c>
      <c r="AP47" s="315"/>
      <c r="AQ47" s="315"/>
      <c r="AR47" s="315"/>
      <c r="AS47" s="316"/>
      <c r="AT47" s="283" t="s">
        <v>303</v>
      </c>
      <c r="AU47" s="284"/>
      <c r="AV47" s="284"/>
      <c r="AW47" s="284"/>
      <c r="AX47" s="285"/>
    </row>
    <row r="48" spans="1:50" ht="18.75" customHeight="1" x14ac:dyDescent="0.15">
      <c r="A48" s="236"/>
      <c r="B48" s="237"/>
      <c r="C48" s="237"/>
      <c r="D48" s="237"/>
      <c r="E48" s="237"/>
      <c r="F48" s="238"/>
      <c r="G48" s="246"/>
      <c r="H48" s="109"/>
      <c r="I48" s="109"/>
      <c r="J48" s="109"/>
      <c r="K48" s="109"/>
      <c r="L48" s="109"/>
      <c r="M48" s="109"/>
      <c r="N48" s="109"/>
      <c r="O48" s="247"/>
      <c r="P48" s="264"/>
      <c r="Q48" s="109"/>
      <c r="R48" s="109"/>
      <c r="S48" s="109"/>
      <c r="T48" s="109"/>
      <c r="U48" s="109"/>
      <c r="V48" s="109"/>
      <c r="W48" s="109"/>
      <c r="X48" s="247"/>
      <c r="Y48" s="311"/>
      <c r="Z48" s="312"/>
      <c r="AA48" s="313"/>
      <c r="AB48" s="140"/>
      <c r="AC48" s="135"/>
      <c r="AD48" s="136"/>
      <c r="AE48" s="141"/>
      <c r="AF48" s="134"/>
      <c r="AG48" s="134"/>
      <c r="AH48" s="134"/>
      <c r="AI48" s="317"/>
      <c r="AJ48" s="141"/>
      <c r="AK48" s="134"/>
      <c r="AL48" s="134"/>
      <c r="AM48" s="134"/>
      <c r="AN48" s="317"/>
      <c r="AO48" s="141"/>
      <c r="AP48" s="134"/>
      <c r="AQ48" s="134"/>
      <c r="AR48" s="134"/>
      <c r="AS48" s="317"/>
      <c r="AT48" s="67"/>
      <c r="AU48" s="111"/>
      <c r="AV48" s="111"/>
      <c r="AW48" s="109" t="s">
        <v>466</v>
      </c>
      <c r="AX48" s="110"/>
    </row>
    <row r="49" spans="1:50" ht="22.5" customHeight="1" x14ac:dyDescent="0.15">
      <c r="A49" s="239"/>
      <c r="B49" s="237"/>
      <c r="C49" s="237"/>
      <c r="D49" s="237"/>
      <c r="E49" s="237"/>
      <c r="F49" s="238"/>
      <c r="G49" s="222"/>
      <c r="H49" s="223"/>
      <c r="I49" s="223"/>
      <c r="J49" s="223"/>
      <c r="K49" s="223"/>
      <c r="L49" s="223"/>
      <c r="M49" s="223"/>
      <c r="N49" s="223"/>
      <c r="O49" s="224"/>
      <c r="P49" s="220"/>
      <c r="Q49" s="205"/>
      <c r="R49" s="205"/>
      <c r="S49" s="205"/>
      <c r="T49" s="205"/>
      <c r="U49" s="205"/>
      <c r="V49" s="205"/>
      <c r="W49" s="205"/>
      <c r="X49" s="206"/>
      <c r="Y49" s="233" t="s">
        <v>14</v>
      </c>
      <c r="Z49" s="234"/>
      <c r="AA49" s="235"/>
      <c r="AB49" s="708"/>
      <c r="AC49" s="320"/>
      <c r="AD49" s="320"/>
      <c r="AE49" s="94"/>
      <c r="AF49" s="95"/>
      <c r="AG49" s="95"/>
      <c r="AH49" s="95"/>
      <c r="AI49" s="96"/>
      <c r="AJ49" s="94"/>
      <c r="AK49" s="95"/>
      <c r="AL49" s="95"/>
      <c r="AM49" s="95"/>
      <c r="AN49" s="96"/>
      <c r="AO49" s="94"/>
      <c r="AP49" s="95"/>
      <c r="AQ49" s="95"/>
      <c r="AR49" s="95"/>
      <c r="AS49" s="96"/>
      <c r="AT49" s="249"/>
      <c r="AU49" s="249"/>
      <c r="AV49" s="249"/>
      <c r="AW49" s="249"/>
      <c r="AX49" s="250"/>
    </row>
    <row r="50" spans="1:50" ht="22.5" customHeight="1" x14ac:dyDescent="0.15">
      <c r="A50" s="240"/>
      <c r="B50" s="241"/>
      <c r="C50" s="241"/>
      <c r="D50" s="241"/>
      <c r="E50" s="241"/>
      <c r="F50" s="242"/>
      <c r="G50" s="225"/>
      <c r="H50" s="226"/>
      <c r="I50" s="226"/>
      <c r="J50" s="226"/>
      <c r="K50" s="226"/>
      <c r="L50" s="226"/>
      <c r="M50" s="226"/>
      <c r="N50" s="226"/>
      <c r="O50" s="227"/>
      <c r="P50" s="231"/>
      <c r="Q50" s="231"/>
      <c r="R50" s="231"/>
      <c r="S50" s="231"/>
      <c r="T50" s="231"/>
      <c r="U50" s="231"/>
      <c r="V50" s="231"/>
      <c r="W50" s="231"/>
      <c r="X50" s="232"/>
      <c r="Y50" s="176" t="s">
        <v>65</v>
      </c>
      <c r="Z50" s="122"/>
      <c r="AA50" s="172"/>
      <c r="AB50" s="707"/>
      <c r="AC50" s="321"/>
      <c r="AD50" s="321"/>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90"/>
      <c r="B51" s="691"/>
      <c r="C51" s="691"/>
      <c r="D51" s="691"/>
      <c r="E51" s="691"/>
      <c r="F51" s="692"/>
      <c r="G51" s="228"/>
      <c r="H51" s="229"/>
      <c r="I51" s="229"/>
      <c r="J51" s="229"/>
      <c r="K51" s="229"/>
      <c r="L51" s="229"/>
      <c r="M51" s="229"/>
      <c r="N51" s="229"/>
      <c r="O51" s="230"/>
      <c r="P51" s="207"/>
      <c r="Q51" s="207"/>
      <c r="R51" s="207"/>
      <c r="S51" s="207"/>
      <c r="T51" s="207"/>
      <c r="U51" s="207"/>
      <c r="V51" s="207"/>
      <c r="W51" s="207"/>
      <c r="X51" s="208"/>
      <c r="Y51" s="121" t="s">
        <v>15</v>
      </c>
      <c r="Z51" s="122"/>
      <c r="AA51" s="172"/>
      <c r="AB51" s="709" t="s">
        <v>467</v>
      </c>
      <c r="AC51" s="710"/>
      <c r="AD51" s="710"/>
      <c r="AE51" s="94"/>
      <c r="AF51" s="95"/>
      <c r="AG51" s="95"/>
      <c r="AH51" s="95"/>
      <c r="AI51" s="96"/>
      <c r="AJ51" s="94"/>
      <c r="AK51" s="95"/>
      <c r="AL51" s="95"/>
      <c r="AM51" s="95"/>
      <c r="AN51" s="96"/>
      <c r="AO51" s="94"/>
      <c r="AP51" s="95"/>
      <c r="AQ51" s="95"/>
      <c r="AR51" s="95"/>
      <c r="AS51" s="96"/>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9:AI49 AE44:AI44 AE39:AI39 AE34:AI34 AE29:AI29 AE24:AI24">
    <cfRule type="expression" dxfId="787" priority="95">
      <formula>IF(RIGHT(TEXT(AE24,"0.#"),1)=".",FALSE,TRUE)</formula>
    </cfRule>
    <cfRule type="expression" dxfId="786" priority="96">
      <formula>IF(RIGHT(TEXT(AE24,"0.#"),1)=".",TRUE,FALSE)</formula>
    </cfRule>
  </conditionalFormatting>
  <conditionalFormatting sqref="AE50:AX50 AJ49:AS49 AE45:AX45 AJ44:AS44 AE40:AX40 AJ39:AS39 AE35:AX35 AJ34:AS34 AE30:AX30 AJ29:AS29 AE25:AX25 AJ24:AS24">
    <cfRule type="expression" dxfId="785" priority="93">
      <formula>IF(RIGHT(TEXT(AE24,"0.#"),1)=".",FALSE,TRUE)</formula>
    </cfRule>
    <cfRule type="expression" dxfId="784" priority="94">
      <formula>IF(RIGHT(TEXT(AE24,"0.#"),1)=".",TRUE,FALSE)</formula>
    </cfRule>
  </conditionalFormatting>
  <conditionalFormatting sqref="AE51:AI51 AE46:AI46 AE41:AI41 AE36:AI36 AE31:AI31 AE26:AI26">
    <cfRule type="expression" dxfId="783" priority="89">
      <formula>IF(AND(AE26&gt;=0, RIGHT(TEXT(AE26,"0.#"),1)&lt;&gt;"."),TRUE,FALSE)</formula>
    </cfRule>
    <cfRule type="expression" dxfId="782" priority="90">
      <formula>IF(AND(AE26&gt;=0, RIGHT(TEXT(AE26,"0.#"),1)="."),TRUE,FALSE)</formula>
    </cfRule>
    <cfRule type="expression" dxfId="781" priority="91">
      <formula>IF(AND(AE26&lt;0, RIGHT(TEXT(AE26,"0.#"),1)&lt;&gt;"."),TRUE,FALSE)</formula>
    </cfRule>
    <cfRule type="expression" dxfId="780" priority="92">
      <formula>IF(AND(AE26&lt;0, RIGHT(TEXT(AE26,"0.#"),1)="."),TRUE,FALSE)</formula>
    </cfRule>
  </conditionalFormatting>
  <conditionalFormatting sqref="AJ51:AS51 AJ46:AS46 AJ41:AS41 AJ36:AS36 AJ31:AS31 AJ26:AS26">
    <cfRule type="expression" dxfId="779" priority="85">
      <formula>IF(AND(AJ26&gt;=0, RIGHT(TEXT(AJ26,"0.#"),1)&lt;&gt;"."),TRUE,FALSE)</formula>
    </cfRule>
    <cfRule type="expression" dxfId="778" priority="86">
      <formula>IF(AND(AJ26&gt;=0, RIGHT(TEXT(AJ26,"0.#"),1)="."),TRUE,FALSE)</formula>
    </cfRule>
    <cfRule type="expression" dxfId="777" priority="87">
      <formula>IF(AND(AJ26&lt;0, RIGHT(TEXT(AJ26,"0.#"),1)&lt;&gt;"."),TRUE,FALSE)</formula>
    </cfRule>
    <cfRule type="expression" dxfId="776" priority="88">
      <formula>IF(AND(AJ26&lt;0, RIGHT(TEXT(AJ26,"0.#"),1)="."),TRUE,FALSE)</formula>
    </cfRule>
  </conditionalFormatting>
  <conditionalFormatting sqref="AE4:AI4">
    <cfRule type="expression" dxfId="775" priority="55">
      <formula>IF(RIGHT(TEXT(AE4,"0.#"),1)=".",FALSE,TRUE)</formula>
    </cfRule>
    <cfRule type="expression" dxfId="774" priority="56">
      <formula>IF(RIGHT(TEXT(AE4,"0.#"),1)=".",TRUE,FALSE)</formula>
    </cfRule>
  </conditionalFormatting>
  <conditionalFormatting sqref="AE5:AS5 AJ4:AS4">
    <cfRule type="expression" dxfId="773" priority="53">
      <formula>IF(RIGHT(TEXT(AE4,"0.#"),1)=".",FALSE,TRUE)</formula>
    </cfRule>
    <cfRule type="expression" dxfId="772" priority="54">
      <formula>IF(RIGHT(TEXT(AE4,"0.#"),1)=".",TRUE,FALSE)</formula>
    </cfRule>
  </conditionalFormatting>
  <conditionalFormatting sqref="AE6:AI6">
    <cfRule type="expression" dxfId="771" priority="49">
      <formula>IF(AND(AE6&gt;=0, RIGHT(TEXT(AE6,"0.#"),1)&lt;&gt;"."),TRUE,FALSE)</formula>
    </cfRule>
    <cfRule type="expression" dxfId="770" priority="50">
      <formula>IF(AND(AE6&gt;=0, RIGHT(TEXT(AE6,"0.#"),1)="."),TRUE,FALSE)</formula>
    </cfRule>
    <cfRule type="expression" dxfId="769" priority="51">
      <formula>IF(AND(AE6&lt;0, RIGHT(TEXT(AE6,"0.#"),1)&lt;&gt;"."),TRUE,FALSE)</formula>
    </cfRule>
    <cfRule type="expression" dxfId="768" priority="52">
      <formula>IF(AND(AE6&lt;0, RIGHT(TEXT(AE6,"0.#"),1)="."),TRUE,FALSE)</formula>
    </cfRule>
  </conditionalFormatting>
  <conditionalFormatting sqref="AJ6:AS6">
    <cfRule type="expression" dxfId="767" priority="45">
      <formula>IF(AND(AJ6&gt;=0, RIGHT(TEXT(AJ6,"0.#"),1)&lt;&gt;"."),TRUE,FALSE)</formula>
    </cfRule>
    <cfRule type="expression" dxfId="766" priority="46">
      <formula>IF(AND(AJ6&gt;=0, RIGHT(TEXT(AJ6,"0.#"),1)="."),TRUE,FALSE)</formula>
    </cfRule>
    <cfRule type="expression" dxfId="765" priority="47">
      <formula>IF(AND(AJ6&lt;0, RIGHT(TEXT(AJ6,"0.#"),1)&lt;&gt;"."),TRUE,FALSE)</formula>
    </cfRule>
    <cfRule type="expression" dxfId="764" priority="48">
      <formula>IF(AND(AJ6&lt;0, RIGHT(TEXT(AJ6,"0.#"),1)="."),TRUE,FALSE)</formula>
    </cfRule>
  </conditionalFormatting>
  <conditionalFormatting sqref="AT5:AX5">
    <cfRule type="expression" dxfId="763" priority="43">
      <formula>IF(RIGHT(TEXT(AT5,"0.#"),1)=".",FALSE,TRUE)</formula>
    </cfRule>
    <cfRule type="expression" dxfId="762" priority="44">
      <formula>IF(RIGHT(TEXT(AT5,"0.#"),1)=".",TRUE,FALSE)</formula>
    </cfRule>
  </conditionalFormatting>
  <conditionalFormatting sqref="AE9:AI9">
    <cfRule type="expression" dxfId="761" priority="41">
      <formula>IF(RIGHT(TEXT(AE9,"0.#"),1)=".",FALSE,TRUE)</formula>
    </cfRule>
    <cfRule type="expression" dxfId="760" priority="42">
      <formula>IF(RIGHT(TEXT(AE9,"0.#"),1)=".",TRUE,FALSE)</formula>
    </cfRule>
  </conditionalFormatting>
  <conditionalFormatting sqref="AE10:AS10 AJ9:AS9">
    <cfRule type="expression" dxfId="759" priority="39">
      <formula>IF(RIGHT(TEXT(AE9,"0.#"),1)=".",FALSE,TRUE)</formula>
    </cfRule>
    <cfRule type="expression" dxfId="758" priority="40">
      <formula>IF(RIGHT(TEXT(AE9,"0.#"),1)=".",TRUE,FALSE)</formula>
    </cfRule>
  </conditionalFormatting>
  <conditionalFormatting sqref="AE11:AI11">
    <cfRule type="expression" dxfId="757" priority="35">
      <formula>IF(AND(AE11&gt;=0, RIGHT(TEXT(AE11,"0.#"),1)&lt;&gt;"."),TRUE,FALSE)</formula>
    </cfRule>
    <cfRule type="expression" dxfId="756" priority="36">
      <formula>IF(AND(AE11&gt;=0, RIGHT(TEXT(AE11,"0.#"),1)="."),TRUE,FALSE)</formula>
    </cfRule>
    <cfRule type="expression" dxfId="755" priority="37">
      <formula>IF(AND(AE11&lt;0, RIGHT(TEXT(AE11,"0.#"),1)&lt;&gt;"."),TRUE,FALSE)</formula>
    </cfRule>
    <cfRule type="expression" dxfId="754" priority="38">
      <formula>IF(AND(AE11&lt;0, RIGHT(TEXT(AE11,"0.#"),1)="."),TRUE,FALSE)</formula>
    </cfRule>
  </conditionalFormatting>
  <conditionalFormatting sqref="AJ11:AS11">
    <cfRule type="expression" dxfId="753" priority="31">
      <formula>IF(AND(AJ11&gt;=0, RIGHT(TEXT(AJ11,"0.#"),1)&lt;&gt;"."),TRUE,FALSE)</formula>
    </cfRule>
    <cfRule type="expression" dxfId="752" priority="32">
      <formula>IF(AND(AJ11&gt;=0, RIGHT(TEXT(AJ11,"0.#"),1)="."),TRUE,FALSE)</formula>
    </cfRule>
    <cfRule type="expression" dxfId="751" priority="33">
      <formula>IF(AND(AJ11&lt;0, RIGHT(TEXT(AJ11,"0.#"),1)&lt;&gt;"."),TRUE,FALSE)</formula>
    </cfRule>
    <cfRule type="expression" dxfId="750" priority="34">
      <formula>IF(AND(AJ11&lt;0, RIGHT(TEXT(AJ11,"0.#"),1)="."),TRUE,FALSE)</formula>
    </cfRule>
  </conditionalFormatting>
  <conditionalFormatting sqref="AT10:AX10">
    <cfRule type="expression" dxfId="749" priority="29">
      <formula>IF(RIGHT(TEXT(AT10,"0.#"),1)=".",FALSE,TRUE)</formula>
    </cfRule>
    <cfRule type="expression" dxfId="748" priority="30">
      <formula>IF(RIGHT(TEXT(AT10,"0.#"),1)=".",TRUE,FALSE)</formula>
    </cfRule>
  </conditionalFormatting>
  <conditionalFormatting sqref="AE14:AI14">
    <cfRule type="expression" dxfId="747" priority="27">
      <formula>IF(RIGHT(TEXT(AE14,"0.#"),1)=".",FALSE,TRUE)</formula>
    </cfRule>
    <cfRule type="expression" dxfId="746" priority="28">
      <formula>IF(RIGHT(TEXT(AE14,"0.#"),1)=".",TRUE,FALSE)</formula>
    </cfRule>
  </conditionalFormatting>
  <conditionalFormatting sqref="AE15:AS15 AJ14:AS14">
    <cfRule type="expression" dxfId="745" priority="25">
      <formula>IF(RIGHT(TEXT(AE14,"0.#"),1)=".",FALSE,TRUE)</formula>
    </cfRule>
    <cfRule type="expression" dxfId="744" priority="26">
      <formula>IF(RIGHT(TEXT(AE14,"0.#"),1)=".",TRUE,FALSE)</formula>
    </cfRule>
  </conditionalFormatting>
  <conditionalFormatting sqref="AE16:AI16">
    <cfRule type="expression" dxfId="743" priority="21">
      <formula>IF(AND(AE16&gt;=0, RIGHT(TEXT(AE16,"0.#"),1)&lt;&gt;"."),TRUE,FALSE)</formula>
    </cfRule>
    <cfRule type="expression" dxfId="742" priority="22">
      <formula>IF(AND(AE16&gt;=0, RIGHT(TEXT(AE16,"0.#"),1)="."),TRUE,FALSE)</formula>
    </cfRule>
    <cfRule type="expression" dxfId="741" priority="23">
      <formula>IF(AND(AE16&lt;0, RIGHT(TEXT(AE16,"0.#"),1)&lt;&gt;"."),TRUE,FALSE)</formula>
    </cfRule>
    <cfRule type="expression" dxfId="740" priority="24">
      <formula>IF(AND(AE16&lt;0, RIGHT(TEXT(AE16,"0.#"),1)="."),TRUE,FALSE)</formula>
    </cfRule>
  </conditionalFormatting>
  <conditionalFormatting sqref="AJ16:AS16">
    <cfRule type="expression" dxfId="739" priority="17">
      <formula>IF(AND(AJ16&gt;=0, RIGHT(TEXT(AJ16,"0.#"),1)&lt;&gt;"."),TRUE,FALSE)</formula>
    </cfRule>
    <cfRule type="expression" dxfId="738" priority="18">
      <formula>IF(AND(AJ16&gt;=0, RIGHT(TEXT(AJ16,"0.#"),1)="."),TRUE,FALSE)</formula>
    </cfRule>
    <cfRule type="expression" dxfId="737" priority="19">
      <formula>IF(AND(AJ16&lt;0, RIGHT(TEXT(AJ16,"0.#"),1)&lt;&gt;"."),TRUE,FALSE)</formula>
    </cfRule>
    <cfRule type="expression" dxfId="736" priority="20">
      <formula>IF(AND(AJ16&lt;0, RIGHT(TEXT(AJ16,"0.#"),1)="."),TRUE,FALSE)</formula>
    </cfRule>
  </conditionalFormatting>
  <conditionalFormatting sqref="AT15:AX15">
    <cfRule type="expression" dxfId="735" priority="15">
      <formula>IF(RIGHT(TEXT(AT15,"0.#"),1)=".",FALSE,TRUE)</formula>
    </cfRule>
    <cfRule type="expression" dxfId="734" priority="16">
      <formula>IF(RIGHT(TEXT(AT15,"0.#"),1)=".",TRUE,FALSE)</formula>
    </cfRule>
  </conditionalFormatting>
  <conditionalFormatting sqref="AE19:AI19">
    <cfRule type="expression" dxfId="733" priority="13">
      <formula>IF(RIGHT(TEXT(AE19,"0.#"),1)=".",FALSE,TRUE)</formula>
    </cfRule>
    <cfRule type="expression" dxfId="732" priority="14">
      <formula>IF(RIGHT(TEXT(AE19,"0.#"),1)=".",TRUE,FALSE)</formula>
    </cfRule>
  </conditionalFormatting>
  <conditionalFormatting sqref="AE20:AS20 AJ19:AS19">
    <cfRule type="expression" dxfId="731" priority="11">
      <formula>IF(RIGHT(TEXT(AE19,"0.#"),1)=".",FALSE,TRUE)</formula>
    </cfRule>
    <cfRule type="expression" dxfId="730" priority="12">
      <formula>IF(RIGHT(TEXT(AE19,"0.#"),1)=".",TRUE,FALSE)</formula>
    </cfRule>
  </conditionalFormatting>
  <conditionalFormatting sqref="AE21:AI21">
    <cfRule type="expression" dxfId="729" priority="7">
      <formula>IF(AND(AE21&gt;=0, RIGHT(TEXT(AE21,"0.#"),1)&lt;&gt;"."),TRUE,FALSE)</formula>
    </cfRule>
    <cfRule type="expression" dxfId="728" priority="8">
      <formula>IF(AND(AE21&gt;=0, RIGHT(TEXT(AE21,"0.#"),1)="."),TRUE,FALSE)</formula>
    </cfRule>
    <cfRule type="expression" dxfId="727" priority="9">
      <formula>IF(AND(AE21&lt;0, RIGHT(TEXT(AE21,"0.#"),1)&lt;&gt;"."),TRUE,FALSE)</formula>
    </cfRule>
    <cfRule type="expression" dxfId="726" priority="10">
      <formula>IF(AND(AE21&lt;0, RIGHT(TEXT(AE21,"0.#"),1)="."),TRUE,FALSE)</formula>
    </cfRule>
  </conditionalFormatting>
  <conditionalFormatting sqref="AJ21:AS21">
    <cfRule type="expression" dxfId="725" priority="3">
      <formula>IF(AND(AJ21&gt;=0, RIGHT(TEXT(AJ21,"0.#"),1)&lt;&gt;"."),TRUE,FALSE)</formula>
    </cfRule>
    <cfRule type="expression" dxfId="724" priority="4">
      <formula>IF(AND(AJ21&gt;=0, RIGHT(TEXT(AJ21,"0.#"),1)="."),TRUE,FALSE)</formula>
    </cfRule>
    <cfRule type="expression" dxfId="723" priority="5">
      <formula>IF(AND(AJ21&lt;0, RIGHT(TEXT(AJ21,"0.#"),1)&lt;&gt;"."),TRUE,FALSE)</formula>
    </cfRule>
    <cfRule type="expression" dxfId="722" priority="6">
      <formula>IF(AND(AJ21&lt;0, RIGHT(TEXT(AJ21,"0.#"),1)="."),TRUE,FALSE)</formula>
    </cfRule>
  </conditionalFormatting>
  <conditionalFormatting sqref="AT20:AX20">
    <cfRule type="expression" dxfId="721" priority="1">
      <formula>IF(RIGHT(TEXT(AT20,"0.#"),1)=".",FALSE,TRUE)</formula>
    </cfRule>
    <cfRule type="expression" dxfId="720" priority="2">
      <formula>IF(RIGHT(TEXT(AT20,"0.#"),1)=".",TRUE,FALSE)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15" sqref="G15:AB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14"/>
      <c r="B3" s="715"/>
      <c r="C3" s="715"/>
      <c r="D3" s="715"/>
      <c r="E3" s="715"/>
      <c r="F3" s="716"/>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14"/>
      <c r="B4" s="715"/>
      <c r="C4" s="715"/>
      <c r="D4" s="715"/>
      <c r="E4" s="715"/>
      <c r="F4" s="71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1"/>
    </row>
    <row r="5" spans="1:50" ht="24.75" customHeight="1" x14ac:dyDescent="0.15">
      <c r="A5" s="714"/>
      <c r="B5" s="715"/>
      <c r="C5" s="715"/>
      <c r="D5" s="715"/>
      <c r="E5" s="715"/>
      <c r="F5" s="716"/>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14"/>
      <c r="B6" s="715"/>
      <c r="C6" s="715"/>
      <c r="D6" s="715"/>
      <c r="E6" s="715"/>
      <c r="F6" s="716"/>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14"/>
      <c r="B7" s="715"/>
      <c r="C7" s="715"/>
      <c r="D7" s="715"/>
      <c r="E7" s="715"/>
      <c r="F7" s="716"/>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14"/>
      <c r="B8" s="715"/>
      <c r="C8" s="715"/>
      <c r="D8" s="715"/>
      <c r="E8" s="715"/>
      <c r="F8" s="716"/>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14"/>
      <c r="B9" s="715"/>
      <c r="C9" s="715"/>
      <c r="D9" s="715"/>
      <c r="E9" s="715"/>
      <c r="F9" s="716"/>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14"/>
      <c r="B10" s="715"/>
      <c r="C10" s="715"/>
      <c r="D10" s="715"/>
      <c r="E10" s="715"/>
      <c r="F10" s="716"/>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14"/>
      <c r="B11" s="715"/>
      <c r="C11" s="715"/>
      <c r="D11" s="715"/>
      <c r="E11" s="715"/>
      <c r="F11" s="716"/>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14"/>
      <c r="B12" s="715"/>
      <c r="C12" s="715"/>
      <c r="D12" s="715"/>
      <c r="E12" s="715"/>
      <c r="F12" s="716"/>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14"/>
      <c r="B13" s="715"/>
      <c r="C13" s="715"/>
      <c r="D13" s="715"/>
      <c r="E13" s="715"/>
      <c r="F13" s="716"/>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14"/>
      <c r="B14" s="715"/>
      <c r="C14" s="715"/>
      <c r="D14" s="715"/>
      <c r="E14" s="715"/>
      <c r="F14" s="716"/>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14"/>
      <c r="B15" s="715"/>
      <c r="C15" s="715"/>
      <c r="D15" s="715"/>
      <c r="E15" s="715"/>
      <c r="F15" s="716"/>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14"/>
      <c r="B16" s="715"/>
      <c r="C16" s="715"/>
      <c r="D16" s="715"/>
      <c r="E16" s="715"/>
      <c r="F16" s="716"/>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14"/>
      <c r="B17" s="715"/>
      <c r="C17" s="715"/>
      <c r="D17" s="715"/>
      <c r="E17" s="715"/>
      <c r="F17" s="71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1"/>
    </row>
    <row r="18" spans="1:50" ht="24.75" customHeight="1" x14ac:dyDescent="0.15">
      <c r="A18" s="714"/>
      <c r="B18" s="715"/>
      <c r="C18" s="715"/>
      <c r="D18" s="715"/>
      <c r="E18" s="715"/>
      <c r="F18" s="716"/>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14"/>
      <c r="B19" s="715"/>
      <c r="C19" s="715"/>
      <c r="D19" s="715"/>
      <c r="E19" s="715"/>
      <c r="F19" s="716"/>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14"/>
      <c r="B20" s="715"/>
      <c r="C20" s="715"/>
      <c r="D20" s="715"/>
      <c r="E20" s="715"/>
      <c r="F20" s="716"/>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14"/>
      <c r="B21" s="715"/>
      <c r="C21" s="715"/>
      <c r="D21" s="715"/>
      <c r="E21" s="715"/>
      <c r="F21" s="716"/>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14"/>
      <c r="B22" s="715"/>
      <c r="C22" s="715"/>
      <c r="D22" s="715"/>
      <c r="E22" s="715"/>
      <c r="F22" s="716"/>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14"/>
      <c r="B23" s="715"/>
      <c r="C23" s="715"/>
      <c r="D23" s="715"/>
      <c r="E23" s="715"/>
      <c r="F23" s="716"/>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14"/>
      <c r="B24" s="715"/>
      <c r="C24" s="715"/>
      <c r="D24" s="715"/>
      <c r="E24" s="715"/>
      <c r="F24" s="716"/>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14"/>
      <c r="B25" s="715"/>
      <c r="C25" s="715"/>
      <c r="D25" s="715"/>
      <c r="E25" s="715"/>
      <c r="F25" s="716"/>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14"/>
      <c r="B26" s="715"/>
      <c r="C26" s="715"/>
      <c r="D26" s="715"/>
      <c r="E26" s="715"/>
      <c r="F26" s="716"/>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14"/>
      <c r="B27" s="715"/>
      <c r="C27" s="715"/>
      <c r="D27" s="715"/>
      <c r="E27" s="715"/>
      <c r="F27" s="716"/>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14"/>
      <c r="B28" s="715"/>
      <c r="C28" s="715"/>
      <c r="D28" s="715"/>
      <c r="E28" s="715"/>
      <c r="F28" s="716"/>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14"/>
      <c r="B29" s="715"/>
      <c r="C29" s="715"/>
      <c r="D29" s="715"/>
      <c r="E29" s="715"/>
      <c r="F29" s="716"/>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14"/>
      <c r="B30" s="715"/>
      <c r="C30" s="715"/>
      <c r="D30" s="715"/>
      <c r="E30" s="715"/>
      <c r="F30" s="71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1"/>
    </row>
    <row r="31" spans="1:50" ht="24.75" customHeight="1" x14ac:dyDescent="0.15">
      <c r="A31" s="714"/>
      <c r="B31" s="715"/>
      <c r="C31" s="715"/>
      <c r="D31" s="715"/>
      <c r="E31" s="715"/>
      <c r="F31" s="716"/>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14"/>
      <c r="B32" s="715"/>
      <c r="C32" s="715"/>
      <c r="D32" s="715"/>
      <c r="E32" s="715"/>
      <c r="F32" s="716"/>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14"/>
      <c r="B33" s="715"/>
      <c r="C33" s="715"/>
      <c r="D33" s="715"/>
      <c r="E33" s="715"/>
      <c r="F33" s="716"/>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14"/>
      <c r="B34" s="715"/>
      <c r="C34" s="715"/>
      <c r="D34" s="715"/>
      <c r="E34" s="715"/>
      <c r="F34" s="716"/>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14"/>
      <c r="B35" s="715"/>
      <c r="C35" s="715"/>
      <c r="D35" s="715"/>
      <c r="E35" s="715"/>
      <c r="F35" s="716"/>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14"/>
      <c r="B36" s="715"/>
      <c r="C36" s="715"/>
      <c r="D36" s="715"/>
      <c r="E36" s="715"/>
      <c r="F36" s="716"/>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14"/>
      <c r="B37" s="715"/>
      <c r="C37" s="715"/>
      <c r="D37" s="715"/>
      <c r="E37" s="715"/>
      <c r="F37" s="716"/>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14"/>
      <c r="B38" s="715"/>
      <c r="C38" s="715"/>
      <c r="D38" s="715"/>
      <c r="E38" s="715"/>
      <c r="F38" s="716"/>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14"/>
      <c r="B39" s="715"/>
      <c r="C39" s="715"/>
      <c r="D39" s="715"/>
      <c r="E39" s="715"/>
      <c r="F39" s="716"/>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14"/>
      <c r="B40" s="715"/>
      <c r="C40" s="715"/>
      <c r="D40" s="715"/>
      <c r="E40" s="715"/>
      <c r="F40" s="716"/>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14"/>
      <c r="B41" s="715"/>
      <c r="C41" s="715"/>
      <c r="D41" s="715"/>
      <c r="E41" s="715"/>
      <c r="F41" s="716"/>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14"/>
      <c r="B42" s="715"/>
      <c r="C42" s="715"/>
      <c r="D42" s="715"/>
      <c r="E42" s="715"/>
      <c r="F42" s="716"/>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14"/>
      <c r="B43" s="715"/>
      <c r="C43" s="715"/>
      <c r="D43" s="715"/>
      <c r="E43" s="715"/>
      <c r="F43" s="71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1"/>
    </row>
    <row r="44" spans="1:50" ht="24.75" customHeight="1" x14ac:dyDescent="0.15">
      <c r="A44" s="714"/>
      <c r="B44" s="715"/>
      <c r="C44" s="715"/>
      <c r="D44" s="715"/>
      <c r="E44" s="715"/>
      <c r="F44" s="716"/>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14"/>
      <c r="B45" s="715"/>
      <c r="C45" s="715"/>
      <c r="D45" s="715"/>
      <c r="E45" s="715"/>
      <c r="F45" s="716"/>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14"/>
      <c r="B46" s="715"/>
      <c r="C46" s="715"/>
      <c r="D46" s="715"/>
      <c r="E46" s="715"/>
      <c r="F46" s="716"/>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14"/>
      <c r="B47" s="715"/>
      <c r="C47" s="715"/>
      <c r="D47" s="715"/>
      <c r="E47" s="715"/>
      <c r="F47" s="716"/>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14"/>
      <c r="B48" s="715"/>
      <c r="C48" s="715"/>
      <c r="D48" s="715"/>
      <c r="E48" s="715"/>
      <c r="F48" s="716"/>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14"/>
      <c r="B49" s="715"/>
      <c r="C49" s="715"/>
      <c r="D49" s="715"/>
      <c r="E49" s="715"/>
      <c r="F49" s="716"/>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14"/>
      <c r="B50" s="715"/>
      <c r="C50" s="715"/>
      <c r="D50" s="715"/>
      <c r="E50" s="715"/>
      <c r="F50" s="716"/>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14"/>
      <c r="B51" s="715"/>
      <c r="C51" s="715"/>
      <c r="D51" s="715"/>
      <c r="E51" s="715"/>
      <c r="F51" s="716"/>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14"/>
      <c r="B52" s="715"/>
      <c r="C52" s="715"/>
      <c r="D52" s="715"/>
      <c r="E52" s="715"/>
      <c r="F52" s="716"/>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14"/>
      <c r="B56" s="715"/>
      <c r="C56" s="715"/>
      <c r="D56" s="715"/>
      <c r="E56" s="715"/>
      <c r="F56" s="716"/>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14"/>
      <c r="B57" s="715"/>
      <c r="C57" s="715"/>
      <c r="D57" s="715"/>
      <c r="E57" s="715"/>
      <c r="F57" s="71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1"/>
    </row>
    <row r="58" spans="1:50" ht="24.75" customHeight="1" x14ac:dyDescent="0.15">
      <c r="A58" s="714"/>
      <c r="B58" s="715"/>
      <c r="C58" s="715"/>
      <c r="D58" s="715"/>
      <c r="E58" s="715"/>
      <c r="F58" s="716"/>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14"/>
      <c r="B59" s="715"/>
      <c r="C59" s="715"/>
      <c r="D59" s="715"/>
      <c r="E59" s="715"/>
      <c r="F59" s="716"/>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14"/>
      <c r="B60" s="715"/>
      <c r="C60" s="715"/>
      <c r="D60" s="715"/>
      <c r="E60" s="715"/>
      <c r="F60" s="716"/>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14"/>
      <c r="B61" s="715"/>
      <c r="C61" s="715"/>
      <c r="D61" s="715"/>
      <c r="E61" s="715"/>
      <c r="F61" s="716"/>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14"/>
      <c r="B62" s="715"/>
      <c r="C62" s="715"/>
      <c r="D62" s="715"/>
      <c r="E62" s="715"/>
      <c r="F62" s="716"/>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14"/>
      <c r="B63" s="715"/>
      <c r="C63" s="715"/>
      <c r="D63" s="715"/>
      <c r="E63" s="715"/>
      <c r="F63" s="716"/>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14"/>
      <c r="B64" s="715"/>
      <c r="C64" s="715"/>
      <c r="D64" s="715"/>
      <c r="E64" s="715"/>
      <c r="F64" s="716"/>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14"/>
      <c r="B65" s="715"/>
      <c r="C65" s="715"/>
      <c r="D65" s="715"/>
      <c r="E65" s="715"/>
      <c r="F65" s="716"/>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14"/>
      <c r="B66" s="715"/>
      <c r="C66" s="715"/>
      <c r="D66" s="715"/>
      <c r="E66" s="715"/>
      <c r="F66" s="716"/>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14"/>
      <c r="B67" s="715"/>
      <c r="C67" s="715"/>
      <c r="D67" s="715"/>
      <c r="E67" s="715"/>
      <c r="F67" s="716"/>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14"/>
      <c r="B68" s="715"/>
      <c r="C68" s="715"/>
      <c r="D68" s="715"/>
      <c r="E68" s="715"/>
      <c r="F68" s="716"/>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14"/>
      <c r="B69" s="715"/>
      <c r="C69" s="715"/>
      <c r="D69" s="715"/>
      <c r="E69" s="715"/>
      <c r="F69" s="716"/>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14"/>
      <c r="B70" s="715"/>
      <c r="C70" s="715"/>
      <c r="D70" s="715"/>
      <c r="E70" s="715"/>
      <c r="F70" s="71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1"/>
    </row>
    <row r="71" spans="1:50" ht="24.75" customHeight="1" x14ac:dyDescent="0.15">
      <c r="A71" s="714"/>
      <c r="B71" s="715"/>
      <c r="C71" s="715"/>
      <c r="D71" s="715"/>
      <c r="E71" s="715"/>
      <c r="F71" s="716"/>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14"/>
      <c r="B72" s="715"/>
      <c r="C72" s="715"/>
      <c r="D72" s="715"/>
      <c r="E72" s="715"/>
      <c r="F72" s="716"/>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14"/>
      <c r="B73" s="715"/>
      <c r="C73" s="715"/>
      <c r="D73" s="715"/>
      <c r="E73" s="715"/>
      <c r="F73" s="716"/>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14"/>
      <c r="B74" s="715"/>
      <c r="C74" s="715"/>
      <c r="D74" s="715"/>
      <c r="E74" s="715"/>
      <c r="F74" s="716"/>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14"/>
      <c r="B75" s="715"/>
      <c r="C75" s="715"/>
      <c r="D75" s="715"/>
      <c r="E75" s="715"/>
      <c r="F75" s="716"/>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14"/>
      <c r="B76" s="715"/>
      <c r="C76" s="715"/>
      <c r="D76" s="715"/>
      <c r="E76" s="715"/>
      <c r="F76" s="716"/>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14"/>
      <c r="B77" s="715"/>
      <c r="C77" s="715"/>
      <c r="D77" s="715"/>
      <c r="E77" s="715"/>
      <c r="F77" s="716"/>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14"/>
      <c r="B78" s="715"/>
      <c r="C78" s="715"/>
      <c r="D78" s="715"/>
      <c r="E78" s="715"/>
      <c r="F78" s="716"/>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14"/>
      <c r="B79" s="715"/>
      <c r="C79" s="715"/>
      <c r="D79" s="715"/>
      <c r="E79" s="715"/>
      <c r="F79" s="716"/>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14"/>
      <c r="B80" s="715"/>
      <c r="C80" s="715"/>
      <c r="D80" s="715"/>
      <c r="E80" s="715"/>
      <c r="F80" s="716"/>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14"/>
      <c r="B81" s="715"/>
      <c r="C81" s="715"/>
      <c r="D81" s="715"/>
      <c r="E81" s="715"/>
      <c r="F81" s="716"/>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14"/>
      <c r="B82" s="715"/>
      <c r="C82" s="715"/>
      <c r="D82" s="715"/>
      <c r="E82" s="715"/>
      <c r="F82" s="716"/>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14"/>
      <c r="B83" s="715"/>
      <c r="C83" s="715"/>
      <c r="D83" s="715"/>
      <c r="E83" s="715"/>
      <c r="F83" s="71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1"/>
    </row>
    <row r="84" spans="1:50" ht="24.75" customHeight="1" x14ac:dyDescent="0.15">
      <c r="A84" s="714"/>
      <c r="B84" s="715"/>
      <c r="C84" s="715"/>
      <c r="D84" s="715"/>
      <c r="E84" s="715"/>
      <c r="F84" s="716"/>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14"/>
      <c r="B85" s="715"/>
      <c r="C85" s="715"/>
      <c r="D85" s="715"/>
      <c r="E85" s="715"/>
      <c r="F85" s="716"/>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14"/>
      <c r="B86" s="715"/>
      <c r="C86" s="715"/>
      <c r="D86" s="715"/>
      <c r="E86" s="715"/>
      <c r="F86" s="716"/>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14"/>
      <c r="B87" s="715"/>
      <c r="C87" s="715"/>
      <c r="D87" s="715"/>
      <c r="E87" s="715"/>
      <c r="F87" s="716"/>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14"/>
      <c r="B88" s="715"/>
      <c r="C88" s="715"/>
      <c r="D88" s="715"/>
      <c r="E88" s="715"/>
      <c r="F88" s="716"/>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14"/>
      <c r="B89" s="715"/>
      <c r="C89" s="715"/>
      <c r="D89" s="715"/>
      <c r="E89" s="715"/>
      <c r="F89" s="716"/>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14"/>
      <c r="B90" s="715"/>
      <c r="C90" s="715"/>
      <c r="D90" s="715"/>
      <c r="E90" s="715"/>
      <c r="F90" s="716"/>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14"/>
      <c r="B91" s="715"/>
      <c r="C91" s="715"/>
      <c r="D91" s="715"/>
      <c r="E91" s="715"/>
      <c r="F91" s="716"/>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14"/>
      <c r="B92" s="715"/>
      <c r="C92" s="715"/>
      <c r="D92" s="715"/>
      <c r="E92" s="715"/>
      <c r="F92" s="716"/>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14"/>
      <c r="B93" s="715"/>
      <c r="C93" s="715"/>
      <c r="D93" s="715"/>
      <c r="E93" s="715"/>
      <c r="F93" s="716"/>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14"/>
      <c r="B94" s="715"/>
      <c r="C94" s="715"/>
      <c r="D94" s="715"/>
      <c r="E94" s="715"/>
      <c r="F94" s="716"/>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14"/>
      <c r="B95" s="715"/>
      <c r="C95" s="715"/>
      <c r="D95" s="715"/>
      <c r="E95" s="715"/>
      <c r="F95" s="716"/>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14"/>
      <c r="B96" s="715"/>
      <c r="C96" s="715"/>
      <c r="D96" s="715"/>
      <c r="E96" s="715"/>
      <c r="F96" s="71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1"/>
    </row>
    <row r="97" spans="1:50" ht="24.75" customHeight="1" x14ac:dyDescent="0.15">
      <c r="A97" s="714"/>
      <c r="B97" s="715"/>
      <c r="C97" s="715"/>
      <c r="D97" s="715"/>
      <c r="E97" s="715"/>
      <c r="F97" s="716"/>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14"/>
      <c r="B98" s="715"/>
      <c r="C98" s="715"/>
      <c r="D98" s="715"/>
      <c r="E98" s="715"/>
      <c r="F98" s="716"/>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14"/>
      <c r="B99" s="715"/>
      <c r="C99" s="715"/>
      <c r="D99" s="715"/>
      <c r="E99" s="715"/>
      <c r="F99" s="716"/>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14"/>
      <c r="B100" s="715"/>
      <c r="C100" s="715"/>
      <c r="D100" s="715"/>
      <c r="E100" s="715"/>
      <c r="F100" s="716"/>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14"/>
      <c r="B101" s="715"/>
      <c r="C101" s="715"/>
      <c r="D101" s="715"/>
      <c r="E101" s="715"/>
      <c r="F101" s="716"/>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14"/>
      <c r="B102" s="715"/>
      <c r="C102" s="715"/>
      <c r="D102" s="715"/>
      <c r="E102" s="715"/>
      <c r="F102" s="716"/>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14"/>
      <c r="B103" s="715"/>
      <c r="C103" s="715"/>
      <c r="D103" s="715"/>
      <c r="E103" s="715"/>
      <c r="F103" s="716"/>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14"/>
      <c r="B104" s="715"/>
      <c r="C104" s="715"/>
      <c r="D104" s="715"/>
      <c r="E104" s="715"/>
      <c r="F104" s="716"/>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14"/>
      <c r="B105" s="715"/>
      <c r="C105" s="715"/>
      <c r="D105" s="715"/>
      <c r="E105" s="715"/>
      <c r="F105" s="716"/>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14"/>
      <c r="B109" s="715"/>
      <c r="C109" s="715"/>
      <c r="D109" s="715"/>
      <c r="E109" s="715"/>
      <c r="F109" s="716"/>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14"/>
      <c r="B110" s="715"/>
      <c r="C110" s="715"/>
      <c r="D110" s="715"/>
      <c r="E110" s="715"/>
      <c r="F110" s="71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1"/>
    </row>
    <row r="111" spans="1:50" ht="24.75" customHeight="1" x14ac:dyDescent="0.15">
      <c r="A111" s="714"/>
      <c r="B111" s="715"/>
      <c r="C111" s="715"/>
      <c r="D111" s="715"/>
      <c r="E111" s="715"/>
      <c r="F111" s="716"/>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14"/>
      <c r="B112" s="715"/>
      <c r="C112" s="715"/>
      <c r="D112" s="715"/>
      <c r="E112" s="715"/>
      <c r="F112" s="716"/>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14"/>
      <c r="B113" s="715"/>
      <c r="C113" s="715"/>
      <c r="D113" s="715"/>
      <c r="E113" s="715"/>
      <c r="F113" s="716"/>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14"/>
      <c r="B114" s="715"/>
      <c r="C114" s="715"/>
      <c r="D114" s="715"/>
      <c r="E114" s="715"/>
      <c r="F114" s="716"/>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14"/>
      <c r="B115" s="715"/>
      <c r="C115" s="715"/>
      <c r="D115" s="715"/>
      <c r="E115" s="715"/>
      <c r="F115" s="716"/>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14"/>
      <c r="B116" s="715"/>
      <c r="C116" s="715"/>
      <c r="D116" s="715"/>
      <c r="E116" s="715"/>
      <c r="F116" s="716"/>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14"/>
      <c r="B117" s="715"/>
      <c r="C117" s="715"/>
      <c r="D117" s="715"/>
      <c r="E117" s="715"/>
      <c r="F117" s="716"/>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14"/>
      <c r="B118" s="715"/>
      <c r="C118" s="715"/>
      <c r="D118" s="715"/>
      <c r="E118" s="715"/>
      <c r="F118" s="716"/>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14"/>
      <c r="B119" s="715"/>
      <c r="C119" s="715"/>
      <c r="D119" s="715"/>
      <c r="E119" s="715"/>
      <c r="F119" s="716"/>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14"/>
      <c r="B120" s="715"/>
      <c r="C120" s="715"/>
      <c r="D120" s="715"/>
      <c r="E120" s="715"/>
      <c r="F120" s="716"/>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14"/>
      <c r="B121" s="715"/>
      <c r="C121" s="715"/>
      <c r="D121" s="715"/>
      <c r="E121" s="715"/>
      <c r="F121" s="716"/>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14"/>
      <c r="B122" s="715"/>
      <c r="C122" s="715"/>
      <c r="D122" s="715"/>
      <c r="E122" s="715"/>
      <c r="F122" s="716"/>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14"/>
      <c r="B123" s="715"/>
      <c r="C123" s="715"/>
      <c r="D123" s="715"/>
      <c r="E123" s="715"/>
      <c r="F123" s="71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1"/>
    </row>
    <row r="124" spans="1:50" ht="24.75" customHeight="1" x14ac:dyDescent="0.15">
      <c r="A124" s="714"/>
      <c r="B124" s="715"/>
      <c r="C124" s="715"/>
      <c r="D124" s="715"/>
      <c r="E124" s="715"/>
      <c r="F124" s="716"/>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14"/>
      <c r="B125" s="715"/>
      <c r="C125" s="715"/>
      <c r="D125" s="715"/>
      <c r="E125" s="715"/>
      <c r="F125" s="716"/>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14"/>
      <c r="B126" s="715"/>
      <c r="C126" s="715"/>
      <c r="D126" s="715"/>
      <c r="E126" s="715"/>
      <c r="F126" s="716"/>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14"/>
      <c r="B127" s="715"/>
      <c r="C127" s="715"/>
      <c r="D127" s="715"/>
      <c r="E127" s="715"/>
      <c r="F127" s="716"/>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14"/>
      <c r="B128" s="715"/>
      <c r="C128" s="715"/>
      <c r="D128" s="715"/>
      <c r="E128" s="715"/>
      <c r="F128" s="716"/>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14"/>
      <c r="B129" s="715"/>
      <c r="C129" s="715"/>
      <c r="D129" s="715"/>
      <c r="E129" s="715"/>
      <c r="F129" s="716"/>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14"/>
      <c r="B130" s="715"/>
      <c r="C130" s="715"/>
      <c r="D130" s="715"/>
      <c r="E130" s="715"/>
      <c r="F130" s="716"/>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14"/>
      <c r="B131" s="715"/>
      <c r="C131" s="715"/>
      <c r="D131" s="715"/>
      <c r="E131" s="715"/>
      <c r="F131" s="716"/>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14"/>
      <c r="B132" s="715"/>
      <c r="C132" s="715"/>
      <c r="D132" s="715"/>
      <c r="E132" s="715"/>
      <c r="F132" s="716"/>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14"/>
      <c r="B133" s="715"/>
      <c r="C133" s="715"/>
      <c r="D133" s="715"/>
      <c r="E133" s="715"/>
      <c r="F133" s="716"/>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14"/>
      <c r="B134" s="715"/>
      <c r="C134" s="715"/>
      <c r="D134" s="715"/>
      <c r="E134" s="715"/>
      <c r="F134" s="716"/>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14"/>
      <c r="B135" s="715"/>
      <c r="C135" s="715"/>
      <c r="D135" s="715"/>
      <c r="E135" s="715"/>
      <c r="F135" s="716"/>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14"/>
      <c r="B136" s="715"/>
      <c r="C136" s="715"/>
      <c r="D136" s="715"/>
      <c r="E136" s="715"/>
      <c r="F136" s="71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1"/>
    </row>
    <row r="137" spans="1:50" ht="24.75" customHeight="1" x14ac:dyDescent="0.15">
      <c r="A137" s="714"/>
      <c r="B137" s="715"/>
      <c r="C137" s="715"/>
      <c r="D137" s="715"/>
      <c r="E137" s="715"/>
      <c r="F137" s="716"/>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14"/>
      <c r="B138" s="715"/>
      <c r="C138" s="715"/>
      <c r="D138" s="715"/>
      <c r="E138" s="715"/>
      <c r="F138" s="716"/>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14"/>
      <c r="B139" s="715"/>
      <c r="C139" s="715"/>
      <c r="D139" s="715"/>
      <c r="E139" s="715"/>
      <c r="F139" s="716"/>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14"/>
      <c r="B140" s="715"/>
      <c r="C140" s="715"/>
      <c r="D140" s="715"/>
      <c r="E140" s="715"/>
      <c r="F140" s="716"/>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14"/>
      <c r="B141" s="715"/>
      <c r="C141" s="715"/>
      <c r="D141" s="715"/>
      <c r="E141" s="715"/>
      <c r="F141" s="716"/>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14"/>
      <c r="B142" s="715"/>
      <c r="C142" s="715"/>
      <c r="D142" s="715"/>
      <c r="E142" s="715"/>
      <c r="F142" s="716"/>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14"/>
      <c r="B143" s="715"/>
      <c r="C143" s="715"/>
      <c r="D143" s="715"/>
      <c r="E143" s="715"/>
      <c r="F143" s="716"/>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14"/>
      <c r="B144" s="715"/>
      <c r="C144" s="715"/>
      <c r="D144" s="715"/>
      <c r="E144" s="715"/>
      <c r="F144" s="716"/>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14"/>
      <c r="B145" s="715"/>
      <c r="C145" s="715"/>
      <c r="D145" s="715"/>
      <c r="E145" s="715"/>
      <c r="F145" s="716"/>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14"/>
      <c r="B146" s="715"/>
      <c r="C146" s="715"/>
      <c r="D146" s="715"/>
      <c r="E146" s="715"/>
      <c r="F146" s="716"/>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14"/>
      <c r="B147" s="715"/>
      <c r="C147" s="715"/>
      <c r="D147" s="715"/>
      <c r="E147" s="715"/>
      <c r="F147" s="716"/>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14"/>
      <c r="B148" s="715"/>
      <c r="C148" s="715"/>
      <c r="D148" s="715"/>
      <c r="E148" s="715"/>
      <c r="F148" s="716"/>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14"/>
      <c r="B149" s="715"/>
      <c r="C149" s="715"/>
      <c r="D149" s="715"/>
      <c r="E149" s="715"/>
      <c r="F149" s="71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1"/>
    </row>
    <row r="150" spans="1:50" ht="24.75" customHeight="1" x14ac:dyDescent="0.15">
      <c r="A150" s="714"/>
      <c r="B150" s="715"/>
      <c r="C150" s="715"/>
      <c r="D150" s="715"/>
      <c r="E150" s="715"/>
      <c r="F150" s="716"/>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14"/>
      <c r="B151" s="715"/>
      <c r="C151" s="715"/>
      <c r="D151" s="715"/>
      <c r="E151" s="715"/>
      <c r="F151" s="716"/>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14"/>
      <c r="B152" s="715"/>
      <c r="C152" s="715"/>
      <c r="D152" s="715"/>
      <c r="E152" s="715"/>
      <c r="F152" s="716"/>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14"/>
      <c r="B153" s="715"/>
      <c r="C153" s="715"/>
      <c r="D153" s="715"/>
      <c r="E153" s="715"/>
      <c r="F153" s="716"/>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14"/>
      <c r="B154" s="715"/>
      <c r="C154" s="715"/>
      <c r="D154" s="715"/>
      <c r="E154" s="715"/>
      <c r="F154" s="716"/>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14"/>
      <c r="B155" s="715"/>
      <c r="C155" s="715"/>
      <c r="D155" s="715"/>
      <c r="E155" s="715"/>
      <c r="F155" s="716"/>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14"/>
      <c r="B156" s="715"/>
      <c r="C156" s="715"/>
      <c r="D156" s="715"/>
      <c r="E156" s="715"/>
      <c r="F156" s="716"/>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14"/>
      <c r="B157" s="715"/>
      <c r="C157" s="715"/>
      <c r="D157" s="715"/>
      <c r="E157" s="715"/>
      <c r="F157" s="716"/>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14"/>
      <c r="B158" s="715"/>
      <c r="C158" s="715"/>
      <c r="D158" s="715"/>
      <c r="E158" s="715"/>
      <c r="F158" s="716"/>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14"/>
      <c r="B162" s="715"/>
      <c r="C162" s="715"/>
      <c r="D162" s="715"/>
      <c r="E162" s="715"/>
      <c r="F162" s="716"/>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14"/>
      <c r="B163" s="715"/>
      <c r="C163" s="715"/>
      <c r="D163" s="715"/>
      <c r="E163" s="715"/>
      <c r="F163" s="71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1"/>
    </row>
    <row r="164" spans="1:50" ht="24.75" customHeight="1" x14ac:dyDescent="0.15">
      <c r="A164" s="714"/>
      <c r="B164" s="715"/>
      <c r="C164" s="715"/>
      <c r="D164" s="715"/>
      <c r="E164" s="715"/>
      <c r="F164" s="716"/>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14"/>
      <c r="B165" s="715"/>
      <c r="C165" s="715"/>
      <c r="D165" s="715"/>
      <c r="E165" s="715"/>
      <c r="F165" s="716"/>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14"/>
      <c r="B166" s="715"/>
      <c r="C166" s="715"/>
      <c r="D166" s="715"/>
      <c r="E166" s="715"/>
      <c r="F166" s="716"/>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14"/>
      <c r="B167" s="715"/>
      <c r="C167" s="715"/>
      <c r="D167" s="715"/>
      <c r="E167" s="715"/>
      <c r="F167" s="716"/>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14"/>
      <c r="B168" s="715"/>
      <c r="C168" s="715"/>
      <c r="D168" s="715"/>
      <c r="E168" s="715"/>
      <c r="F168" s="716"/>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14"/>
      <c r="B169" s="715"/>
      <c r="C169" s="715"/>
      <c r="D169" s="715"/>
      <c r="E169" s="715"/>
      <c r="F169" s="716"/>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14"/>
      <c r="B170" s="715"/>
      <c r="C170" s="715"/>
      <c r="D170" s="715"/>
      <c r="E170" s="715"/>
      <c r="F170" s="716"/>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14"/>
      <c r="B171" s="715"/>
      <c r="C171" s="715"/>
      <c r="D171" s="715"/>
      <c r="E171" s="715"/>
      <c r="F171" s="716"/>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14"/>
      <c r="B172" s="715"/>
      <c r="C172" s="715"/>
      <c r="D172" s="715"/>
      <c r="E172" s="715"/>
      <c r="F172" s="716"/>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14"/>
      <c r="B173" s="715"/>
      <c r="C173" s="715"/>
      <c r="D173" s="715"/>
      <c r="E173" s="715"/>
      <c r="F173" s="716"/>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14"/>
      <c r="B174" s="715"/>
      <c r="C174" s="715"/>
      <c r="D174" s="715"/>
      <c r="E174" s="715"/>
      <c r="F174" s="716"/>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14"/>
      <c r="B175" s="715"/>
      <c r="C175" s="715"/>
      <c r="D175" s="715"/>
      <c r="E175" s="715"/>
      <c r="F175" s="716"/>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14"/>
      <c r="B176" s="715"/>
      <c r="C176" s="715"/>
      <c r="D176" s="715"/>
      <c r="E176" s="715"/>
      <c r="F176" s="71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1"/>
    </row>
    <row r="177" spans="1:50" ht="24.75" customHeight="1" x14ac:dyDescent="0.15">
      <c r="A177" s="714"/>
      <c r="B177" s="715"/>
      <c r="C177" s="715"/>
      <c r="D177" s="715"/>
      <c r="E177" s="715"/>
      <c r="F177" s="716"/>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14"/>
      <c r="B178" s="715"/>
      <c r="C178" s="715"/>
      <c r="D178" s="715"/>
      <c r="E178" s="715"/>
      <c r="F178" s="716"/>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14"/>
      <c r="B179" s="715"/>
      <c r="C179" s="715"/>
      <c r="D179" s="715"/>
      <c r="E179" s="715"/>
      <c r="F179" s="716"/>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14"/>
      <c r="B180" s="715"/>
      <c r="C180" s="715"/>
      <c r="D180" s="715"/>
      <c r="E180" s="715"/>
      <c r="F180" s="716"/>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14"/>
      <c r="B181" s="715"/>
      <c r="C181" s="715"/>
      <c r="D181" s="715"/>
      <c r="E181" s="715"/>
      <c r="F181" s="71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14"/>
      <c r="B182" s="715"/>
      <c r="C182" s="715"/>
      <c r="D182" s="715"/>
      <c r="E182" s="715"/>
      <c r="F182" s="71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14"/>
      <c r="B183" s="715"/>
      <c r="C183" s="715"/>
      <c r="D183" s="715"/>
      <c r="E183" s="715"/>
      <c r="F183" s="71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14"/>
      <c r="B184" s="715"/>
      <c r="C184" s="715"/>
      <c r="D184" s="715"/>
      <c r="E184" s="715"/>
      <c r="F184" s="71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14"/>
      <c r="B185" s="715"/>
      <c r="C185" s="715"/>
      <c r="D185" s="715"/>
      <c r="E185" s="715"/>
      <c r="F185" s="71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14"/>
      <c r="B186" s="715"/>
      <c r="C186" s="715"/>
      <c r="D186" s="715"/>
      <c r="E186" s="715"/>
      <c r="F186" s="716"/>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14"/>
      <c r="B187" s="715"/>
      <c r="C187" s="715"/>
      <c r="D187" s="715"/>
      <c r="E187" s="715"/>
      <c r="F187" s="716"/>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14"/>
      <c r="B188" s="715"/>
      <c r="C188" s="715"/>
      <c r="D188" s="715"/>
      <c r="E188" s="715"/>
      <c r="F188" s="716"/>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14"/>
      <c r="B189" s="715"/>
      <c r="C189" s="715"/>
      <c r="D189" s="715"/>
      <c r="E189" s="715"/>
      <c r="F189" s="71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1"/>
    </row>
    <row r="190" spans="1:50" ht="24.75" customHeight="1" x14ac:dyDescent="0.15">
      <c r="A190" s="714"/>
      <c r="B190" s="715"/>
      <c r="C190" s="715"/>
      <c r="D190" s="715"/>
      <c r="E190" s="715"/>
      <c r="F190" s="716"/>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14"/>
      <c r="B191" s="715"/>
      <c r="C191" s="715"/>
      <c r="D191" s="715"/>
      <c r="E191" s="715"/>
      <c r="F191" s="716"/>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14"/>
      <c r="B192" s="715"/>
      <c r="C192" s="715"/>
      <c r="D192" s="715"/>
      <c r="E192" s="715"/>
      <c r="F192" s="716"/>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14"/>
      <c r="B193" s="715"/>
      <c r="C193" s="715"/>
      <c r="D193" s="715"/>
      <c r="E193" s="715"/>
      <c r="F193" s="716"/>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14"/>
      <c r="B194" s="715"/>
      <c r="C194" s="715"/>
      <c r="D194" s="715"/>
      <c r="E194" s="715"/>
      <c r="F194" s="71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14"/>
      <c r="B195" s="715"/>
      <c r="C195" s="715"/>
      <c r="D195" s="715"/>
      <c r="E195" s="715"/>
      <c r="F195" s="71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14"/>
      <c r="B196" s="715"/>
      <c r="C196" s="715"/>
      <c r="D196" s="715"/>
      <c r="E196" s="715"/>
      <c r="F196" s="71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14"/>
      <c r="B197" s="715"/>
      <c r="C197" s="715"/>
      <c r="D197" s="715"/>
      <c r="E197" s="715"/>
      <c r="F197" s="71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14"/>
      <c r="B198" s="715"/>
      <c r="C198" s="715"/>
      <c r="D198" s="715"/>
      <c r="E198" s="715"/>
      <c r="F198" s="71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14"/>
      <c r="B199" s="715"/>
      <c r="C199" s="715"/>
      <c r="D199" s="715"/>
      <c r="E199" s="715"/>
      <c r="F199" s="716"/>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14"/>
      <c r="B200" s="715"/>
      <c r="C200" s="715"/>
      <c r="D200" s="715"/>
      <c r="E200" s="715"/>
      <c r="F200" s="716"/>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14"/>
      <c r="B201" s="715"/>
      <c r="C201" s="715"/>
      <c r="D201" s="715"/>
      <c r="E201" s="715"/>
      <c r="F201" s="716"/>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14"/>
      <c r="B202" s="715"/>
      <c r="C202" s="715"/>
      <c r="D202" s="715"/>
      <c r="E202" s="715"/>
      <c r="F202" s="71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1"/>
    </row>
    <row r="203" spans="1:50" ht="24.75" customHeight="1" x14ac:dyDescent="0.15">
      <c r="A203" s="714"/>
      <c r="B203" s="715"/>
      <c r="C203" s="715"/>
      <c r="D203" s="715"/>
      <c r="E203" s="715"/>
      <c r="F203" s="716"/>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14"/>
      <c r="B204" s="715"/>
      <c r="C204" s="715"/>
      <c r="D204" s="715"/>
      <c r="E204" s="715"/>
      <c r="F204" s="716"/>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14"/>
      <c r="B205" s="715"/>
      <c r="C205" s="715"/>
      <c r="D205" s="715"/>
      <c r="E205" s="715"/>
      <c r="F205" s="716"/>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14"/>
      <c r="B206" s="715"/>
      <c r="C206" s="715"/>
      <c r="D206" s="715"/>
      <c r="E206" s="715"/>
      <c r="F206" s="716"/>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14"/>
      <c r="B207" s="715"/>
      <c r="C207" s="715"/>
      <c r="D207" s="715"/>
      <c r="E207" s="715"/>
      <c r="F207" s="71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14"/>
      <c r="B208" s="715"/>
      <c r="C208" s="715"/>
      <c r="D208" s="715"/>
      <c r="E208" s="715"/>
      <c r="F208" s="71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14"/>
      <c r="B209" s="715"/>
      <c r="C209" s="715"/>
      <c r="D209" s="715"/>
      <c r="E209" s="715"/>
      <c r="F209" s="71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14"/>
      <c r="B210" s="715"/>
      <c r="C210" s="715"/>
      <c r="D210" s="715"/>
      <c r="E210" s="715"/>
      <c r="F210" s="71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14"/>
      <c r="B211" s="715"/>
      <c r="C211" s="715"/>
      <c r="D211" s="715"/>
      <c r="E211" s="715"/>
      <c r="F211" s="71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14"/>
      <c r="B215" s="715"/>
      <c r="C215" s="715"/>
      <c r="D215" s="715"/>
      <c r="E215" s="715"/>
      <c r="F215" s="716"/>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14"/>
      <c r="B216" s="715"/>
      <c r="C216" s="715"/>
      <c r="D216" s="715"/>
      <c r="E216" s="715"/>
      <c r="F216" s="71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1"/>
    </row>
    <row r="217" spans="1:50" ht="24.75" customHeight="1" x14ac:dyDescent="0.15">
      <c r="A217" s="714"/>
      <c r="B217" s="715"/>
      <c r="C217" s="715"/>
      <c r="D217" s="715"/>
      <c r="E217" s="715"/>
      <c r="F217" s="716"/>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14"/>
      <c r="B218" s="715"/>
      <c r="C218" s="715"/>
      <c r="D218" s="715"/>
      <c r="E218" s="715"/>
      <c r="F218" s="716"/>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14"/>
      <c r="B219" s="715"/>
      <c r="C219" s="715"/>
      <c r="D219" s="715"/>
      <c r="E219" s="715"/>
      <c r="F219" s="716"/>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14"/>
      <c r="B220" s="715"/>
      <c r="C220" s="715"/>
      <c r="D220" s="715"/>
      <c r="E220" s="715"/>
      <c r="F220" s="71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14"/>
      <c r="B221" s="715"/>
      <c r="C221" s="715"/>
      <c r="D221" s="715"/>
      <c r="E221" s="715"/>
      <c r="F221" s="71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14"/>
      <c r="B222" s="715"/>
      <c r="C222" s="715"/>
      <c r="D222" s="715"/>
      <c r="E222" s="715"/>
      <c r="F222" s="71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14"/>
      <c r="B223" s="715"/>
      <c r="C223" s="715"/>
      <c r="D223" s="715"/>
      <c r="E223" s="715"/>
      <c r="F223" s="71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14"/>
      <c r="B224" s="715"/>
      <c r="C224" s="715"/>
      <c r="D224" s="715"/>
      <c r="E224" s="715"/>
      <c r="F224" s="71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14"/>
      <c r="B225" s="715"/>
      <c r="C225" s="715"/>
      <c r="D225" s="715"/>
      <c r="E225" s="715"/>
      <c r="F225" s="71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14"/>
      <c r="B226" s="715"/>
      <c r="C226" s="715"/>
      <c r="D226" s="715"/>
      <c r="E226" s="715"/>
      <c r="F226" s="716"/>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14"/>
      <c r="B227" s="715"/>
      <c r="C227" s="715"/>
      <c r="D227" s="715"/>
      <c r="E227" s="715"/>
      <c r="F227" s="716"/>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14"/>
      <c r="B228" s="715"/>
      <c r="C228" s="715"/>
      <c r="D228" s="715"/>
      <c r="E228" s="715"/>
      <c r="F228" s="716"/>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14"/>
      <c r="B229" s="715"/>
      <c r="C229" s="715"/>
      <c r="D229" s="715"/>
      <c r="E229" s="715"/>
      <c r="F229" s="71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1"/>
    </row>
    <row r="230" spans="1:50" ht="24.75" customHeight="1" x14ac:dyDescent="0.15">
      <c r="A230" s="714"/>
      <c r="B230" s="715"/>
      <c r="C230" s="715"/>
      <c r="D230" s="715"/>
      <c r="E230" s="715"/>
      <c r="F230" s="716"/>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14"/>
      <c r="B231" s="715"/>
      <c r="C231" s="715"/>
      <c r="D231" s="715"/>
      <c r="E231" s="715"/>
      <c r="F231" s="716"/>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14"/>
      <c r="B232" s="715"/>
      <c r="C232" s="715"/>
      <c r="D232" s="715"/>
      <c r="E232" s="715"/>
      <c r="F232" s="716"/>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14"/>
      <c r="B233" s="715"/>
      <c r="C233" s="715"/>
      <c r="D233" s="715"/>
      <c r="E233" s="715"/>
      <c r="F233" s="716"/>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14"/>
      <c r="B234" s="715"/>
      <c r="C234" s="715"/>
      <c r="D234" s="715"/>
      <c r="E234" s="715"/>
      <c r="F234" s="716"/>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14"/>
      <c r="B235" s="715"/>
      <c r="C235" s="715"/>
      <c r="D235" s="715"/>
      <c r="E235" s="715"/>
      <c r="F235" s="716"/>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14"/>
      <c r="B236" s="715"/>
      <c r="C236" s="715"/>
      <c r="D236" s="715"/>
      <c r="E236" s="715"/>
      <c r="F236" s="716"/>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14"/>
      <c r="B237" s="715"/>
      <c r="C237" s="715"/>
      <c r="D237" s="715"/>
      <c r="E237" s="715"/>
      <c r="F237" s="716"/>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14"/>
      <c r="B238" s="715"/>
      <c r="C238" s="715"/>
      <c r="D238" s="715"/>
      <c r="E238" s="715"/>
      <c r="F238" s="716"/>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14"/>
      <c r="B239" s="715"/>
      <c r="C239" s="715"/>
      <c r="D239" s="715"/>
      <c r="E239" s="715"/>
      <c r="F239" s="716"/>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14"/>
      <c r="B240" s="715"/>
      <c r="C240" s="715"/>
      <c r="D240" s="715"/>
      <c r="E240" s="715"/>
      <c r="F240" s="716"/>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14"/>
      <c r="B241" s="715"/>
      <c r="C241" s="715"/>
      <c r="D241" s="715"/>
      <c r="E241" s="715"/>
      <c r="F241" s="716"/>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14"/>
      <c r="B242" s="715"/>
      <c r="C242" s="715"/>
      <c r="D242" s="715"/>
      <c r="E242" s="715"/>
      <c r="F242" s="71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1"/>
    </row>
    <row r="243" spans="1:50" ht="24.75" customHeight="1" x14ac:dyDescent="0.15">
      <c r="A243" s="714"/>
      <c r="B243" s="715"/>
      <c r="C243" s="715"/>
      <c r="D243" s="715"/>
      <c r="E243" s="715"/>
      <c r="F243" s="716"/>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14"/>
      <c r="B244" s="715"/>
      <c r="C244" s="715"/>
      <c r="D244" s="715"/>
      <c r="E244" s="715"/>
      <c r="F244" s="716"/>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14"/>
      <c r="B245" s="715"/>
      <c r="C245" s="715"/>
      <c r="D245" s="715"/>
      <c r="E245" s="715"/>
      <c r="F245" s="716"/>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14"/>
      <c r="B246" s="715"/>
      <c r="C246" s="715"/>
      <c r="D246" s="715"/>
      <c r="E246" s="715"/>
      <c r="F246" s="716"/>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14"/>
      <c r="B247" s="715"/>
      <c r="C247" s="715"/>
      <c r="D247" s="715"/>
      <c r="E247" s="715"/>
      <c r="F247" s="716"/>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14"/>
      <c r="B248" s="715"/>
      <c r="C248" s="715"/>
      <c r="D248" s="715"/>
      <c r="E248" s="715"/>
      <c r="F248" s="716"/>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14"/>
      <c r="B249" s="715"/>
      <c r="C249" s="715"/>
      <c r="D249" s="715"/>
      <c r="E249" s="715"/>
      <c r="F249" s="716"/>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14"/>
      <c r="B250" s="715"/>
      <c r="C250" s="715"/>
      <c r="D250" s="715"/>
      <c r="E250" s="715"/>
      <c r="F250" s="716"/>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14"/>
      <c r="B251" s="715"/>
      <c r="C251" s="715"/>
      <c r="D251" s="715"/>
      <c r="E251" s="715"/>
      <c r="F251" s="716"/>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14"/>
      <c r="B252" s="715"/>
      <c r="C252" s="715"/>
      <c r="D252" s="715"/>
      <c r="E252" s="715"/>
      <c r="F252" s="716"/>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14"/>
      <c r="B253" s="715"/>
      <c r="C253" s="715"/>
      <c r="D253" s="715"/>
      <c r="E253" s="715"/>
      <c r="F253" s="716"/>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14"/>
      <c r="B254" s="715"/>
      <c r="C254" s="715"/>
      <c r="D254" s="715"/>
      <c r="E254" s="715"/>
      <c r="F254" s="716"/>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14"/>
      <c r="B255" s="715"/>
      <c r="C255" s="715"/>
      <c r="D255" s="715"/>
      <c r="E255" s="715"/>
      <c r="F255" s="71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1"/>
    </row>
    <row r="256" spans="1:50" ht="24.75" customHeight="1" x14ac:dyDescent="0.15">
      <c r="A256" s="714"/>
      <c r="B256" s="715"/>
      <c r="C256" s="715"/>
      <c r="D256" s="715"/>
      <c r="E256" s="715"/>
      <c r="F256" s="716"/>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14"/>
      <c r="B257" s="715"/>
      <c r="C257" s="715"/>
      <c r="D257" s="715"/>
      <c r="E257" s="715"/>
      <c r="F257" s="716"/>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14"/>
      <c r="B258" s="715"/>
      <c r="C258" s="715"/>
      <c r="D258" s="715"/>
      <c r="E258" s="715"/>
      <c r="F258" s="716"/>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14"/>
      <c r="B259" s="715"/>
      <c r="C259" s="715"/>
      <c r="D259" s="715"/>
      <c r="E259" s="715"/>
      <c r="F259" s="716"/>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14"/>
      <c r="B260" s="715"/>
      <c r="C260" s="715"/>
      <c r="D260" s="715"/>
      <c r="E260" s="715"/>
      <c r="F260" s="716"/>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14"/>
      <c r="B261" s="715"/>
      <c r="C261" s="715"/>
      <c r="D261" s="715"/>
      <c r="E261" s="715"/>
      <c r="F261" s="716"/>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14"/>
      <c r="B262" s="715"/>
      <c r="C262" s="715"/>
      <c r="D262" s="715"/>
      <c r="E262" s="715"/>
      <c r="F262" s="716"/>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14"/>
      <c r="B263" s="715"/>
      <c r="C263" s="715"/>
      <c r="D263" s="715"/>
      <c r="E263" s="715"/>
      <c r="F263" s="716"/>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14"/>
      <c r="B264" s="715"/>
      <c r="C264" s="715"/>
      <c r="D264" s="715"/>
      <c r="E264" s="715"/>
      <c r="F264" s="716"/>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9"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北島 優子</cp:lastModifiedBy>
  <cp:lastPrinted>2015-06-08T07:12:12Z</cp:lastPrinted>
  <dcterms:created xsi:type="dcterms:W3CDTF">2012-03-13T00:50:25Z</dcterms:created>
  <dcterms:modified xsi:type="dcterms:W3CDTF">2015-08-31T08:44:44Z</dcterms:modified>
</cp:coreProperties>
</file>