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<sst xmlns="http://schemas.openxmlformats.org/spreadsheetml/2006/main" count="1356" uniqueCount="552">
  <si>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</si>
  <si>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</si>
  <si>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</si>
  <si>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</si>
  <si>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</si>
  <si>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</si>
  <si>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</si>
  <si>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</si>
  <si>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</si>
  <si>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</si>
  <si>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</si>
  <si>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</si>
  <si>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</si>
  <si>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</si>
  <si>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</si>
  <si>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</si>
  <si>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</si>
  <si>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</si>
  <si>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</si>
  <si>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</si>
  <si>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</si>
  <si>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</si>
  <si>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</si>
  <si>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</si>
  <si>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</si>
  <si>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</si>
  <si>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</si>
  <si>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</si>
  <si>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</si>
  <si>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</si>
  <si>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</si>
  <si>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</si>
  <si>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</si>
  <si>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</si>
  <si>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</si>
  <si>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</si>
  <si>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</si>
  <si>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</si>
  <si>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</si>
  <si>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</si>
  <si>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</si>
  <si>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</si>
  <si>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</si>
  <si>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</si>
  <si>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</si>
  <si>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</si>
  <si>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</si>
  <si>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</si>
  <si>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</si>
  <si>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</si>
  <si>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</si>
  <si>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</si>
  <si>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</si>
  <si>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</si>
  <si>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</si>
  <si>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</si>
  <si>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</si>
  <si>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</si>
  <si>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</si>
  <si>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</si>
  <si>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</si>
  <si>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</si>
  <si>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</si>
  <si>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</si>
  <si>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</si>
  <si>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</si>
  <si>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</si>
  <si>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</si>
  <si>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</si>
  <si>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</si>
  <si>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</si>
  <si>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</si>
  <si>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</si>
  <si>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</si>
  <si>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</si>
  <si>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</si>
  <si>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</si>
  <si>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</si>
  <si>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</si>
  <si>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</si>
  <si>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</si>
  <si>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</si>
  <si>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</si>
  <si>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</si>
  <si>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</si>
  <si>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</si>
  <si>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</si>
  <si>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</si>
  <si>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</si>
  <si>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</si>
  <si>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</si>
  <si>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</si>
  <si>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</si>
  <si>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</si>
  <si>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</si>
  <si>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</si>
  <si>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</si>
  <si>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</si>
  <si>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</si>
  <si>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</si>
  <si>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</si>
  <si>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</si>
  <si>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</si>
  <si>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</si>
  <si>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</si>
  <si>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</si>
  <si>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</si>
  <si>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</si>
  <si>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</si>
  <si>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</si>
  <si>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</si>
  <si>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</si>
  <si>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</si>
  <si>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</si>
  <si>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</si>
  <si>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</si>
  <si>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</si>
  <si>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</si>
  <si>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</si>
  <si>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</si>
  <si>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</si>
  <si>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</si>
  <si>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</si>
  <si>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</si>
  <si>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</si>
  <si>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</si>
  <si>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</si>
  <si>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</si>
  <si>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</si>
  <si>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</si>
  <si>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</si>
  <si>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</si>
  <si>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</si>
  <si>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</si>
  <si>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</si>
  <si>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</si>
  <si>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</si>
  <si>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</si>
  <si>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</si>
  <si>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</si>
  <si>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</si>
  <si>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</si>
  <si>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</si>
  <si>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</si>
  <si>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</si>
  <si>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</si>
  <si>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</si>
  <si>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</si>
  <si>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</si>
  <si>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</si>
  <si>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</si>
  <si>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</si>
  <si>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</si>
  <si>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</si>
  <si>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</si>
  <si>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</si>
  <si>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</si>
  <si>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</si>
  <si>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</si>
  <si>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</si>
  <si>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</si>
  <si>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</si>
  <si>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</si>
  <si>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</si>
  <si>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</si>
  <si>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</si>
  <si>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</si>
  <si>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</si>
  <si>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</si>
  <si>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</si>
  <si>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</si>
  <si>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</si>
  <si>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</si>
  <si>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</si>
  <si>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</si>
  <si>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</si>
  <si>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</si>
  <si>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</si>
  <si>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</si>
  <si>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</si>
  <si>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</si>
  <si>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</si>
  <si>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</si>
  <si>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</si>
  <si>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</si>
  <si>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</si>
  <si>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</si>
  <si>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</si>
  <si>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</si>
  <si>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</si>
  <si>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</si>
  <si>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</si>
  <si>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</si>
  <si>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</si>
  <si>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</si>
  <si>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</si>
  <si>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</si>
  <si>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</si>
  <si>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</si>
  <si>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</si>
  <si>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</si>
  <si>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</si>
  <si>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</si>
  <si>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</si>
  <si>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</si>
  <si>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</si>
  <si>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</si>
  <si>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</si>
  <si>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</si>
  <si>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</si>
  <si>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</si>
  <si>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</si>
  <si>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</si>
  <si>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</si>
  <si>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</si>
  <si>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</si>
  <si>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</si>
  <si>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</si>
  <si>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</si>
  <si>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</si>
  <si>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</si>
  <si>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</si>
  <si>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</si>
  <si>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</si>
  <si>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</si>
  <si>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</si>
  <si>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</si>
  <si>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</si>
  <si>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</si>
  <si>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</si>
  <si>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</si>
  <si>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</si>
  <si>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</si>
  <si>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</si>
  <si>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</si>
  <si>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</si>
  <si>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</si>
  <si>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</si>
  <si>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</si>
  <si>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</si>
  <si>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</si>
  <si>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</si>
  <si>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</si>
  <si>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</si>
  <si>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</si>
  <si>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</si>
  <si>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</si>
  <si>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</si>
  <si>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</si>
  <si>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</si>
  <si>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</si>
  <si>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</si>
  <si>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</si>
  <si>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</si>
  <si>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</si>
  <si>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</si>
  <si>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</si>
  <si>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</si>
  <si>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</si>
  <si>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</si>
  <si>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</si>
  <si>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</si>
  <si>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</si>
  <si>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</si>
  <si>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</si>
  <si>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</si>
  <si>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</si>
  <si>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</si>
  <si>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</si>
  <si>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</si>
  <si>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</si>
  <si>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</si>
  <si>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</si>
  <si>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</si>
  <si>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</si>
  <si>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</si>
  <si>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</si>
  <si>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</si>
  <si>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</si>
  <si>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</si>
  <si>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</si>
  <si>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</si>
  <si>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</si>
  <si>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</si>
  <si>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</si>
  <si>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</si>
  <si>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</si>
  <si>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</si>
  <si>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</si>
  <si>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</si>
  <si>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</si>
  <si>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</si>
  <si>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</si>
  <si>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</si>
  <si>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</si>
  <si>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</si>
  <si>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</si>
  <si>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</si>
  <si>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</si>
  <si>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</si>
  <si>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</si>
  <si>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</si>
  <si>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</si>
  <si>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</si>
  <si>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</si>
  <si>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</si>
  <si>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</si>
  <si>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</si>
  <si>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</si>
  <si>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</si>
  <si>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</si>
  <si>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</si>
  <si>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</si>
  <si>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</si>
  <si>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</si>
  <si>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</si>
  <si>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</si>
  <si>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</si>
  <si>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</si>
  <si>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</si>
  <si>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</si>
  <si>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</si>
  <si>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</si>
  <si>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</si>
  <si>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</si>
  <si>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</si>
  <si>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</si>
  <si>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</si>
  <si>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</si>
  <si>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</si>
  <si>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</si>
  <si>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</si>
  <si>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</si>
  <si>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</si>
  <si>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</si>
  <si>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</si>
  <si>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</si>
  <si>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</si>
  <si>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</si>
  <si>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</si>
  <si>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</si>
  <si>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</si>
  <si>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</si>
  <si>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</si>
  <si>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</si>
  <si>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</si>
  <si>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</si>
  <si>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</si>
  <si>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</si>
  <si>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</si>
  <si>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</si>
  <si>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</si>
  <si>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</si>
  <si>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</si>
  <si>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</si>
  <si>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</si>
  <si>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</si>
  <si>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</si>
  <si>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</si>
  <si>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</si>
  <si>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</si>
  <si>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</si>
  <si>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</si>
  <si>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</si>
  <si>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</si>
  <si>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</si>
  <si>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</si>
  <si>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</si>
  <si>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</si>
  <si>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</si>
  <si>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</si>
  <si>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</si>
  <si>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</si>
  <si>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</si>
  <si>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</si>
  <si>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</si>
  <si>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</si>
  <si>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</si>
  <si>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</si>
  <si>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</si>
  <si>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</si>
  <si>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</si>
  <si>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</si>
  <si>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</si>
  <si>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</si>
  <si>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</si>
  <si>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</si>
  <si>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</si>
  <si>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</si>
  <si>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</si>
  <si>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</si>
  <si>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</si>
  <si>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</si>
  <si>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</si>
  <si>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</si>
  <si>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</si>
  <si>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</si>
  <si>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</si>
  <si>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</si>
  <si>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</si>
  <si>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</si>
  <si>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</si>
  <si>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</si>
  <si>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</si>
  <si>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</si>
  <si>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</si>
  <si>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</si>
  <si>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</si>
  <si>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</si>
  <si>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</si>
  <si>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</si>
  <si>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</si>
  <si>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</si>
  <si>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</si>
  <si>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</si>
  <si>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</si>
  <si>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</si>
  <si>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</si>
  <si>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</si>
  <si>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</si>
  <si>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</si>
  <si>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</si>
  <si>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</si>
  <si>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</si>
  <si>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</si>
  <si>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</si>
  <si>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</si>
  <si>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</si>
  <si>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</si>
  <si>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</si>
  <si>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</si>
  <si>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</si>
  <si>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</si>
  <si>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</si>
  <si>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</si>
  <si>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</si>
  <si>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</si>
  <si>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</si>
  <si>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</si>
  <si>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</si>
  <si>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</si>
  <si>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</si>
  <si>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</si>
  <si>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</si>
  <si>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</si>
  <si>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</si>
  <si>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</si>
  <si>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</si>
  <si>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</si>
  <si>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</si>
  <si>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</si>
  <si>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</si>
  <si>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</si>
  <si>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</si>
  <si>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</si>
  <si>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</si>
  <si>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</si>
  <si>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</si>
  <si>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</si>
  <si>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</si>
  <si>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</si>
  <si>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</si>
  <si>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</si>
  <si>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</si>
  <si>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容器包装リサイクル推進事業費</t>
    <rPh sb="0" eb="2">
      <t>ヨウキ</t>
    </rPh>
    <rPh sb="2" eb="4">
      <t>ホウソウ</t>
    </rPh>
    <rPh sb="9" eb="11">
      <t>スイシン</t>
    </rPh>
    <rPh sb="11" eb="14">
      <t>ジギョウヒ</t>
    </rPh>
    <phoneticPr fontId="6"/>
  </si>
  <si>
    <t>平成１８年度</t>
    <rPh sb="0" eb="2">
      <t>ヘイセイ</t>
    </rPh>
    <rPh sb="4" eb="5">
      <t>ネン</t>
    </rPh>
    <rPh sb="5" eb="6">
      <t>ド</t>
    </rPh>
    <phoneticPr fontId="6"/>
  </si>
  <si>
    <t>終了予定なし</t>
    <rPh sb="0" eb="2">
      <t>シュウリョウ</t>
    </rPh>
    <rPh sb="2" eb="4">
      <t>ヨテイ</t>
    </rPh>
    <phoneticPr fontId="6"/>
  </si>
  <si>
    <t>大臣官房廃棄物・リサイクル対策部</t>
    <phoneticPr fontId="6"/>
  </si>
  <si>
    <t>企画課リサイクル推進室</t>
    <phoneticPr fontId="6"/>
  </si>
  <si>
    <t>４．廃棄物・リサイクル対策の推進
４－２　各種リサイクル法の円滑な施行によるリサイクル等の推進</t>
    <phoneticPr fontId="6"/>
  </si>
  <si>
    <t>-</t>
    <phoneticPr fontId="6"/>
  </si>
  <si>
    <t>容器包装に係る分別収集及び再商品化の促進等に関する法律第5条、第7条の2、第13条第2項第3号</t>
    <rPh sb="0" eb="2">
      <t>ヨウキ</t>
    </rPh>
    <rPh sb="2" eb="4">
      <t>ホウソウ</t>
    </rPh>
    <rPh sb="5" eb="6">
      <t>カカ</t>
    </rPh>
    <rPh sb="7" eb="9">
      <t>ブンベツ</t>
    </rPh>
    <rPh sb="9" eb="11">
      <t>シュウシュウ</t>
    </rPh>
    <rPh sb="11" eb="12">
      <t>オヨ</t>
    </rPh>
    <rPh sb="13" eb="17">
      <t>サイショウヒンカ</t>
    </rPh>
    <rPh sb="18" eb="20">
      <t>ソクシン</t>
    </rPh>
    <rPh sb="20" eb="21">
      <t>トウ</t>
    </rPh>
    <rPh sb="22" eb="23">
      <t>カン</t>
    </rPh>
    <rPh sb="25" eb="27">
      <t>ホウリツ</t>
    </rPh>
    <rPh sb="27" eb="28">
      <t>ダイ</t>
    </rPh>
    <rPh sb="29" eb="30">
      <t>ジョウ</t>
    </rPh>
    <rPh sb="31" eb="32">
      <t>ダイ</t>
    </rPh>
    <rPh sb="33" eb="34">
      <t>ジョウ</t>
    </rPh>
    <rPh sb="37" eb="38">
      <t>ダイ</t>
    </rPh>
    <rPh sb="40" eb="41">
      <t>ジョウ</t>
    </rPh>
    <rPh sb="41" eb="42">
      <t>ダイ</t>
    </rPh>
    <rPh sb="43" eb="44">
      <t>コウ</t>
    </rPh>
    <rPh sb="44" eb="45">
      <t>ダイ</t>
    </rPh>
    <rPh sb="46" eb="47">
      <t>ゴウ</t>
    </rPh>
    <phoneticPr fontId="6"/>
  </si>
  <si>
    <t>○</t>
  </si>
  <si>
    <t>容器包装リサイクル法に基づく容器包装廃棄物の排出抑制及び質の高い分別収集・再商品化を推進する取組は、一部の主体の行動だけでは達成が困難であり、国民、事業者及び行政（国、自治体）の連携と協働による３Ｒの活動が不可欠である。国が各主体間の連携を促進するための施策を実施することにより、容器包装リサイクル制度の円滑な運用と容器包装廃棄物の排出削減及び高度なリサイクルの推進を図るものである。</t>
    <phoneticPr fontId="6"/>
  </si>
  <si>
    <t>プラスチック製容器包装のリサイクルについては、量的な拡大のみならず、より質の高いリサイクルを目指す必要がある。そのために、関係する国、地方公共団体、事業者、消費者、関係団体等のすべての関係主体が相互に連携協力することで、社会システム全体としての高度化を推進する。また、容器包装リサイクル法の適切な運用のため、再商品化義務量算定に必要なデータや、容器包装リサイクル法の効果、分別収集コストの把握等の調査を継続して行うものである。さらに、容器包装リサイクル法に関する基本方針に基づき排出抑制（リデュース）及び再使用（リユース）を更に推進するため、国民、事業者及び行政に対する積極的な３Ｒ普及啓発活動の推進を行うものである。</t>
    <phoneticPr fontId="6"/>
  </si>
  <si>
    <t>容器包装リサイクル法に基づく容器包装分別収集量
（ガラス製容器）の目標値達成</t>
    <phoneticPr fontId="6"/>
  </si>
  <si>
    <t>容器包装リサイクル法に基づく容器包装分別収集量
（ガラス製容器）</t>
    <phoneticPr fontId="6"/>
  </si>
  <si>
    <t>千㌧</t>
    <phoneticPr fontId="6"/>
  </si>
  <si>
    <t>-</t>
    <phoneticPr fontId="6"/>
  </si>
  <si>
    <t>容器包装リサイクル法に基づく容器包装分別収集量
（紙製容器包装）の目標値達成</t>
    <phoneticPr fontId="6"/>
  </si>
  <si>
    <t>容器包装リサイクル法に基づく容器包装分別収集量
（紙製容器包装）</t>
    <phoneticPr fontId="6"/>
  </si>
  <si>
    <t>容器包装リサイクル法に基づく容器包装分別収集量
（ペットボトル）の目標値達成</t>
    <phoneticPr fontId="6"/>
  </si>
  <si>
    <t>容器包装リサイクル法に基づく容器包装分別収集量
（ペットボトル）</t>
    <phoneticPr fontId="6"/>
  </si>
  <si>
    <t>容器包装リサイクル法に基づく容器包装分別収集量
（プラスチック容器包装）の目標値達成</t>
    <phoneticPr fontId="6"/>
  </si>
  <si>
    <t>容器包装リサイクル法に基づく容器包装分別収集量
（プラスチック容器包装）</t>
    <phoneticPr fontId="6"/>
  </si>
  <si>
    <t>高度なメカニカルリサイクルにより再生されたリサイクルボトルの使用量の目標値達成</t>
    <rPh sb="0" eb="2">
      <t>コウド</t>
    </rPh>
    <rPh sb="16" eb="18">
      <t>サイセイ</t>
    </rPh>
    <rPh sb="30" eb="33">
      <t>シヨウリョウ</t>
    </rPh>
    <rPh sb="34" eb="37">
      <t>モクヒョウチ</t>
    </rPh>
    <rPh sb="37" eb="39">
      <t>タッセイ</t>
    </rPh>
    <phoneticPr fontId="6"/>
  </si>
  <si>
    <t>メカニカルリサイクルボトルの使用量</t>
    <rPh sb="14" eb="17">
      <t>シヨウリョウ</t>
    </rPh>
    <phoneticPr fontId="6"/>
  </si>
  <si>
    <t>容器包装リサイクル法の適正な運用等に資するための調査対象数</t>
    <rPh sb="26" eb="28">
      <t>タイショウ</t>
    </rPh>
    <rPh sb="28" eb="29">
      <t>スウ</t>
    </rPh>
    <phoneticPr fontId="6"/>
  </si>
  <si>
    <t>件</t>
    <rPh sb="0" eb="1">
      <t>ケン</t>
    </rPh>
    <phoneticPr fontId="6"/>
  </si>
  <si>
    <t>百万円/件</t>
    <rPh sb="0" eb="3">
      <t>ヒャクマンエン</t>
    </rPh>
    <rPh sb="4" eb="5">
      <t>ケン</t>
    </rPh>
    <phoneticPr fontId="6"/>
  </si>
  <si>
    <t>15.9/141</t>
  </si>
  <si>
    <t>14.9/141</t>
  </si>
  <si>
    <t>14.0/141</t>
  </si>
  <si>
    <t>X/Y</t>
    <phoneticPr fontId="6"/>
  </si>
  <si>
    <t>環境保全調査費</t>
    <phoneticPr fontId="6"/>
  </si>
  <si>
    <t>執行金額（X）／調査対象数（Y）</t>
    <rPh sb="0" eb="2">
      <t>シッコウ</t>
    </rPh>
    <rPh sb="2" eb="4">
      <t>キンガク</t>
    </rPh>
    <rPh sb="8" eb="10">
      <t>チョウサ</t>
    </rPh>
    <rPh sb="10" eb="12">
      <t>タイショウ</t>
    </rPh>
    <rPh sb="12" eb="13">
      <t>スウ</t>
    </rPh>
    <phoneticPr fontId="6"/>
  </si>
  <si>
    <t>容器包装リサイクル制度の円滑な運用と容器包装廃棄物の３Ｒの推進を図るために、国が調査・検討等を行うものであり、循環型社会形成という社会ニーズに沿った事業である。</t>
    <rPh sb="55" eb="58">
      <t>ジュンカンガタ</t>
    </rPh>
    <rPh sb="58" eb="60">
      <t>シャカイ</t>
    </rPh>
    <rPh sb="60" eb="62">
      <t>ケイセイ</t>
    </rPh>
    <rPh sb="65" eb="67">
      <t>シャカイ</t>
    </rPh>
    <rPh sb="71" eb="72">
      <t>ソ</t>
    </rPh>
    <rPh sb="74" eb="76">
      <t>ジギョウ</t>
    </rPh>
    <phoneticPr fontId="6"/>
  </si>
  <si>
    <t>一般廃棄物の処理は地方自治体の自治事務ではあるが、本制度の円滑な運用と容器包装廃棄物の３Ｒの推進を図るために、国が調査・検討等を行い、方向性・指針を示すことが必要である。</t>
    <rPh sb="0" eb="2">
      <t>イッパン</t>
    </rPh>
    <rPh sb="2" eb="5">
      <t>ハイキブツ</t>
    </rPh>
    <rPh sb="6" eb="8">
      <t>ショリ</t>
    </rPh>
    <rPh sb="9" eb="11">
      <t>チホウ</t>
    </rPh>
    <rPh sb="11" eb="14">
      <t>ジチタイ</t>
    </rPh>
    <rPh sb="15" eb="17">
      <t>ジチ</t>
    </rPh>
    <rPh sb="17" eb="19">
      <t>ジム</t>
    </rPh>
    <rPh sb="25" eb="26">
      <t>ホン</t>
    </rPh>
    <rPh sb="64" eb="65">
      <t>オコナ</t>
    </rPh>
    <rPh sb="67" eb="70">
      <t>ホウコウセイ</t>
    </rPh>
    <rPh sb="71" eb="73">
      <t>シシン</t>
    </rPh>
    <rPh sb="74" eb="75">
      <t>シメ</t>
    </rPh>
    <rPh sb="79" eb="81">
      <t>ヒツヨウ</t>
    </rPh>
    <phoneticPr fontId="6"/>
  </si>
  <si>
    <t>容器包装リサイクル制度の円滑な運用と容器包装廃棄物の３Ｒの推進を図るためには、各種基礎データを把握することは必要不可欠であり、優先度の高い事業といえる。</t>
    <rPh sb="39" eb="41">
      <t>カクシュ</t>
    </rPh>
    <rPh sb="41" eb="43">
      <t>キソ</t>
    </rPh>
    <rPh sb="47" eb="49">
      <t>ハアク</t>
    </rPh>
    <rPh sb="54" eb="56">
      <t>ヒツヨウ</t>
    </rPh>
    <rPh sb="56" eb="59">
      <t>フカケツ</t>
    </rPh>
    <rPh sb="63" eb="66">
      <t>ユウセンド</t>
    </rPh>
    <rPh sb="67" eb="68">
      <t>タカ</t>
    </rPh>
    <rPh sb="69" eb="71">
      <t>ジギョウ</t>
    </rPh>
    <phoneticPr fontId="6"/>
  </si>
  <si>
    <t>競争入札により、競争性を確保している。
また、随時に業務の進捗状況を把握し、必要に応じて指示を行った。</t>
    <phoneticPr fontId="6"/>
  </si>
  <si>
    <t>‐</t>
  </si>
  <si>
    <t>調査結果の精度を保つ上で現状のコスト水準は妥当と考えているが、更なる効率化を図るべく改善に取り組んでいく。</t>
    <rPh sb="0" eb="2">
      <t>チョウサ</t>
    </rPh>
    <rPh sb="2" eb="4">
      <t>ケッカ</t>
    </rPh>
    <rPh sb="5" eb="7">
      <t>セイド</t>
    </rPh>
    <rPh sb="8" eb="9">
      <t>タモ</t>
    </rPh>
    <rPh sb="10" eb="11">
      <t>ウエ</t>
    </rPh>
    <rPh sb="12" eb="14">
      <t>ゲンジョウ</t>
    </rPh>
    <rPh sb="18" eb="20">
      <t>スイジュン</t>
    </rPh>
    <rPh sb="21" eb="23">
      <t>ダトウ</t>
    </rPh>
    <rPh sb="24" eb="25">
      <t>カンガ</t>
    </rPh>
    <rPh sb="31" eb="32">
      <t>サラ</t>
    </rPh>
    <rPh sb="34" eb="36">
      <t>コウリツ</t>
    </rPh>
    <rPh sb="36" eb="37">
      <t>カ</t>
    </rPh>
    <rPh sb="38" eb="39">
      <t>ハカ</t>
    </rPh>
    <rPh sb="42" eb="44">
      <t>カイゼン</t>
    </rPh>
    <rPh sb="45" eb="46">
      <t>ト</t>
    </rPh>
    <rPh sb="47" eb="48">
      <t>ク</t>
    </rPh>
    <phoneticPr fontId="6"/>
  </si>
  <si>
    <t>容器包装リサイクル制度の見直しに向け必要な事業を選別し、総合評価入札等を通じ、目的に沿った費目・使途を評価している。</t>
    <phoneticPr fontId="6"/>
  </si>
  <si>
    <t>毎回調査内容の精査と効率化について検討し仕様書の見直しを行っている。</t>
    <rPh sb="0" eb="2">
      <t>マイカイ</t>
    </rPh>
    <rPh sb="2" eb="4">
      <t>チョウサ</t>
    </rPh>
    <rPh sb="4" eb="6">
      <t>ナイヨウ</t>
    </rPh>
    <rPh sb="7" eb="9">
      <t>セイサ</t>
    </rPh>
    <rPh sb="10" eb="12">
      <t>コウリツ</t>
    </rPh>
    <rPh sb="12" eb="13">
      <t>カ</t>
    </rPh>
    <rPh sb="17" eb="19">
      <t>ケントウ</t>
    </rPh>
    <rPh sb="20" eb="23">
      <t>シヨウショ</t>
    </rPh>
    <rPh sb="24" eb="26">
      <t>ミナオ</t>
    </rPh>
    <rPh sb="28" eb="29">
      <t>オコナ</t>
    </rPh>
    <phoneticPr fontId="6"/>
  </si>
  <si>
    <t>成果目標に概ね見合ったものであるが、今後、目標達成のための方策を審議会において議論していく予定である。</t>
    <rPh sb="0" eb="2">
      <t>セイカ</t>
    </rPh>
    <rPh sb="2" eb="4">
      <t>モクヒョウ</t>
    </rPh>
    <rPh sb="5" eb="6">
      <t>オオム</t>
    </rPh>
    <rPh sb="7" eb="9">
      <t>ミア</t>
    </rPh>
    <rPh sb="18" eb="20">
      <t>コンゴ</t>
    </rPh>
    <rPh sb="21" eb="23">
      <t>モクヒョウ</t>
    </rPh>
    <rPh sb="23" eb="25">
      <t>タッセイ</t>
    </rPh>
    <rPh sb="29" eb="31">
      <t>ホウサク</t>
    </rPh>
    <rPh sb="32" eb="35">
      <t>シンギカイ</t>
    </rPh>
    <rPh sb="39" eb="41">
      <t>ギロン</t>
    </rPh>
    <rPh sb="45" eb="47">
      <t>ヨテイ</t>
    </rPh>
    <phoneticPr fontId="6"/>
  </si>
  <si>
    <t>職員により行う方法も考えられるが、専門性の高い民間企業を活用する方が効率的に低コストで実施可能と考える。</t>
    <rPh sb="0" eb="2">
      <t>ショクイン</t>
    </rPh>
    <rPh sb="5" eb="6">
      <t>オコナ</t>
    </rPh>
    <rPh sb="7" eb="9">
      <t>ホウホウ</t>
    </rPh>
    <rPh sb="10" eb="11">
      <t>カンガ</t>
    </rPh>
    <rPh sb="17" eb="19">
      <t>センモン</t>
    </rPh>
    <rPh sb="19" eb="20">
      <t>セイ</t>
    </rPh>
    <rPh sb="21" eb="22">
      <t>タカ</t>
    </rPh>
    <rPh sb="23" eb="25">
      <t>ミンカン</t>
    </rPh>
    <rPh sb="25" eb="27">
      <t>キギョウ</t>
    </rPh>
    <rPh sb="28" eb="30">
      <t>カツヨウ</t>
    </rPh>
    <rPh sb="32" eb="33">
      <t>ホウ</t>
    </rPh>
    <rPh sb="34" eb="37">
      <t>コウリツテキ</t>
    </rPh>
    <rPh sb="38" eb="39">
      <t>テイ</t>
    </rPh>
    <rPh sb="43" eb="45">
      <t>ジッシ</t>
    </rPh>
    <rPh sb="45" eb="47">
      <t>カノウ</t>
    </rPh>
    <rPh sb="48" eb="49">
      <t>カンガ</t>
    </rPh>
    <phoneticPr fontId="6"/>
  </si>
  <si>
    <t>当初予定していた業務を実施できている。</t>
    <rPh sb="0" eb="2">
      <t>トウショ</t>
    </rPh>
    <rPh sb="2" eb="4">
      <t>ヨテイ</t>
    </rPh>
    <rPh sb="8" eb="10">
      <t>ギョウム</t>
    </rPh>
    <rPh sb="11" eb="13">
      <t>ジッシ</t>
    </rPh>
    <phoneticPr fontId="6"/>
  </si>
  <si>
    <t>審議会等への課題提起及び指摘事項に対する調査・検討等へ活用している。</t>
    <phoneticPr fontId="6"/>
  </si>
  <si>
    <t>容器包装リサイクル制度の円滑な運用と容器包装廃棄物の３Ｒの推進を図るために、国が調査・検討等を行うものであり、環境省としては市町村に対する調査やその他実証事業を行い、経済産業省としては事業者に対する支援を行っている。</t>
    <rPh sb="55" eb="58">
      <t>カンキョウショウ</t>
    </rPh>
    <rPh sb="62" eb="65">
      <t>シチョウソン</t>
    </rPh>
    <rPh sb="66" eb="67">
      <t>タイ</t>
    </rPh>
    <rPh sb="69" eb="71">
      <t>チョウサ</t>
    </rPh>
    <rPh sb="74" eb="75">
      <t>タ</t>
    </rPh>
    <rPh sb="75" eb="77">
      <t>ジッショウ</t>
    </rPh>
    <rPh sb="77" eb="79">
      <t>ジギョウ</t>
    </rPh>
    <rPh sb="80" eb="81">
      <t>オコナ</t>
    </rPh>
    <rPh sb="83" eb="85">
      <t>ケイザイ</t>
    </rPh>
    <rPh sb="85" eb="88">
      <t>サンギョウショウ</t>
    </rPh>
    <rPh sb="92" eb="95">
      <t>ジギョウシャ</t>
    </rPh>
    <rPh sb="96" eb="97">
      <t>タイ</t>
    </rPh>
    <rPh sb="99" eb="101">
      <t>シエン</t>
    </rPh>
    <rPh sb="102" eb="103">
      <t>オコナ</t>
    </rPh>
    <phoneticPr fontId="6"/>
  </si>
  <si>
    <t>経済産業省</t>
    <rPh sb="0" eb="2">
      <t>ケイザイ</t>
    </rPh>
    <rPh sb="2" eb="5">
      <t>サンギョウショウ</t>
    </rPh>
    <phoneticPr fontId="6"/>
  </si>
  <si>
    <t>省エネルギー型リサイクルプロセス実証支援事業費補助金</t>
    <phoneticPr fontId="6"/>
  </si>
  <si>
    <t>本事業は、容器包装リサイクルの推進を図るために必要な調査・検討等を行うためのものである。
実施にあたっては、競争性のある契約方式を採用しており、また進捗状況も的確に把握している。</t>
    <phoneticPr fontId="6"/>
  </si>
  <si>
    <t>本事業のうち、排出実態調査や組成分析調査等については、容器包装リサイクル法を運用する上で不可欠なものであるため、今後も継続して実施する。
業務の簡素化のため可能な限り事業を統合して執行する。
現在行われている容器包装リサイクル法の施行状況の点検に係る議論等も踏まえ、事業内容を適宜見直していく。</t>
    <phoneticPr fontId="6"/>
  </si>
  <si>
    <t>097</t>
    <phoneticPr fontId="6"/>
  </si>
  <si>
    <t>096</t>
    <phoneticPr fontId="6"/>
  </si>
  <si>
    <t>A.（株）市川環境アセス</t>
    <phoneticPr fontId="6"/>
  </si>
  <si>
    <t>E.一般社団法人環境情報科学センター</t>
    <phoneticPr fontId="6"/>
  </si>
  <si>
    <t>B.（株）三菱総合研究所</t>
    <phoneticPr fontId="6"/>
  </si>
  <si>
    <t>F.（株）エコポート九州</t>
    <phoneticPr fontId="6"/>
  </si>
  <si>
    <t>賃金</t>
    <phoneticPr fontId="6"/>
  </si>
  <si>
    <t>期間業務職員</t>
    <phoneticPr fontId="6"/>
  </si>
  <si>
    <t>C.三菱ＵＦＪリサーチ＆コンサルティング（株）</t>
    <phoneticPr fontId="6"/>
  </si>
  <si>
    <t>G. エム・エム・プラスチック（株）</t>
    <phoneticPr fontId="6"/>
  </si>
  <si>
    <t>D.一般社団法人環境情報科学センター</t>
    <phoneticPr fontId="6"/>
  </si>
  <si>
    <t>H.㈱JPキャリアプランニング</t>
    <phoneticPr fontId="6"/>
  </si>
  <si>
    <t>（株）市川環境アセス</t>
    <phoneticPr fontId="6"/>
  </si>
  <si>
    <t>容器包装廃棄物の使用・排出実態調査及び詳細組成調査業務</t>
    <phoneticPr fontId="6"/>
  </si>
  <si>
    <t>（株）三菱総合研究所</t>
    <phoneticPr fontId="6"/>
  </si>
  <si>
    <t>容器包装リサイクル制度の見直しに係る調査検討業務</t>
    <phoneticPr fontId="6"/>
  </si>
  <si>
    <t>三菱ＵＦＪリサーチ＆コンサルティング（株）</t>
    <phoneticPr fontId="6"/>
  </si>
  <si>
    <t>容器包装廃棄物に係る３Ｒ推進業務</t>
    <phoneticPr fontId="6"/>
  </si>
  <si>
    <t>一般社団法人環境情報科学センター</t>
    <phoneticPr fontId="6"/>
  </si>
  <si>
    <t>容器包装リサイクル法に基づく市町村ごとの平成25年度分別収集量等集計業務</t>
    <phoneticPr fontId="6"/>
  </si>
  <si>
    <t>少額随意契約</t>
    <rPh sb="0" eb="2">
      <t>ショウガク</t>
    </rPh>
    <rPh sb="2" eb="4">
      <t>ズイイ</t>
    </rPh>
    <rPh sb="4" eb="6">
      <t>ケイヤク</t>
    </rPh>
    <phoneticPr fontId="6"/>
  </si>
  <si>
    <t>リユース容器等に係る各主体における取組状況等調査業務</t>
    <phoneticPr fontId="6"/>
  </si>
  <si>
    <t>（株）エコポート九州</t>
    <phoneticPr fontId="6"/>
  </si>
  <si>
    <t>容器包装リサイクル制度における環境負荷低減・作業効率化方策検証調査業務（熊本県熊本市）</t>
    <phoneticPr fontId="6"/>
  </si>
  <si>
    <t>エム・エム・プラスチック（株）</t>
    <phoneticPr fontId="6"/>
  </si>
  <si>
    <t>容器包装リサイクル制度における環境負荷低減・作業効率化方策検証調査業務（千葉県四街道市）</t>
    <phoneticPr fontId="6"/>
  </si>
  <si>
    <t>（株）JPキャリアコンサルティング</t>
    <phoneticPr fontId="6"/>
  </si>
  <si>
    <t>派遣業務</t>
    <phoneticPr fontId="6"/>
  </si>
  <si>
    <t>タムコデザイン㈱</t>
    <phoneticPr fontId="6"/>
  </si>
  <si>
    <t>HP更新業務</t>
    <phoneticPr fontId="6"/>
  </si>
  <si>
    <t>びんリユース推進全国協議会</t>
    <phoneticPr fontId="6"/>
  </si>
  <si>
    <t>通信運搬費</t>
    <phoneticPr fontId="6"/>
  </si>
  <si>
    <t>億本</t>
    <rPh sb="0" eb="1">
      <t>オク</t>
    </rPh>
    <rPh sb="1" eb="2">
      <t>ホン</t>
    </rPh>
    <phoneticPr fontId="6"/>
  </si>
  <si>
    <t>室長　田中 良典</t>
    <rPh sb="3" eb="5">
      <t>タナカ</t>
    </rPh>
    <rPh sb="6" eb="8">
      <t>ヨシノリ</t>
    </rPh>
    <phoneticPr fontId="6"/>
  </si>
  <si>
    <t>・資源のリサイクルについては、プラスチック製品に限らず、量的な拡大のみならず、より質の高いリサイクルを推進することは大変重要であり、当該事業の必要性は十分理解できる。
・アウトカムとしてそれぞれの容器包装種類別の分別収集量が把握されている。分別収集量も必要ではあるが、さらに目的にもあるとおり「再利用、質の高い再商品」がどの程度進んでいるかを把握できる目標値の設定も必要である。
・事業実施時期を「終了予定なし」としている点について、分別収集量を経年的に把握する必要性は十分理解できるが、一定年度ごとに常に調査の方法や上記で指摘したとおり把握項目の見直しなどを実施すべきである。</t>
    <phoneticPr fontId="6"/>
  </si>
  <si>
    <t>・外部有識者の所見に確実に対応すること。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6"/>
  </si>
  <si>
    <t>現状通り</t>
  </si>
  <si>
    <t>・アウトカムとして収集量の推移だけでなく、再利用や品質高度化の進捗率等を把握できる目標値（回収されたペットボトルから高度なリサイクル技術であるメカニカルリサイクル技術を用いて再商品化された原材料（ペレット）の生産量をペットボトル一本あたりの生産に必要な量で除した値から算出された本数）を設定し３年ごとに調査方法や把握項目等の見直しを実施する。
・費目、使途の内訳については、契約当初から事業者に対して行政事業レビューの趣旨を十分に説明し、回答を得られるよう努力する。</t>
    <phoneticPr fontId="6"/>
  </si>
  <si>
    <t xml:space="preserve">容器包装リサイクル法の見直しに伴い、当面取り組むべき課題で示された環境配慮容器の普及体制構築、リサイクル技術の高度化等に係わる施策を推進ために必要な費用について増額要求とした。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</si>
</sst>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0" fillId="0" borderId="25" xfId="7" applyFont="1" applyBorder="1" applyAlignment="1" applyProtection="1">
      <alignment horizontal="center" vertical="center" wrapText="1"/>
      <protection locked="0"/>
    </xf>
    <xf numFmtId="0" fontId="1" fillId="0" borderId="26" xfId="7" applyBorder="1" applyAlignment="1" applyProtection="1">
      <alignment horizontal="center" vertical="center" wrapText="1"/>
      <protection locked="0"/>
    </xf>
    <xf numFmtId="0" fontId="1" fillId="0" borderId="27" xfId="7" applyBorder="1" applyAlignment="1" applyProtection="1">
      <alignment horizontal="center" vertical="center"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0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114300</xdr:colOff>
          <xdr:row>496</xdr:row>
          <xdr:rowOff>38100</xdr:rowOff>
        </xdr:from>
        <xdr:to>
          <xdr:col>44</xdr:col>
          <xdr:colOff>66675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40</xdr:col>
      <xdr:colOff>174625</xdr:colOff>
      <xdr:row>22</xdr:row>
      <xdr:rowOff>15875</xdr:rowOff>
    </xdr:from>
    <xdr:to>
      <xdr:col>43</xdr:col>
      <xdr:colOff>190500</xdr:colOff>
      <xdr:row>22</xdr:row>
      <xdr:rowOff>254000</xdr:rowOff>
    </xdr:to>
    <xdr:sp macro="" textlink="">
      <xdr:nvSpPr>
        <xdr:cNvPr id="2" name="テキスト ボックス 1"/>
        <xdr:cNvSpPr txBox="1"/>
      </xdr:nvSpPr>
      <xdr:spPr>
        <a:xfrm>
          <a:off x="8429625" y="9096375"/>
          <a:ext cx="635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集計中</a:t>
          </a:r>
        </a:p>
      </xdr:txBody>
    </xdr:sp>
    <xdr:clientData/>
  </xdr:twoCellAnchor>
  <xdr:twoCellAnchor>
    <xdr:from>
      <xdr:col>40</xdr:col>
      <xdr:colOff>174625</xdr:colOff>
      <xdr:row>27</xdr:row>
      <xdr:rowOff>31750</xdr:rowOff>
    </xdr:from>
    <xdr:to>
      <xdr:col>43</xdr:col>
      <xdr:colOff>190500</xdr:colOff>
      <xdr:row>27</xdr:row>
      <xdr:rowOff>269875</xdr:rowOff>
    </xdr:to>
    <xdr:sp macro="" textlink="">
      <xdr:nvSpPr>
        <xdr:cNvPr id="6" name="テキスト ボックス 5"/>
        <xdr:cNvSpPr txBox="1"/>
      </xdr:nvSpPr>
      <xdr:spPr>
        <a:xfrm>
          <a:off x="8429625" y="10445750"/>
          <a:ext cx="635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集計中</a:t>
          </a:r>
        </a:p>
      </xdr:txBody>
    </xdr:sp>
    <xdr:clientData/>
  </xdr:twoCellAnchor>
  <xdr:twoCellAnchor>
    <xdr:from>
      <xdr:col>40</xdr:col>
      <xdr:colOff>174625</xdr:colOff>
      <xdr:row>32</xdr:row>
      <xdr:rowOff>31750</xdr:rowOff>
    </xdr:from>
    <xdr:to>
      <xdr:col>43</xdr:col>
      <xdr:colOff>190500</xdr:colOff>
      <xdr:row>32</xdr:row>
      <xdr:rowOff>269875</xdr:rowOff>
    </xdr:to>
    <xdr:sp macro="" textlink="">
      <xdr:nvSpPr>
        <xdr:cNvPr id="7" name="テキスト ボックス 6"/>
        <xdr:cNvSpPr txBox="1"/>
      </xdr:nvSpPr>
      <xdr:spPr>
        <a:xfrm>
          <a:off x="8429625" y="11779250"/>
          <a:ext cx="635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集計中</a:t>
          </a:r>
        </a:p>
      </xdr:txBody>
    </xdr:sp>
    <xdr:clientData/>
  </xdr:twoCellAnchor>
  <xdr:twoCellAnchor>
    <xdr:from>
      <xdr:col>40</xdr:col>
      <xdr:colOff>174625</xdr:colOff>
      <xdr:row>37</xdr:row>
      <xdr:rowOff>31750</xdr:rowOff>
    </xdr:from>
    <xdr:to>
      <xdr:col>43</xdr:col>
      <xdr:colOff>190500</xdr:colOff>
      <xdr:row>37</xdr:row>
      <xdr:rowOff>269875</xdr:rowOff>
    </xdr:to>
    <xdr:sp macro="" textlink="">
      <xdr:nvSpPr>
        <xdr:cNvPr id="8" name="テキスト ボックス 7"/>
        <xdr:cNvSpPr txBox="1"/>
      </xdr:nvSpPr>
      <xdr:spPr>
        <a:xfrm>
          <a:off x="8429625" y="13112750"/>
          <a:ext cx="635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集計中</a:t>
          </a:r>
        </a:p>
      </xdr:txBody>
    </xdr:sp>
    <xdr:clientData/>
  </xdr:twoCellAnchor>
  <xdr:twoCellAnchor>
    <xdr:from>
      <xdr:col>40</xdr:col>
      <xdr:colOff>174625</xdr:colOff>
      <xdr:row>42</xdr:row>
      <xdr:rowOff>31750</xdr:rowOff>
    </xdr:from>
    <xdr:to>
      <xdr:col>43</xdr:col>
      <xdr:colOff>190500</xdr:colOff>
      <xdr:row>42</xdr:row>
      <xdr:rowOff>269875</xdr:rowOff>
    </xdr:to>
    <xdr:sp macro="" textlink="">
      <xdr:nvSpPr>
        <xdr:cNvPr id="9" name="テキスト ボックス 8"/>
        <xdr:cNvSpPr txBox="1"/>
      </xdr:nvSpPr>
      <xdr:spPr>
        <a:xfrm>
          <a:off x="8429625" y="14446250"/>
          <a:ext cx="635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集計中</a:t>
          </a:r>
        </a:p>
      </xdr:txBody>
    </xdr:sp>
    <xdr:clientData/>
  </xdr:twoCellAnchor>
  <xdr:twoCellAnchor>
    <xdr:from>
      <xdr:col>24</xdr:col>
      <xdr:colOff>192315</xdr:colOff>
      <xdr:row>138</xdr:row>
      <xdr:rowOff>258536</xdr:rowOff>
    </xdr:from>
    <xdr:to>
      <xdr:col>32</xdr:col>
      <xdr:colOff>124042</xdr:colOff>
      <xdr:row>140</xdr:row>
      <xdr:rowOff>167533</xdr:rowOff>
    </xdr:to>
    <xdr:sp macro="" textlink="">
      <xdr:nvSpPr>
        <xdr:cNvPr id="10" name="テキスト ボックス 9"/>
        <xdr:cNvSpPr txBox="1"/>
      </xdr:nvSpPr>
      <xdr:spPr>
        <a:xfrm>
          <a:off x="4992915" y="37301261"/>
          <a:ext cx="1531927" cy="5566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６４百万円</a:t>
          </a:r>
        </a:p>
      </xdr:txBody>
    </xdr:sp>
    <xdr:clientData/>
  </xdr:twoCellAnchor>
  <xdr:twoCellAnchor>
    <xdr:from>
      <xdr:col>7</xdr:col>
      <xdr:colOff>95250</xdr:colOff>
      <xdr:row>141</xdr:row>
      <xdr:rowOff>228352</xdr:rowOff>
    </xdr:from>
    <xdr:to>
      <xdr:col>22</xdr:col>
      <xdr:colOff>112528</xdr:colOff>
      <xdr:row>146</xdr:row>
      <xdr:rowOff>49522</xdr:rowOff>
    </xdr:to>
    <xdr:grpSp>
      <xdr:nvGrpSpPr>
        <xdr:cNvPr id="11" name="グループ化 44"/>
        <xdr:cNvGrpSpPr>
          <a:grpSpLocks/>
        </xdr:cNvGrpSpPr>
      </xdr:nvGrpSpPr>
      <xdr:grpSpPr bwMode="auto">
        <a:xfrm>
          <a:off x="1524000" y="35933495"/>
          <a:ext cx="3078885" cy="1590098"/>
          <a:chOff x="1416844" y="30229969"/>
          <a:chExt cx="2935741" cy="1607344"/>
        </a:xfrm>
      </xdr:grpSpPr>
      <xdr:sp macro="" textlink="">
        <xdr:nvSpPr>
          <xdr:cNvPr id="12" name="テキスト ボックス 1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solidFill>
                  <a:schemeClr val="dk1"/>
                </a:solidFill>
                <a:effectLst/>
                <a:latin typeface="+mn-lt"/>
                <a:ea typeface="+mn-ea"/>
                <a:cs typeface="+mn-cs"/>
              </a:rPr>
              <a:t>（株）市川環境アセス</a:t>
            </a:r>
            <a:endParaRPr kumimoji="1" lang="en-US" altLang="ja-JP" sz="1100">
              <a:solidFill>
                <a:schemeClr val="dk1"/>
              </a:solidFill>
              <a:effectLst/>
              <a:latin typeface="+mn-lt"/>
              <a:ea typeface="+mn-ea"/>
              <a:cs typeface="+mn-cs"/>
            </a:endParaRPr>
          </a:p>
          <a:p>
            <a:pPr algn="ctr"/>
            <a:r>
              <a:rPr kumimoji="1" lang="ja-JP" altLang="en-US" sz="1100"/>
              <a:t>１３百万円</a:t>
            </a:r>
          </a:p>
        </xdr:txBody>
      </xdr:sp>
      <xdr:sp macro="" textlink="">
        <xdr:nvSpPr>
          <xdr:cNvPr id="13" name="テキスト ボックス 12"/>
          <xdr:cNvSpPr txBox="1"/>
        </xdr:nvSpPr>
        <xdr:spPr>
          <a:xfrm>
            <a:off x="2100246" y="30229969"/>
            <a:ext cx="1655565"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4" name="大かっこ 1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容器包装廃棄物の使用・排出実態調査及び詳細組成調査業務</a:t>
            </a:r>
            <a:endParaRPr lang="ja-JP" altLang="ja-JP">
              <a:effectLst/>
            </a:endParaRPr>
          </a:p>
        </xdr:txBody>
      </xdr:sp>
    </xdr:grpSp>
    <xdr:clientData/>
  </xdr:twoCellAnchor>
  <xdr:twoCellAnchor>
    <xdr:from>
      <xdr:col>28</xdr:col>
      <xdr:colOff>66236</xdr:colOff>
      <xdr:row>140</xdr:row>
      <xdr:rowOff>164410</xdr:rowOff>
    </xdr:from>
    <xdr:to>
      <xdr:col>28</xdr:col>
      <xdr:colOff>66237</xdr:colOff>
      <xdr:row>159</xdr:row>
      <xdr:rowOff>120019</xdr:rowOff>
    </xdr:to>
    <xdr:cxnSp macro="">
      <xdr:nvCxnSpPr>
        <xdr:cNvPr id="15" name="直線コネクタ 14"/>
        <xdr:cNvCxnSpPr/>
      </xdr:nvCxnSpPr>
      <xdr:spPr>
        <a:xfrm flipH="1">
          <a:off x="5666936" y="37854835"/>
          <a:ext cx="1" cy="6651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109807</xdr:colOff>
      <xdr:row>143</xdr:row>
      <xdr:rowOff>121347</xdr:rowOff>
    </xdr:from>
    <xdr:to>
      <xdr:col>34</xdr:col>
      <xdr:colOff>8742</xdr:colOff>
      <xdr:row>143</xdr:row>
      <xdr:rowOff>121347</xdr:rowOff>
    </xdr:to>
    <xdr:cxnSp macro="">
      <xdr:nvCxnSpPr>
        <xdr:cNvPr id="16" name="直線矢印コネクタ 15"/>
        <xdr:cNvCxnSpPr>
          <a:stCxn id="18" idx="1"/>
          <a:endCxn id="12" idx="3"/>
        </xdr:cNvCxnSpPr>
      </xdr:nvCxnSpPr>
      <xdr:spPr>
        <a:xfrm flipH="1">
          <a:off x="4510357" y="38869047"/>
          <a:ext cx="229923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4660</xdr:colOff>
      <xdr:row>141</xdr:row>
      <xdr:rowOff>228352</xdr:rowOff>
    </xdr:from>
    <xdr:to>
      <xdr:col>49</xdr:col>
      <xdr:colOff>138258</xdr:colOff>
      <xdr:row>146</xdr:row>
      <xdr:rowOff>49522</xdr:rowOff>
    </xdr:to>
    <xdr:grpSp>
      <xdr:nvGrpSpPr>
        <xdr:cNvPr id="17" name="グループ化 45"/>
        <xdr:cNvGrpSpPr>
          <a:grpSpLocks/>
        </xdr:cNvGrpSpPr>
      </xdr:nvGrpSpPr>
      <xdr:grpSpPr bwMode="auto">
        <a:xfrm>
          <a:off x="6944303" y="35933495"/>
          <a:ext cx="3195205" cy="1590098"/>
          <a:chOff x="1416844" y="30229969"/>
          <a:chExt cx="2935741" cy="1607344"/>
        </a:xfrm>
      </xdr:grpSpPr>
      <xdr:sp macro="" textlink="">
        <xdr:nvSpPr>
          <xdr:cNvPr id="18" name="テキスト ボックス 17"/>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a:t>
            </a:r>
            <a:r>
              <a:rPr kumimoji="1" lang="en-US" altLang="ja-JP" sz="1100"/>
              <a:t>.</a:t>
            </a:r>
            <a:r>
              <a:rPr kumimoji="1" lang="ja-JP" altLang="en-US" sz="1100"/>
              <a:t>（</a:t>
            </a:r>
            <a:r>
              <a:rPr kumimoji="1" lang="ja-JP" altLang="en-US" sz="1100">
                <a:solidFill>
                  <a:schemeClr val="dk1"/>
                </a:solidFill>
                <a:effectLst/>
                <a:latin typeface="+mn-lt"/>
                <a:ea typeface="+mn-ea"/>
                <a:cs typeface="+mn-cs"/>
              </a:rPr>
              <a:t>株）三菱総合研究所</a:t>
            </a:r>
            <a:endParaRPr kumimoji="1" lang="en-US" altLang="ja-JP" sz="1100">
              <a:solidFill>
                <a:schemeClr val="dk1"/>
              </a:solidFill>
              <a:effectLst/>
              <a:latin typeface="+mn-lt"/>
              <a:ea typeface="+mn-ea"/>
              <a:cs typeface="+mn-cs"/>
            </a:endParaRPr>
          </a:p>
          <a:p>
            <a:pPr algn="ctr"/>
            <a:r>
              <a:rPr kumimoji="1" lang="ja-JP" altLang="en-US" sz="1100"/>
              <a:t>２６百万円</a:t>
            </a:r>
          </a:p>
        </xdr:txBody>
      </xdr:sp>
      <xdr:sp macro="" textlink="">
        <xdr:nvSpPr>
          <xdr:cNvPr id="19" name="テキスト ボックス 18"/>
          <xdr:cNvSpPr txBox="1"/>
        </xdr:nvSpPr>
        <xdr:spPr>
          <a:xfrm>
            <a:off x="2100004" y="30229969"/>
            <a:ext cx="1652508"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0" name="大かっこ 19"/>
          <xdr:cNvSpPr/>
        </xdr:nvSpPr>
        <xdr:spPr>
          <a:xfrm>
            <a:off x="1472235" y="31238126"/>
            <a:ext cx="2843422"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容器包装リサイクル制度の見直しに係る調査検討業務</a:t>
            </a:r>
            <a:endParaRPr lang="ja-JP" altLang="ja-JP">
              <a:effectLst/>
            </a:endParaRPr>
          </a:p>
        </xdr:txBody>
      </xdr:sp>
    </xdr:grpSp>
    <xdr:clientData/>
  </xdr:twoCellAnchor>
  <xdr:twoCellAnchor>
    <xdr:from>
      <xdr:col>7</xdr:col>
      <xdr:colOff>95250</xdr:colOff>
      <xdr:row>146</xdr:row>
      <xdr:rowOff>278410</xdr:rowOff>
    </xdr:from>
    <xdr:to>
      <xdr:col>22</xdr:col>
      <xdr:colOff>112528</xdr:colOff>
      <xdr:row>151</xdr:row>
      <xdr:rowOff>108239</xdr:rowOff>
    </xdr:to>
    <xdr:grpSp>
      <xdr:nvGrpSpPr>
        <xdr:cNvPr id="21" name="グループ化 49"/>
        <xdr:cNvGrpSpPr>
          <a:grpSpLocks/>
        </xdr:cNvGrpSpPr>
      </xdr:nvGrpSpPr>
      <xdr:grpSpPr bwMode="auto">
        <a:xfrm>
          <a:off x="1524000" y="37752481"/>
          <a:ext cx="3078885" cy="1598758"/>
          <a:chOff x="1416844" y="30229969"/>
          <a:chExt cx="2935741" cy="1607344"/>
        </a:xfrm>
      </xdr:grpSpPr>
      <xdr:sp macro="" textlink="">
        <xdr:nvSpPr>
          <xdr:cNvPr id="22" name="テキスト ボックス 2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a:t>
            </a:r>
            <a:r>
              <a:rPr kumimoji="1" lang="en-US" altLang="ja-JP" sz="1100"/>
              <a:t>.</a:t>
            </a:r>
            <a:r>
              <a:rPr kumimoji="1" lang="ja-JP" altLang="en-US" sz="1100"/>
              <a:t>三菱ＵＦＪリサーチ＆コンサルティング（株）</a:t>
            </a:r>
            <a:endParaRPr kumimoji="1" lang="en-US" altLang="ja-JP" sz="1100"/>
          </a:p>
          <a:p>
            <a:pPr algn="ctr"/>
            <a:r>
              <a:rPr kumimoji="1" lang="ja-JP" altLang="en-US" sz="1100"/>
              <a:t>１８百万円</a:t>
            </a:r>
          </a:p>
        </xdr:txBody>
      </xdr:sp>
      <xdr:sp macro="" textlink="">
        <xdr:nvSpPr>
          <xdr:cNvPr id="23" name="テキスト ボックス 22"/>
          <xdr:cNvSpPr txBox="1"/>
        </xdr:nvSpPr>
        <xdr:spPr>
          <a:xfrm>
            <a:off x="2100246" y="30229969"/>
            <a:ext cx="1655565"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4" name="大かっこ 2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容器包装廃棄物に係る３Ｒ推進業務</a:t>
            </a:r>
            <a:endParaRPr lang="ja-JP" altLang="ja-JP">
              <a:effectLst/>
            </a:endParaRPr>
          </a:p>
        </xdr:txBody>
      </xdr:sp>
    </xdr:grpSp>
    <xdr:clientData/>
  </xdr:twoCellAnchor>
  <xdr:twoCellAnchor>
    <xdr:from>
      <xdr:col>34</xdr:col>
      <xdr:colOff>23710</xdr:colOff>
      <xdr:row>146</xdr:row>
      <xdr:rowOff>278410</xdr:rowOff>
    </xdr:from>
    <xdr:to>
      <xdr:col>49</xdr:col>
      <xdr:colOff>233508</xdr:colOff>
      <xdr:row>151</xdr:row>
      <xdr:rowOff>108239</xdr:rowOff>
    </xdr:to>
    <xdr:grpSp>
      <xdr:nvGrpSpPr>
        <xdr:cNvPr id="25" name="グループ化 53"/>
        <xdr:cNvGrpSpPr>
          <a:grpSpLocks/>
        </xdr:cNvGrpSpPr>
      </xdr:nvGrpSpPr>
      <xdr:grpSpPr bwMode="auto">
        <a:xfrm>
          <a:off x="6963353" y="37752481"/>
          <a:ext cx="3271405" cy="1598758"/>
          <a:chOff x="1416844" y="30229969"/>
          <a:chExt cx="3015195" cy="1607344"/>
        </a:xfrm>
      </xdr:grpSpPr>
      <xdr:sp macro="" textlink="">
        <xdr:nvSpPr>
          <xdr:cNvPr id="26" name="テキスト ボックス 25"/>
          <xdr:cNvSpPr txBox="1"/>
        </xdr:nvSpPr>
        <xdr:spPr>
          <a:xfrm>
            <a:off x="1416844" y="30458231"/>
            <a:ext cx="2941202"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Ｄ</a:t>
            </a:r>
            <a:r>
              <a:rPr kumimoji="1" lang="en-US" altLang="ja-JP" sz="1100"/>
              <a:t>.</a:t>
            </a:r>
            <a:r>
              <a:rPr kumimoji="1" lang="ja-JP" altLang="en-US" sz="1100"/>
              <a:t>一般社団法人環境情報科学センター</a:t>
            </a:r>
            <a:endParaRPr kumimoji="1" lang="en-US" altLang="ja-JP" sz="1100"/>
          </a:p>
          <a:p>
            <a:pPr algn="ctr"/>
            <a:r>
              <a:rPr kumimoji="1" lang="ja-JP" altLang="en-US" sz="1100"/>
              <a:t>１百万円</a:t>
            </a:r>
          </a:p>
        </xdr:txBody>
      </xdr:sp>
      <xdr:sp macro="" textlink="">
        <xdr:nvSpPr>
          <xdr:cNvPr id="27" name="テキスト ボックス 26"/>
          <xdr:cNvSpPr txBox="1"/>
        </xdr:nvSpPr>
        <xdr:spPr>
          <a:xfrm>
            <a:off x="2101275" y="30229969"/>
            <a:ext cx="1655583"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28" name="大かっこ 27"/>
          <xdr:cNvSpPr/>
        </xdr:nvSpPr>
        <xdr:spPr>
          <a:xfrm>
            <a:off x="1472338" y="31238126"/>
            <a:ext cx="2959701"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容器包装リサイクル法に基づく市町村ごとの平成</a:t>
            </a:r>
            <a:r>
              <a:rPr lang="en-US" altLang="ja-JP">
                <a:effectLst/>
              </a:rPr>
              <a:t>25</a:t>
            </a:r>
            <a:r>
              <a:rPr lang="ja-JP" altLang="en-US">
                <a:effectLst/>
              </a:rPr>
              <a:t>年度分別収集量等集計業務</a:t>
            </a:r>
            <a:endParaRPr lang="ja-JP" altLang="ja-JP">
              <a:effectLst/>
            </a:endParaRPr>
          </a:p>
        </xdr:txBody>
      </xdr:sp>
    </xdr:grpSp>
    <xdr:clientData/>
  </xdr:twoCellAnchor>
  <xdr:twoCellAnchor>
    <xdr:from>
      <xdr:col>22</xdr:col>
      <xdr:colOff>109807</xdr:colOff>
      <xdr:row>148</xdr:row>
      <xdr:rowOff>173547</xdr:rowOff>
    </xdr:from>
    <xdr:to>
      <xdr:col>34</xdr:col>
      <xdr:colOff>22348</xdr:colOff>
      <xdr:row>148</xdr:row>
      <xdr:rowOff>173548</xdr:rowOff>
    </xdr:to>
    <xdr:cxnSp macro="">
      <xdr:nvCxnSpPr>
        <xdr:cNvPr id="29" name="直線矢印コネクタ 28"/>
        <xdr:cNvCxnSpPr>
          <a:stCxn id="26" idx="1"/>
          <a:endCxn id="22" idx="3"/>
        </xdr:cNvCxnSpPr>
      </xdr:nvCxnSpPr>
      <xdr:spPr>
        <a:xfrm flipH="1">
          <a:off x="4510357" y="40683372"/>
          <a:ext cx="231284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152</xdr:row>
      <xdr:rowOff>88117</xdr:rowOff>
    </xdr:from>
    <xdr:to>
      <xdr:col>23</xdr:col>
      <xdr:colOff>16082</xdr:colOff>
      <xdr:row>156</xdr:row>
      <xdr:rowOff>262495</xdr:rowOff>
    </xdr:to>
    <xdr:grpSp>
      <xdr:nvGrpSpPr>
        <xdr:cNvPr id="30" name="グループ化 53"/>
        <xdr:cNvGrpSpPr>
          <a:grpSpLocks/>
        </xdr:cNvGrpSpPr>
      </xdr:nvGrpSpPr>
      <xdr:grpSpPr bwMode="auto">
        <a:xfrm>
          <a:off x="1524000" y="39684903"/>
          <a:ext cx="3186546" cy="1589521"/>
          <a:chOff x="1416844" y="30229969"/>
          <a:chExt cx="3015195" cy="1607344"/>
        </a:xfrm>
      </xdr:grpSpPr>
      <xdr:sp macro="" textlink="">
        <xdr:nvSpPr>
          <xdr:cNvPr id="31" name="テキスト ボックス 30"/>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Ｅ</a:t>
            </a:r>
            <a:r>
              <a:rPr kumimoji="1" lang="en-US" altLang="ja-JP" sz="1100"/>
              <a:t>.</a:t>
            </a:r>
            <a:r>
              <a:rPr kumimoji="1" lang="ja-JP" altLang="ja-JP" sz="1100">
                <a:solidFill>
                  <a:schemeClr val="dk1"/>
                </a:solidFill>
                <a:effectLst/>
                <a:latin typeface="+mn-lt"/>
                <a:ea typeface="+mn-ea"/>
                <a:cs typeface="+mn-cs"/>
              </a:rPr>
              <a:t>一般社団法人環境情報科学センター</a:t>
            </a:r>
            <a:endParaRPr kumimoji="1" lang="en-US" altLang="ja-JP" sz="1100"/>
          </a:p>
          <a:p>
            <a:pPr algn="ctr"/>
            <a:r>
              <a:rPr kumimoji="1" lang="ja-JP" altLang="en-US" sz="1100"/>
              <a:t>１百万円</a:t>
            </a:r>
          </a:p>
        </xdr:txBody>
      </xdr:sp>
      <xdr:sp macro="" textlink="">
        <xdr:nvSpPr>
          <xdr:cNvPr id="32" name="テキスト ボックス 31"/>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33" name="大かっこ 32"/>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リユース容器等に係る各主体における取組状況等調査業務</a:t>
            </a:r>
            <a:endParaRPr lang="ja-JP" altLang="ja-JP">
              <a:effectLst/>
            </a:endParaRPr>
          </a:p>
        </xdr:txBody>
      </xdr:sp>
    </xdr:grpSp>
    <xdr:clientData/>
  </xdr:twoCellAnchor>
  <xdr:twoCellAnchor>
    <xdr:from>
      <xdr:col>34</xdr:col>
      <xdr:colOff>23710</xdr:colOff>
      <xdr:row>152</xdr:row>
      <xdr:rowOff>88111</xdr:rowOff>
    </xdr:from>
    <xdr:to>
      <xdr:col>49</xdr:col>
      <xdr:colOff>239620</xdr:colOff>
      <xdr:row>157</xdr:row>
      <xdr:rowOff>172686</xdr:rowOff>
    </xdr:to>
    <xdr:grpSp>
      <xdr:nvGrpSpPr>
        <xdr:cNvPr id="34" name="グループ化 53"/>
        <xdr:cNvGrpSpPr>
          <a:grpSpLocks/>
        </xdr:cNvGrpSpPr>
      </xdr:nvGrpSpPr>
      <xdr:grpSpPr bwMode="auto">
        <a:xfrm>
          <a:off x="6963353" y="39684897"/>
          <a:ext cx="3277517" cy="1853503"/>
          <a:chOff x="1416844" y="30229969"/>
          <a:chExt cx="3015195" cy="1673202"/>
        </a:xfrm>
      </xdr:grpSpPr>
      <xdr:sp macro="" textlink="">
        <xdr:nvSpPr>
          <xdr:cNvPr id="35" name="テキスト ボックス 34"/>
          <xdr:cNvSpPr txBox="1"/>
        </xdr:nvSpPr>
        <xdr:spPr>
          <a:xfrm>
            <a:off x="1416844" y="30458381"/>
            <a:ext cx="2941202" cy="7613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Ｆ</a:t>
            </a:r>
            <a:r>
              <a:rPr kumimoji="1" lang="en-US" altLang="ja-JP" sz="1100"/>
              <a:t>.</a:t>
            </a:r>
            <a:r>
              <a:rPr kumimoji="1" lang="ja-JP" altLang="en-US" sz="1100"/>
              <a:t>（株）エコポート九州</a:t>
            </a:r>
            <a:endParaRPr kumimoji="1" lang="en-US" altLang="ja-JP" sz="1100"/>
          </a:p>
          <a:p>
            <a:pPr algn="ctr"/>
            <a:r>
              <a:rPr kumimoji="1" lang="ja-JP" altLang="en-US" sz="1100"/>
              <a:t>１百万円</a:t>
            </a:r>
          </a:p>
        </xdr:txBody>
      </xdr:sp>
      <xdr:sp macro="" textlink="">
        <xdr:nvSpPr>
          <xdr:cNvPr id="36" name="テキスト ボックス 35"/>
          <xdr:cNvSpPr txBox="1"/>
        </xdr:nvSpPr>
        <xdr:spPr>
          <a:xfrm>
            <a:off x="2101275" y="30229969"/>
            <a:ext cx="1655583" cy="228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37" name="大かっこ 36"/>
          <xdr:cNvSpPr/>
        </xdr:nvSpPr>
        <xdr:spPr>
          <a:xfrm>
            <a:off x="1472338" y="31236674"/>
            <a:ext cx="2959701" cy="6664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000">
                <a:effectLst/>
              </a:rPr>
              <a:t>容器包装リサイクル制度における環境負荷低減・作業効率化方策検証調査業務（熊本県熊本市）</a:t>
            </a:r>
            <a:endParaRPr lang="ja-JP" altLang="ja-JP" sz="1000">
              <a:effectLst/>
            </a:endParaRPr>
          </a:p>
        </xdr:txBody>
      </xdr:sp>
    </xdr:grpSp>
    <xdr:clientData/>
  </xdr:twoCellAnchor>
  <xdr:twoCellAnchor>
    <xdr:from>
      <xdr:col>22</xdr:col>
      <xdr:colOff>98923</xdr:colOff>
      <xdr:row>153</xdr:row>
      <xdr:rowOff>332939</xdr:rowOff>
    </xdr:from>
    <xdr:to>
      <xdr:col>34</xdr:col>
      <xdr:colOff>11464</xdr:colOff>
      <xdr:row>153</xdr:row>
      <xdr:rowOff>332940</xdr:rowOff>
    </xdr:to>
    <xdr:cxnSp macro="">
      <xdr:nvCxnSpPr>
        <xdr:cNvPr id="38" name="直線矢印コネクタ 37"/>
        <xdr:cNvCxnSpPr/>
      </xdr:nvCxnSpPr>
      <xdr:spPr>
        <a:xfrm flipH="1">
          <a:off x="4499473" y="42604889"/>
          <a:ext cx="231284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23710</xdr:colOff>
      <xdr:row>157</xdr:row>
      <xdr:rowOff>223322</xdr:rowOff>
    </xdr:from>
    <xdr:to>
      <xdr:col>49</xdr:col>
      <xdr:colOff>120939</xdr:colOff>
      <xdr:row>162</xdr:row>
      <xdr:rowOff>47955</xdr:rowOff>
    </xdr:to>
    <xdr:grpSp>
      <xdr:nvGrpSpPr>
        <xdr:cNvPr id="39" name="グループ化 53"/>
        <xdr:cNvGrpSpPr>
          <a:grpSpLocks/>
        </xdr:cNvGrpSpPr>
      </xdr:nvGrpSpPr>
      <xdr:grpSpPr bwMode="auto">
        <a:xfrm>
          <a:off x="6963353" y="41589036"/>
          <a:ext cx="3158836" cy="1593562"/>
          <a:chOff x="1416844" y="30229969"/>
          <a:chExt cx="3015195" cy="1607344"/>
        </a:xfrm>
      </xdr:grpSpPr>
      <xdr:sp macro="" textlink="">
        <xdr:nvSpPr>
          <xdr:cNvPr id="40" name="テキスト ボックス 39"/>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H.</a:t>
            </a:r>
            <a:r>
              <a:rPr kumimoji="1" lang="ja-JP" altLang="en-US" sz="1100"/>
              <a:t>事務費</a:t>
            </a:r>
            <a:endParaRPr kumimoji="1" lang="en-US" altLang="ja-JP" sz="1100"/>
          </a:p>
          <a:p>
            <a:pPr algn="ctr">
              <a:lnSpc>
                <a:spcPts val="1300"/>
              </a:lnSpc>
            </a:pPr>
            <a:r>
              <a:rPr kumimoji="1" lang="ja-JP" altLang="en-US" sz="1100"/>
              <a:t>２．５百万円</a:t>
            </a:r>
          </a:p>
        </xdr:txBody>
      </xdr:sp>
      <xdr:sp macro="" textlink="">
        <xdr:nvSpPr>
          <xdr:cNvPr id="41" name="テキスト ボックス 40"/>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ja-JP" altLang="en-US" sz="1100"/>
          </a:p>
        </xdr:txBody>
      </xdr:sp>
      <xdr:sp macro="" textlink="">
        <xdr:nvSpPr>
          <xdr:cNvPr id="42" name="大かっこ 41"/>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派遣業務、</a:t>
            </a:r>
            <a:r>
              <a:rPr lang="en-US" altLang="ja-JP">
                <a:effectLst/>
              </a:rPr>
              <a:t>HP</a:t>
            </a:r>
            <a:r>
              <a:rPr lang="ja-JP" altLang="en-US">
                <a:effectLst/>
              </a:rPr>
              <a:t>更新、通信運搬費</a:t>
            </a:r>
            <a:endParaRPr lang="ja-JP" altLang="ja-JP">
              <a:effectLst/>
            </a:endParaRPr>
          </a:p>
        </xdr:txBody>
      </xdr:sp>
    </xdr:grpSp>
    <xdr:clientData/>
  </xdr:twoCellAnchor>
  <xdr:twoCellAnchor>
    <xdr:from>
      <xdr:col>7</xdr:col>
      <xdr:colOff>95250</xdr:colOff>
      <xdr:row>157</xdr:row>
      <xdr:rowOff>137597</xdr:rowOff>
    </xdr:from>
    <xdr:to>
      <xdr:col>23</xdr:col>
      <xdr:colOff>16082</xdr:colOff>
      <xdr:row>162</xdr:row>
      <xdr:rowOff>191119</xdr:rowOff>
    </xdr:to>
    <xdr:grpSp>
      <xdr:nvGrpSpPr>
        <xdr:cNvPr id="43" name="グループ化 53"/>
        <xdr:cNvGrpSpPr>
          <a:grpSpLocks/>
        </xdr:cNvGrpSpPr>
      </xdr:nvGrpSpPr>
      <xdr:grpSpPr bwMode="auto">
        <a:xfrm>
          <a:off x="1524000" y="41503311"/>
          <a:ext cx="3186546" cy="1822451"/>
          <a:chOff x="1416844" y="30229969"/>
          <a:chExt cx="3015195" cy="1671358"/>
        </a:xfrm>
      </xdr:grpSpPr>
      <xdr:sp macro="" textlink="">
        <xdr:nvSpPr>
          <xdr:cNvPr id="44" name="テキスト ボックス 43"/>
          <xdr:cNvSpPr txBox="1"/>
        </xdr:nvSpPr>
        <xdr:spPr>
          <a:xfrm>
            <a:off x="1416844" y="30453965"/>
            <a:ext cx="2938619" cy="7667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G.</a:t>
            </a:r>
            <a:r>
              <a:rPr kumimoji="1" lang="ja-JP" altLang="en-US" sz="1100"/>
              <a:t>エム・エム・プラスチック（株）</a:t>
            </a:r>
            <a:endParaRPr kumimoji="1" lang="en-US" altLang="ja-JP" sz="1100"/>
          </a:p>
          <a:p>
            <a:pPr algn="ctr"/>
            <a:r>
              <a:rPr kumimoji="1" lang="ja-JP" altLang="en-US" sz="1100"/>
              <a:t>１百万円</a:t>
            </a:r>
          </a:p>
        </xdr:txBody>
      </xdr:sp>
      <xdr:sp macro="" textlink="">
        <xdr:nvSpPr>
          <xdr:cNvPr id="45" name="テキスト ボックス 44"/>
          <xdr:cNvSpPr txBox="1"/>
        </xdr:nvSpPr>
        <xdr:spPr>
          <a:xfrm>
            <a:off x="2096459" y="30229969"/>
            <a:ext cx="1665536" cy="223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46" name="大かっこ 45"/>
          <xdr:cNvSpPr/>
        </xdr:nvSpPr>
        <xdr:spPr>
          <a:xfrm>
            <a:off x="1474276" y="31237953"/>
            <a:ext cx="2957763" cy="6633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容器包装リサイクル制度における環境負荷低減・作業効率化方策検証調査業務（</a:t>
            </a:r>
            <a:r>
              <a:rPr lang="ja-JP" altLang="en-US" sz="1000">
                <a:solidFill>
                  <a:schemeClr val="tx1"/>
                </a:solidFill>
                <a:effectLst/>
                <a:latin typeface="+mn-lt"/>
                <a:ea typeface="+mn-ea"/>
                <a:cs typeface="+mn-cs"/>
              </a:rPr>
              <a:t>千葉県四街道市</a:t>
            </a:r>
            <a:r>
              <a:rPr lang="ja-JP" altLang="ja-JP" sz="1000">
                <a:solidFill>
                  <a:schemeClr val="tx1"/>
                </a:solidFill>
                <a:effectLst/>
                <a:latin typeface="+mn-lt"/>
                <a:ea typeface="+mn-ea"/>
                <a:cs typeface="+mn-cs"/>
              </a:rPr>
              <a:t>）</a:t>
            </a:r>
            <a:endParaRPr lang="ja-JP" altLang="ja-JP" sz="1000">
              <a:effectLst/>
            </a:endParaRPr>
          </a:p>
        </xdr:txBody>
      </xdr:sp>
    </xdr:grpSp>
    <xdr:clientData/>
  </xdr:twoCellAnchor>
  <xdr:twoCellAnchor>
    <xdr:from>
      <xdr:col>22</xdr:col>
      <xdr:colOff>98923</xdr:colOff>
      <xdr:row>159</xdr:row>
      <xdr:rowOff>114772</xdr:rowOff>
    </xdr:from>
    <xdr:to>
      <xdr:col>34</xdr:col>
      <xdr:colOff>11464</xdr:colOff>
      <xdr:row>159</xdr:row>
      <xdr:rowOff>114773</xdr:rowOff>
    </xdr:to>
    <xdr:cxnSp macro="">
      <xdr:nvCxnSpPr>
        <xdr:cNvPr id="47" name="直線矢印コネクタ 46"/>
        <xdr:cNvCxnSpPr/>
      </xdr:nvCxnSpPr>
      <xdr:spPr>
        <a:xfrm flipH="1">
          <a:off x="4499473" y="44501272"/>
          <a:ext cx="231284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122465</xdr:colOff>
      <xdr:row>179</xdr:row>
      <xdr:rowOff>108856</xdr:rowOff>
    </xdr:from>
    <xdr:to>
      <xdr:col>23</xdr:col>
      <xdr:colOff>92116</xdr:colOff>
      <xdr:row>183</xdr:row>
      <xdr:rowOff>13606</xdr:rowOff>
    </xdr:to>
    <xdr:sp macro="" textlink="">
      <xdr:nvSpPr>
        <xdr:cNvPr id="48" name="テキスト ボックス 47"/>
        <xdr:cNvSpPr txBox="1"/>
      </xdr:nvSpPr>
      <xdr:spPr bwMode="auto">
        <a:xfrm>
          <a:off x="1322615" y="52982131"/>
          <a:ext cx="3370076" cy="1162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108857</xdr:colOff>
      <xdr:row>179</xdr:row>
      <xdr:rowOff>108857</xdr:rowOff>
    </xdr:from>
    <xdr:to>
      <xdr:col>45</xdr:col>
      <xdr:colOff>78508</xdr:colOff>
      <xdr:row>183</xdr:row>
      <xdr:rowOff>13607</xdr:rowOff>
    </xdr:to>
    <xdr:sp macro="" textlink="">
      <xdr:nvSpPr>
        <xdr:cNvPr id="49" name="テキスト ボックス 48"/>
        <xdr:cNvSpPr txBox="1"/>
      </xdr:nvSpPr>
      <xdr:spPr bwMode="auto">
        <a:xfrm>
          <a:off x="5709557" y="52982132"/>
          <a:ext cx="3370076" cy="1162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149679</xdr:colOff>
      <xdr:row>192</xdr:row>
      <xdr:rowOff>81643</xdr:rowOff>
    </xdr:from>
    <xdr:to>
      <xdr:col>23</xdr:col>
      <xdr:colOff>119330</xdr:colOff>
      <xdr:row>195</xdr:row>
      <xdr:rowOff>299357</xdr:rowOff>
    </xdr:to>
    <xdr:sp macro="" textlink="">
      <xdr:nvSpPr>
        <xdr:cNvPr id="50" name="テキスト ボックス 49"/>
        <xdr:cNvSpPr txBox="1"/>
      </xdr:nvSpPr>
      <xdr:spPr bwMode="auto">
        <a:xfrm>
          <a:off x="1349829" y="56726818"/>
          <a:ext cx="3370076" cy="11606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108857</xdr:colOff>
      <xdr:row>192</xdr:row>
      <xdr:rowOff>95250</xdr:rowOff>
    </xdr:from>
    <xdr:to>
      <xdr:col>45</xdr:col>
      <xdr:colOff>78508</xdr:colOff>
      <xdr:row>196</xdr:row>
      <xdr:rowOff>-1</xdr:rowOff>
    </xdr:to>
    <xdr:sp macro="" textlink="">
      <xdr:nvSpPr>
        <xdr:cNvPr id="51" name="テキスト ボックス 50"/>
        <xdr:cNvSpPr txBox="1"/>
      </xdr:nvSpPr>
      <xdr:spPr bwMode="auto">
        <a:xfrm>
          <a:off x="5709557" y="56740425"/>
          <a:ext cx="3370076" cy="11620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122464</xdr:colOff>
      <xdr:row>205</xdr:row>
      <xdr:rowOff>95250</xdr:rowOff>
    </xdr:from>
    <xdr:to>
      <xdr:col>23</xdr:col>
      <xdr:colOff>92115</xdr:colOff>
      <xdr:row>209</xdr:row>
      <xdr:rowOff>0</xdr:rowOff>
    </xdr:to>
    <xdr:sp macro="" textlink="">
      <xdr:nvSpPr>
        <xdr:cNvPr id="53" name="テキスト ボックス 52"/>
        <xdr:cNvSpPr txBox="1"/>
      </xdr:nvSpPr>
      <xdr:spPr bwMode="auto">
        <a:xfrm>
          <a:off x="1322614" y="60521850"/>
          <a:ext cx="3370076" cy="1162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149679</xdr:colOff>
      <xdr:row>205</xdr:row>
      <xdr:rowOff>95250</xdr:rowOff>
    </xdr:from>
    <xdr:to>
      <xdr:col>45</xdr:col>
      <xdr:colOff>119330</xdr:colOff>
      <xdr:row>209</xdr:row>
      <xdr:rowOff>0</xdr:rowOff>
    </xdr:to>
    <xdr:sp macro="" textlink="">
      <xdr:nvSpPr>
        <xdr:cNvPr id="54" name="テキスト ボックス 53"/>
        <xdr:cNvSpPr txBox="1"/>
      </xdr:nvSpPr>
      <xdr:spPr bwMode="auto">
        <a:xfrm>
          <a:off x="5750379" y="60521850"/>
          <a:ext cx="3370076" cy="1162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190500</xdr:colOff>
      <xdr:row>218</xdr:row>
      <xdr:rowOff>95250</xdr:rowOff>
    </xdr:from>
    <xdr:to>
      <xdr:col>23</xdr:col>
      <xdr:colOff>160151</xdr:colOff>
      <xdr:row>222</xdr:row>
      <xdr:rowOff>0</xdr:rowOff>
    </xdr:to>
    <xdr:sp macro="" textlink="">
      <xdr:nvSpPr>
        <xdr:cNvPr id="55" name="テキスト ボックス 54"/>
        <xdr:cNvSpPr txBox="1"/>
      </xdr:nvSpPr>
      <xdr:spPr bwMode="auto">
        <a:xfrm>
          <a:off x="1390650" y="64227075"/>
          <a:ext cx="3370076" cy="1162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mc:AlternateContent xmlns:mc="http://schemas.openxmlformats.org/markup-compatibility/2006">
    <mc:Choice xmlns:a14="http://schemas.microsoft.com/office/drawing/2010/main" Requires="a14">
      <xdr:twoCellAnchor editAs="oneCell">
        <xdr:from>
          <xdr:col>39</xdr:col>
          <xdr:colOff>152400</xdr:colOff>
          <xdr:row>229</xdr:row>
          <xdr:rowOff>19050</xdr:rowOff>
        </xdr:from>
        <xdr:to>
          <xdr:col>46</xdr:col>
          <xdr:colOff>104775</xdr:colOff>
          <xdr:row>229</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0" zoomScaleNormal="60" zoomScaleSheetLayoutView="70" zoomScalePageLayoutView="85" workbookViewId="0">
      <selection activeCell="BE103" sqref="BE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458</v>
      </c>
      <c r="AR2" s="106"/>
      <c r="AS2" s="68" t="str">
        <f>IF(OR(AQ2="　", AQ2=""), "", "-")</f>
        <v/>
      </c>
      <c r="AT2" s="107">
        <v>152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463</v>
      </c>
      <c r="AK3" s="299"/>
      <c r="AL3" s="299"/>
      <c r="AM3" s="299"/>
      <c r="AN3" s="299"/>
      <c r="AO3" s="299"/>
      <c r="AP3" s="299"/>
      <c r="AQ3" s="299"/>
      <c r="AR3" s="299"/>
      <c r="AS3" s="299"/>
      <c r="AT3" s="299"/>
      <c r="AU3" s="299"/>
      <c r="AV3" s="299"/>
      <c r="AW3" s="299"/>
      <c r="AX3" s="36" t="s">
        <v>91</v>
      </c>
    </row>
    <row r="4" spans="1:50" ht="24.75" customHeight="1" x14ac:dyDescent="0.15">
      <c r="A4" s="523" t="s">
        <v>30</v>
      </c>
      <c r="B4" s="524"/>
      <c r="C4" s="524"/>
      <c r="D4" s="524"/>
      <c r="E4" s="524"/>
      <c r="F4" s="524"/>
      <c r="G4" s="497" t="s">
        <v>464</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467</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26" t="s">
        <v>465</v>
      </c>
      <c r="H5" s="327"/>
      <c r="I5" s="327"/>
      <c r="J5" s="327"/>
      <c r="K5" s="327"/>
      <c r="L5" s="327"/>
      <c r="M5" s="328" t="s">
        <v>92</v>
      </c>
      <c r="N5" s="329"/>
      <c r="O5" s="329"/>
      <c r="P5" s="329"/>
      <c r="Q5" s="329"/>
      <c r="R5" s="330"/>
      <c r="S5" s="331" t="s">
        <v>466</v>
      </c>
      <c r="T5" s="327"/>
      <c r="U5" s="327"/>
      <c r="V5" s="327"/>
      <c r="W5" s="327"/>
      <c r="X5" s="332"/>
      <c r="Y5" s="514" t="s">
        <v>3</v>
      </c>
      <c r="Z5" s="515"/>
      <c r="AA5" s="515"/>
      <c r="AB5" s="515"/>
      <c r="AC5" s="515"/>
      <c r="AD5" s="516"/>
      <c r="AE5" s="517" t="s">
        <v>468</v>
      </c>
      <c r="AF5" s="518"/>
      <c r="AG5" s="518"/>
      <c r="AH5" s="518"/>
      <c r="AI5" s="518"/>
      <c r="AJ5" s="518"/>
      <c r="AK5" s="518"/>
      <c r="AL5" s="518"/>
      <c r="AM5" s="518"/>
      <c r="AN5" s="518"/>
      <c r="AO5" s="518"/>
      <c r="AP5" s="519"/>
      <c r="AQ5" s="520" t="s">
        <v>546</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469</v>
      </c>
      <c r="AF6" s="532"/>
      <c r="AG6" s="532"/>
      <c r="AH6" s="532"/>
      <c r="AI6" s="532"/>
      <c r="AJ6" s="532"/>
      <c r="AK6" s="532"/>
      <c r="AL6" s="532"/>
      <c r="AM6" s="532"/>
      <c r="AN6" s="532"/>
      <c r="AO6" s="532"/>
      <c r="AP6" s="532"/>
      <c r="AQ6" s="124"/>
      <c r="AR6" s="124"/>
      <c r="AS6" s="124"/>
      <c r="AT6" s="124"/>
      <c r="AU6" s="124"/>
      <c r="AV6" s="124"/>
      <c r="AW6" s="124"/>
      <c r="AX6" s="533"/>
    </row>
    <row r="7" spans="1:50" ht="49.5" customHeight="1" x14ac:dyDescent="0.15">
      <c r="A7" s="453" t="s">
        <v>25</v>
      </c>
      <c r="B7" s="454"/>
      <c r="C7" s="454"/>
      <c r="D7" s="454"/>
      <c r="E7" s="454"/>
      <c r="F7" s="454"/>
      <c r="G7" s="455" t="s">
        <v>471</v>
      </c>
      <c r="H7" s="456"/>
      <c r="I7" s="456"/>
      <c r="J7" s="456"/>
      <c r="K7" s="456"/>
      <c r="L7" s="456"/>
      <c r="M7" s="456"/>
      <c r="N7" s="456"/>
      <c r="O7" s="456"/>
      <c r="P7" s="456"/>
      <c r="Q7" s="456"/>
      <c r="R7" s="456"/>
      <c r="S7" s="456"/>
      <c r="T7" s="456"/>
      <c r="U7" s="456"/>
      <c r="V7" s="457"/>
      <c r="W7" s="457"/>
      <c r="X7" s="457"/>
      <c r="Y7" s="458" t="s">
        <v>5</v>
      </c>
      <c r="Z7" s="395"/>
      <c r="AA7" s="395"/>
      <c r="AB7" s="395"/>
      <c r="AC7" s="395"/>
      <c r="AD7" s="397"/>
      <c r="AE7" s="459" t="s">
        <v>470</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473</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x14ac:dyDescent="0.15">
      <c r="A10" s="462" t="s">
        <v>36</v>
      </c>
      <c r="B10" s="463"/>
      <c r="C10" s="463"/>
      <c r="D10" s="463"/>
      <c r="E10" s="463"/>
      <c r="F10" s="463"/>
      <c r="G10" s="491" t="s">
        <v>474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8"/>
    </row>
    <row r="13" spans="1:50" ht="21" customHeight="1" x14ac:dyDescent="0.15">
      <c r="A13" s="468"/>
      <c r="B13" s="469"/>
      <c r="C13" s="469"/>
      <c r="D13" s="469"/>
      <c r="E13" s="469"/>
      <c r="F13" s="470"/>
      <c r="G13" s="479" t="s">
        <v>7</v>
      </c>
      <c r="H13" s="480"/>
      <c r="I13" s="485" t="s">
        <v>8</v>
      </c>
      <c r="J13" s="486"/>
      <c r="K13" s="486"/>
      <c r="L13" s="486"/>
      <c r="M13" s="486"/>
      <c r="N13" s="486"/>
      <c r="O13" s="487"/>
      <c r="P13" s="71">
        <v>55</v>
      </c>
      <c r="Q13" s="72"/>
      <c r="R13" s="72"/>
      <c r="S13" s="72"/>
      <c r="T13" s="72"/>
      <c r="U13" s="72"/>
      <c r="V13" s="73"/>
      <c r="W13" s="71">
        <v>54</v>
      </c>
      <c r="X13" s="72"/>
      <c r="Y13" s="72"/>
      <c r="Z13" s="72"/>
      <c r="AA13" s="72"/>
      <c r="AB13" s="72"/>
      <c r="AC13" s="73"/>
      <c r="AD13" s="71">
        <v>61</v>
      </c>
      <c r="AE13" s="72"/>
      <c r="AF13" s="72"/>
      <c r="AG13" s="72"/>
      <c r="AH13" s="72"/>
      <c r="AI13" s="72"/>
      <c r="AJ13" s="73"/>
      <c r="AK13" s="71">
        <v>90</v>
      </c>
      <c r="AL13" s="72"/>
      <c r="AM13" s="72"/>
      <c r="AN13" s="72"/>
      <c r="AO13" s="72"/>
      <c r="AP13" s="72"/>
      <c r="AQ13" s="73"/>
      <c r="AR13" s="670">
        <v>111</v>
      </c>
      <c r="AS13" s="671"/>
      <c r="AT13" s="671"/>
      <c r="AU13" s="671"/>
      <c r="AV13" s="671"/>
      <c r="AW13" s="671"/>
      <c r="AX13" s="672"/>
    </row>
    <row r="14" spans="1:50" ht="21" customHeight="1" x14ac:dyDescent="0.15">
      <c r="A14" s="468"/>
      <c r="B14" s="469"/>
      <c r="C14" s="469"/>
      <c r="D14" s="469"/>
      <c r="E14" s="469"/>
      <c r="F14" s="470"/>
      <c r="G14" s="481"/>
      <c r="H14" s="482"/>
      <c r="I14" s="342" t="s">
        <v>9</v>
      </c>
      <c r="J14" s="476"/>
      <c r="K14" s="476"/>
      <c r="L14" s="476"/>
      <c r="M14" s="476"/>
      <c r="N14" s="476"/>
      <c r="O14" s="477"/>
      <c r="P14" s="71" t="s">
        <v>470</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668"/>
      <c r="AS14" s="668"/>
      <c r="AT14" s="668"/>
      <c r="AU14" s="668"/>
      <c r="AV14" s="668"/>
      <c r="AW14" s="668"/>
      <c r="AX14" s="669"/>
    </row>
    <row r="15" spans="1:50" ht="21" customHeight="1" x14ac:dyDescent="0.15">
      <c r="A15" s="468"/>
      <c r="B15" s="469"/>
      <c r="C15" s="469"/>
      <c r="D15" s="469"/>
      <c r="E15" s="469"/>
      <c r="F15" s="470"/>
      <c r="G15" s="481"/>
      <c r="H15" s="482"/>
      <c r="I15" s="342" t="s">
        <v>62</v>
      </c>
      <c r="J15" s="343"/>
      <c r="K15" s="343"/>
      <c r="L15" s="343"/>
      <c r="M15" s="343"/>
      <c r="N15" s="343"/>
      <c r="O15" s="344"/>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t="s">
        <v>470</v>
      </c>
      <c r="AS15" s="72"/>
      <c r="AT15" s="72"/>
      <c r="AU15" s="72"/>
      <c r="AV15" s="72"/>
      <c r="AW15" s="72"/>
      <c r="AX15" s="667"/>
    </row>
    <row r="16" spans="1:50" ht="21" customHeight="1" x14ac:dyDescent="0.15">
      <c r="A16" s="468"/>
      <c r="B16" s="469"/>
      <c r="C16" s="469"/>
      <c r="D16" s="469"/>
      <c r="E16" s="469"/>
      <c r="F16" s="470"/>
      <c r="G16" s="481"/>
      <c r="H16" s="482"/>
      <c r="I16" s="342" t="s">
        <v>63</v>
      </c>
      <c r="J16" s="343"/>
      <c r="K16" s="343"/>
      <c r="L16" s="343"/>
      <c r="M16" s="343"/>
      <c r="N16" s="343"/>
      <c r="O16" s="344"/>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448"/>
      <c r="AS16" s="449"/>
      <c r="AT16" s="449"/>
      <c r="AU16" s="449"/>
      <c r="AV16" s="449"/>
      <c r="AW16" s="449"/>
      <c r="AX16" s="450"/>
    </row>
    <row r="17" spans="1:50" ht="24.75" customHeight="1" x14ac:dyDescent="0.15">
      <c r="A17" s="468"/>
      <c r="B17" s="469"/>
      <c r="C17" s="469"/>
      <c r="D17" s="469"/>
      <c r="E17" s="469"/>
      <c r="F17" s="470"/>
      <c r="G17" s="481"/>
      <c r="H17" s="482"/>
      <c r="I17" s="342" t="s">
        <v>61</v>
      </c>
      <c r="J17" s="476"/>
      <c r="K17" s="476"/>
      <c r="L17" s="476"/>
      <c r="M17" s="476"/>
      <c r="N17" s="476"/>
      <c r="O17" s="477"/>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451"/>
      <c r="AS17" s="451"/>
      <c r="AT17" s="451"/>
      <c r="AU17" s="451"/>
      <c r="AV17" s="451"/>
      <c r="AW17" s="451"/>
      <c r="AX17" s="452"/>
    </row>
    <row r="18" spans="1:50" ht="24.75" customHeight="1" x14ac:dyDescent="0.15">
      <c r="A18" s="468"/>
      <c r="B18" s="469"/>
      <c r="C18" s="469"/>
      <c r="D18" s="469"/>
      <c r="E18" s="469"/>
      <c r="F18" s="470"/>
      <c r="G18" s="483"/>
      <c r="H18" s="484"/>
      <c r="I18" s="345" t="s">
        <v>22</v>
      </c>
      <c r="J18" s="346"/>
      <c r="K18" s="346"/>
      <c r="L18" s="346"/>
      <c r="M18" s="346"/>
      <c r="N18" s="346"/>
      <c r="O18" s="347"/>
      <c r="P18" s="315">
        <f>SUM(P13:V17)</f>
        <v>55</v>
      </c>
      <c r="Q18" s="316"/>
      <c r="R18" s="316"/>
      <c r="S18" s="316"/>
      <c r="T18" s="316"/>
      <c r="U18" s="316"/>
      <c r="V18" s="317"/>
      <c r="W18" s="315">
        <f>SUM(W13:AC17)</f>
        <v>54</v>
      </c>
      <c r="X18" s="316"/>
      <c r="Y18" s="316"/>
      <c r="Z18" s="316"/>
      <c r="AA18" s="316"/>
      <c r="AB18" s="316"/>
      <c r="AC18" s="317"/>
      <c r="AD18" s="315">
        <f t="shared" ref="AD18" si="0">SUM(AD13:AJ17)</f>
        <v>61</v>
      </c>
      <c r="AE18" s="316"/>
      <c r="AF18" s="316"/>
      <c r="AG18" s="316"/>
      <c r="AH18" s="316"/>
      <c r="AI18" s="316"/>
      <c r="AJ18" s="317"/>
      <c r="AK18" s="315">
        <f t="shared" ref="AK18" si="1">SUM(AK13:AQ17)</f>
        <v>90</v>
      </c>
      <c r="AL18" s="316"/>
      <c r="AM18" s="316"/>
      <c r="AN18" s="316"/>
      <c r="AO18" s="316"/>
      <c r="AP18" s="316"/>
      <c r="AQ18" s="317"/>
      <c r="AR18" s="315">
        <f t="shared" ref="AR18" si="2">SUM(AR13:AX17)</f>
        <v>111</v>
      </c>
      <c r="AS18" s="316"/>
      <c r="AT18" s="316"/>
      <c r="AU18" s="316"/>
      <c r="AV18" s="316"/>
      <c r="AW18" s="316"/>
      <c r="AX18" s="318"/>
    </row>
    <row r="19" spans="1:50" ht="24.75" customHeight="1" x14ac:dyDescent="0.15">
      <c r="A19" s="468"/>
      <c r="B19" s="469"/>
      <c r="C19" s="469"/>
      <c r="D19" s="469"/>
      <c r="E19" s="469"/>
      <c r="F19" s="470"/>
      <c r="G19" s="312" t="s">
        <v>10</v>
      </c>
      <c r="H19" s="313"/>
      <c r="I19" s="313"/>
      <c r="J19" s="313"/>
      <c r="K19" s="313"/>
      <c r="L19" s="313"/>
      <c r="M19" s="313"/>
      <c r="N19" s="313"/>
      <c r="O19" s="313"/>
      <c r="P19" s="71">
        <v>50</v>
      </c>
      <c r="Q19" s="72"/>
      <c r="R19" s="72"/>
      <c r="S19" s="72"/>
      <c r="T19" s="72"/>
      <c r="U19" s="72"/>
      <c r="V19" s="73"/>
      <c r="W19" s="71">
        <v>52</v>
      </c>
      <c r="X19" s="72"/>
      <c r="Y19" s="72"/>
      <c r="Z19" s="72"/>
      <c r="AA19" s="72"/>
      <c r="AB19" s="72"/>
      <c r="AC19" s="73"/>
      <c r="AD19" s="71">
        <v>64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71"/>
      <c r="B20" s="472"/>
      <c r="C20" s="472"/>
      <c r="D20" s="472"/>
      <c r="E20" s="472"/>
      <c r="F20" s="473"/>
      <c r="G20" s="312" t="s">
        <v>11</v>
      </c>
      <c r="H20" s="313"/>
      <c r="I20" s="313"/>
      <c r="J20" s="313"/>
      <c r="K20" s="313"/>
      <c r="L20" s="313"/>
      <c r="M20" s="313"/>
      <c r="N20" s="313"/>
      <c r="O20" s="313"/>
      <c r="P20" s="320">
        <f>IF(P18=0, "-", P19/P18)</f>
        <v>0.90909090909090906</v>
      </c>
      <c r="Q20" s="320"/>
      <c r="R20" s="320"/>
      <c r="S20" s="320"/>
      <c r="T20" s="320"/>
      <c r="U20" s="320"/>
      <c r="V20" s="320"/>
      <c r="W20" s="320">
        <f>IF(W18=0, "-", W19/W18)</f>
        <v>0.96296296296296291</v>
      </c>
      <c r="X20" s="320"/>
      <c r="Y20" s="320"/>
      <c r="Z20" s="320"/>
      <c r="AA20" s="320"/>
      <c r="AB20" s="320"/>
      <c r="AC20" s="320"/>
      <c r="AD20" s="320">
        <f>IF(AD18=0, "-", AD19/AD18)</f>
        <v>1.0491803278688525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288" t="s">
        <v>475</v>
      </c>
      <c r="H23" s="289"/>
      <c r="I23" s="289"/>
      <c r="J23" s="289"/>
      <c r="K23" s="289"/>
      <c r="L23" s="289"/>
      <c r="M23" s="289"/>
      <c r="N23" s="289"/>
      <c r="O23" s="290"/>
      <c r="P23" s="254" t="s">
        <v>476</v>
      </c>
      <c r="Q23" s="195"/>
      <c r="R23" s="195"/>
      <c r="S23" s="195"/>
      <c r="T23" s="195"/>
      <c r="U23" s="195"/>
      <c r="V23" s="195"/>
      <c r="W23" s="195"/>
      <c r="X23" s="196"/>
      <c r="Y23" s="294" t="s">
        <v>14</v>
      </c>
      <c r="Z23" s="295"/>
      <c r="AA23" s="296"/>
      <c r="AB23" s="324" t="s">
        <v>477</v>
      </c>
      <c r="AC23" s="325"/>
      <c r="AD23" s="325"/>
      <c r="AE23" s="93">
        <v>786</v>
      </c>
      <c r="AF23" s="94"/>
      <c r="AG23" s="94"/>
      <c r="AH23" s="94"/>
      <c r="AI23" s="95"/>
      <c r="AJ23" s="93">
        <v>798</v>
      </c>
      <c r="AK23" s="94"/>
      <c r="AL23" s="94"/>
      <c r="AM23" s="94"/>
      <c r="AN23" s="95"/>
      <c r="AO23" s="93" t="s">
        <v>478</v>
      </c>
      <c r="AP23" s="94"/>
      <c r="AQ23" s="94"/>
      <c r="AR23" s="94"/>
      <c r="AS23" s="95"/>
      <c r="AT23" s="226"/>
      <c r="AU23" s="226"/>
      <c r="AV23" s="226"/>
      <c r="AW23" s="226"/>
      <c r="AX23" s="227"/>
    </row>
    <row r="24" spans="1:50" ht="22.5" customHeight="1" x14ac:dyDescent="0.15">
      <c r="A24" s="217"/>
      <c r="B24" s="218"/>
      <c r="C24" s="218"/>
      <c r="D24" s="218"/>
      <c r="E24" s="218"/>
      <c r="F24" s="219"/>
      <c r="G24" s="291"/>
      <c r="H24" s="292"/>
      <c r="I24" s="292"/>
      <c r="J24" s="292"/>
      <c r="K24" s="292"/>
      <c r="L24" s="292"/>
      <c r="M24" s="292"/>
      <c r="N24" s="292"/>
      <c r="O24" s="293"/>
      <c r="P24" s="276"/>
      <c r="Q24" s="276"/>
      <c r="R24" s="276"/>
      <c r="S24" s="276"/>
      <c r="T24" s="276"/>
      <c r="U24" s="276"/>
      <c r="V24" s="276"/>
      <c r="W24" s="276"/>
      <c r="X24" s="277"/>
      <c r="Y24" s="175" t="s">
        <v>65</v>
      </c>
      <c r="Z24" s="121"/>
      <c r="AA24" s="171"/>
      <c r="AB24" s="286" t="s">
        <v>477</v>
      </c>
      <c r="AC24" s="287"/>
      <c r="AD24" s="287"/>
      <c r="AE24" s="93">
        <v>814</v>
      </c>
      <c r="AF24" s="94"/>
      <c r="AG24" s="94"/>
      <c r="AH24" s="94"/>
      <c r="AI24" s="95"/>
      <c r="AJ24" s="93">
        <v>810</v>
      </c>
      <c r="AK24" s="94"/>
      <c r="AL24" s="94"/>
      <c r="AM24" s="94"/>
      <c r="AN24" s="95"/>
      <c r="AO24" s="93">
        <v>807</v>
      </c>
      <c r="AP24" s="94"/>
      <c r="AQ24" s="94"/>
      <c r="AR24" s="94"/>
      <c r="AS24" s="95"/>
      <c r="AT24" s="93">
        <v>840</v>
      </c>
      <c r="AU24" s="94"/>
      <c r="AV24" s="94"/>
      <c r="AW24" s="94"/>
      <c r="AX24" s="96"/>
    </row>
    <row r="25" spans="1:50" ht="22.5" customHeight="1" x14ac:dyDescent="0.15">
      <c r="A25" s="673"/>
      <c r="B25" s="674"/>
      <c r="C25" s="674"/>
      <c r="D25" s="674"/>
      <c r="E25" s="674"/>
      <c r="F25" s="675"/>
      <c r="G25" s="321"/>
      <c r="H25" s="322"/>
      <c r="I25" s="322"/>
      <c r="J25" s="322"/>
      <c r="K25" s="322"/>
      <c r="L25" s="322"/>
      <c r="M25" s="322"/>
      <c r="N25" s="322"/>
      <c r="O25" s="323"/>
      <c r="P25" s="197"/>
      <c r="Q25" s="197"/>
      <c r="R25" s="197"/>
      <c r="S25" s="197"/>
      <c r="T25" s="197"/>
      <c r="U25" s="197"/>
      <c r="V25" s="197"/>
      <c r="W25" s="197"/>
      <c r="X25" s="198"/>
      <c r="Y25" s="120" t="s">
        <v>15</v>
      </c>
      <c r="Z25" s="121"/>
      <c r="AA25" s="171"/>
      <c r="AB25" s="685" t="s">
        <v>364</v>
      </c>
      <c r="AC25" s="264"/>
      <c r="AD25" s="264"/>
      <c r="AE25" s="93">
        <v>97</v>
      </c>
      <c r="AF25" s="94"/>
      <c r="AG25" s="94"/>
      <c r="AH25" s="94"/>
      <c r="AI25" s="95"/>
      <c r="AJ25" s="93">
        <v>99</v>
      </c>
      <c r="AK25" s="94"/>
      <c r="AL25" s="94"/>
      <c r="AM25" s="94"/>
      <c r="AN25" s="95"/>
      <c r="AO25" s="93" t="s">
        <v>478</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4" t="s">
        <v>303</v>
      </c>
      <c r="AU26" s="665"/>
      <c r="AV26" s="665"/>
      <c r="AW26" s="665"/>
      <c r="AX26" s="666"/>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22.5" customHeight="1" x14ac:dyDescent="0.15">
      <c r="A28" s="216"/>
      <c r="B28" s="214"/>
      <c r="C28" s="214"/>
      <c r="D28" s="214"/>
      <c r="E28" s="214"/>
      <c r="F28" s="215"/>
      <c r="G28" s="288" t="s">
        <v>479</v>
      </c>
      <c r="H28" s="289"/>
      <c r="I28" s="289"/>
      <c r="J28" s="289"/>
      <c r="K28" s="289"/>
      <c r="L28" s="289"/>
      <c r="M28" s="289"/>
      <c r="N28" s="289"/>
      <c r="O28" s="290"/>
      <c r="P28" s="254" t="s">
        <v>480</v>
      </c>
      <c r="Q28" s="195"/>
      <c r="R28" s="195"/>
      <c r="S28" s="195"/>
      <c r="T28" s="195"/>
      <c r="U28" s="195"/>
      <c r="V28" s="195"/>
      <c r="W28" s="195"/>
      <c r="X28" s="196"/>
      <c r="Y28" s="294" t="s">
        <v>14</v>
      </c>
      <c r="Z28" s="295"/>
      <c r="AA28" s="296"/>
      <c r="AB28" s="324" t="s">
        <v>477</v>
      </c>
      <c r="AC28" s="325"/>
      <c r="AD28" s="325"/>
      <c r="AE28" s="93">
        <v>89</v>
      </c>
      <c r="AF28" s="94"/>
      <c r="AG28" s="94"/>
      <c r="AH28" s="94"/>
      <c r="AI28" s="95"/>
      <c r="AJ28" s="93">
        <v>90</v>
      </c>
      <c r="AK28" s="94"/>
      <c r="AL28" s="94"/>
      <c r="AM28" s="94"/>
      <c r="AN28" s="95"/>
      <c r="AO28" s="93" t="s">
        <v>478</v>
      </c>
      <c r="AP28" s="94"/>
      <c r="AQ28" s="94"/>
      <c r="AR28" s="94"/>
      <c r="AS28" s="95"/>
      <c r="AT28" s="226"/>
      <c r="AU28" s="226"/>
      <c r="AV28" s="226"/>
      <c r="AW28" s="226"/>
      <c r="AX28" s="227"/>
    </row>
    <row r="29" spans="1:50" ht="22.5" customHeight="1" x14ac:dyDescent="0.15">
      <c r="A29" s="217"/>
      <c r="B29" s="218"/>
      <c r="C29" s="218"/>
      <c r="D29" s="218"/>
      <c r="E29" s="218"/>
      <c r="F29" s="219"/>
      <c r="G29" s="291"/>
      <c r="H29" s="292"/>
      <c r="I29" s="292"/>
      <c r="J29" s="292"/>
      <c r="K29" s="292"/>
      <c r="L29" s="292"/>
      <c r="M29" s="292"/>
      <c r="N29" s="292"/>
      <c r="O29" s="293"/>
      <c r="P29" s="276"/>
      <c r="Q29" s="276"/>
      <c r="R29" s="276"/>
      <c r="S29" s="276"/>
      <c r="T29" s="276"/>
      <c r="U29" s="276"/>
      <c r="V29" s="276"/>
      <c r="W29" s="276"/>
      <c r="X29" s="277"/>
      <c r="Y29" s="175" t="s">
        <v>65</v>
      </c>
      <c r="Z29" s="121"/>
      <c r="AA29" s="171"/>
      <c r="AB29" s="286" t="s">
        <v>477</v>
      </c>
      <c r="AC29" s="287"/>
      <c r="AD29" s="287"/>
      <c r="AE29" s="93">
        <v>130</v>
      </c>
      <c r="AF29" s="94"/>
      <c r="AG29" s="94"/>
      <c r="AH29" s="94"/>
      <c r="AI29" s="95"/>
      <c r="AJ29" s="93">
        <v>133</v>
      </c>
      <c r="AK29" s="94"/>
      <c r="AL29" s="94"/>
      <c r="AM29" s="94"/>
      <c r="AN29" s="95"/>
      <c r="AO29" s="93">
        <v>133</v>
      </c>
      <c r="AP29" s="94"/>
      <c r="AQ29" s="94"/>
      <c r="AR29" s="94"/>
      <c r="AS29" s="95"/>
      <c r="AT29" s="93">
        <v>150</v>
      </c>
      <c r="AU29" s="94"/>
      <c r="AV29" s="94"/>
      <c r="AW29" s="94"/>
      <c r="AX29" s="96"/>
    </row>
    <row r="30" spans="1:50" ht="22.5" customHeight="1" x14ac:dyDescent="0.15">
      <c r="A30" s="673"/>
      <c r="B30" s="674"/>
      <c r="C30" s="674"/>
      <c r="D30" s="674"/>
      <c r="E30" s="674"/>
      <c r="F30" s="675"/>
      <c r="G30" s="321"/>
      <c r="H30" s="322"/>
      <c r="I30" s="322"/>
      <c r="J30" s="322"/>
      <c r="K30" s="322"/>
      <c r="L30" s="322"/>
      <c r="M30" s="322"/>
      <c r="N30" s="322"/>
      <c r="O30" s="323"/>
      <c r="P30" s="197"/>
      <c r="Q30" s="197"/>
      <c r="R30" s="197"/>
      <c r="S30" s="197"/>
      <c r="T30" s="197"/>
      <c r="U30" s="197"/>
      <c r="V30" s="197"/>
      <c r="W30" s="197"/>
      <c r="X30" s="198"/>
      <c r="Y30" s="120" t="s">
        <v>15</v>
      </c>
      <c r="Z30" s="121"/>
      <c r="AA30" s="171"/>
      <c r="AB30" s="264" t="s">
        <v>16</v>
      </c>
      <c r="AC30" s="264"/>
      <c r="AD30" s="264"/>
      <c r="AE30" s="93">
        <v>68</v>
      </c>
      <c r="AF30" s="94"/>
      <c r="AG30" s="94"/>
      <c r="AH30" s="94"/>
      <c r="AI30" s="95"/>
      <c r="AJ30" s="93">
        <v>68</v>
      </c>
      <c r="AK30" s="94"/>
      <c r="AL30" s="94"/>
      <c r="AM30" s="94"/>
      <c r="AN30" s="95"/>
      <c r="AO30" s="93" t="s">
        <v>478</v>
      </c>
      <c r="AP30" s="94"/>
      <c r="AQ30" s="94"/>
      <c r="AR30" s="94"/>
      <c r="AS30" s="95"/>
      <c r="AT30" s="268"/>
      <c r="AU30" s="269"/>
      <c r="AV30" s="269"/>
      <c r="AW30" s="269"/>
      <c r="AX30" s="270"/>
    </row>
    <row r="31" spans="1:50" ht="18.75"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32</v>
      </c>
      <c r="AV32" s="110"/>
      <c r="AW32" s="108" t="s">
        <v>360</v>
      </c>
      <c r="AX32" s="109"/>
    </row>
    <row r="33" spans="1:50" ht="22.5" customHeight="1" x14ac:dyDescent="0.15">
      <c r="A33" s="216"/>
      <c r="B33" s="214"/>
      <c r="C33" s="214"/>
      <c r="D33" s="214"/>
      <c r="E33" s="214"/>
      <c r="F33" s="215"/>
      <c r="G33" s="288" t="s">
        <v>481</v>
      </c>
      <c r="H33" s="289"/>
      <c r="I33" s="289"/>
      <c r="J33" s="289"/>
      <c r="K33" s="289"/>
      <c r="L33" s="289"/>
      <c r="M33" s="289"/>
      <c r="N33" s="289"/>
      <c r="O33" s="290"/>
      <c r="P33" s="254" t="s">
        <v>482</v>
      </c>
      <c r="Q33" s="195"/>
      <c r="R33" s="195"/>
      <c r="S33" s="195"/>
      <c r="T33" s="195"/>
      <c r="U33" s="195"/>
      <c r="V33" s="195"/>
      <c r="W33" s="195"/>
      <c r="X33" s="196"/>
      <c r="Y33" s="294" t="s">
        <v>14</v>
      </c>
      <c r="Z33" s="295"/>
      <c r="AA33" s="296"/>
      <c r="AB33" s="324" t="s">
        <v>477</v>
      </c>
      <c r="AC33" s="325"/>
      <c r="AD33" s="325"/>
      <c r="AE33" s="93">
        <v>299</v>
      </c>
      <c r="AF33" s="94"/>
      <c r="AG33" s="94"/>
      <c r="AH33" s="94"/>
      <c r="AI33" s="95"/>
      <c r="AJ33" s="93">
        <v>302</v>
      </c>
      <c r="AK33" s="94"/>
      <c r="AL33" s="94"/>
      <c r="AM33" s="94"/>
      <c r="AN33" s="95"/>
      <c r="AO33" s="93" t="s">
        <v>478</v>
      </c>
      <c r="AP33" s="94"/>
      <c r="AQ33" s="94"/>
      <c r="AR33" s="94"/>
      <c r="AS33" s="95"/>
      <c r="AT33" s="226"/>
      <c r="AU33" s="226"/>
      <c r="AV33" s="226"/>
      <c r="AW33" s="226"/>
      <c r="AX33" s="227"/>
    </row>
    <row r="34" spans="1:50" ht="22.5" customHeight="1" x14ac:dyDescent="0.15">
      <c r="A34" s="217"/>
      <c r="B34" s="218"/>
      <c r="C34" s="218"/>
      <c r="D34" s="218"/>
      <c r="E34" s="218"/>
      <c r="F34" s="219"/>
      <c r="G34" s="291"/>
      <c r="H34" s="292"/>
      <c r="I34" s="292"/>
      <c r="J34" s="292"/>
      <c r="K34" s="292"/>
      <c r="L34" s="292"/>
      <c r="M34" s="292"/>
      <c r="N34" s="292"/>
      <c r="O34" s="293"/>
      <c r="P34" s="276"/>
      <c r="Q34" s="276"/>
      <c r="R34" s="276"/>
      <c r="S34" s="276"/>
      <c r="T34" s="276"/>
      <c r="U34" s="276"/>
      <c r="V34" s="276"/>
      <c r="W34" s="276"/>
      <c r="X34" s="277"/>
      <c r="Y34" s="175" t="s">
        <v>65</v>
      </c>
      <c r="Z34" s="121"/>
      <c r="AA34" s="171"/>
      <c r="AB34" s="286" t="s">
        <v>477</v>
      </c>
      <c r="AC34" s="287"/>
      <c r="AD34" s="287"/>
      <c r="AE34" s="93">
        <v>305</v>
      </c>
      <c r="AF34" s="94"/>
      <c r="AG34" s="94"/>
      <c r="AH34" s="94"/>
      <c r="AI34" s="95"/>
      <c r="AJ34" s="93">
        <v>306</v>
      </c>
      <c r="AK34" s="94"/>
      <c r="AL34" s="94"/>
      <c r="AM34" s="94"/>
      <c r="AN34" s="95"/>
      <c r="AO34" s="93">
        <v>306</v>
      </c>
      <c r="AP34" s="94"/>
      <c r="AQ34" s="94"/>
      <c r="AR34" s="94"/>
      <c r="AS34" s="95"/>
      <c r="AT34" s="93">
        <v>330</v>
      </c>
      <c r="AU34" s="94"/>
      <c r="AV34" s="94"/>
      <c r="AW34" s="94"/>
      <c r="AX34" s="96"/>
    </row>
    <row r="35" spans="1:50" ht="22.5" customHeight="1" x14ac:dyDescent="0.15">
      <c r="A35" s="673"/>
      <c r="B35" s="674"/>
      <c r="C35" s="674"/>
      <c r="D35" s="674"/>
      <c r="E35" s="674"/>
      <c r="F35" s="675"/>
      <c r="G35" s="321"/>
      <c r="H35" s="322"/>
      <c r="I35" s="322"/>
      <c r="J35" s="322"/>
      <c r="K35" s="322"/>
      <c r="L35" s="322"/>
      <c r="M35" s="322"/>
      <c r="N35" s="322"/>
      <c r="O35" s="323"/>
      <c r="P35" s="197"/>
      <c r="Q35" s="197"/>
      <c r="R35" s="197"/>
      <c r="S35" s="197"/>
      <c r="T35" s="197"/>
      <c r="U35" s="197"/>
      <c r="V35" s="197"/>
      <c r="W35" s="197"/>
      <c r="X35" s="198"/>
      <c r="Y35" s="120" t="s">
        <v>15</v>
      </c>
      <c r="Z35" s="121"/>
      <c r="AA35" s="171"/>
      <c r="AB35" s="264" t="s">
        <v>16</v>
      </c>
      <c r="AC35" s="264"/>
      <c r="AD35" s="264"/>
      <c r="AE35" s="93">
        <v>98</v>
      </c>
      <c r="AF35" s="94"/>
      <c r="AG35" s="94"/>
      <c r="AH35" s="94"/>
      <c r="AI35" s="95"/>
      <c r="AJ35" s="93">
        <v>99</v>
      </c>
      <c r="AK35" s="94"/>
      <c r="AL35" s="94"/>
      <c r="AM35" s="94"/>
      <c r="AN35" s="95"/>
      <c r="AO35" s="93" t="s">
        <v>478</v>
      </c>
      <c r="AP35" s="94"/>
      <c r="AQ35" s="94"/>
      <c r="AR35" s="94"/>
      <c r="AS35" s="95"/>
      <c r="AT35" s="268"/>
      <c r="AU35" s="269"/>
      <c r="AV35" s="269"/>
      <c r="AW35" s="269"/>
      <c r="AX35" s="270"/>
    </row>
    <row r="36" spans="1:50" ht="18.75"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v>32</v>
      </c>
      <c r="AV37" s="110"/>
      <c r="AW37" s="108" t="s">
        <v>360</v>
      </c>
      <c r="AX37" s="109"/>
    </row>
    <row r="38" spans="1:50" ht="22.5" customHeight="1" x14ac:dyDescent="0.15">
      <c r="A38" s="216"/>
      <c r="B38" s="214"/>
      <c r="C38" s="214"/>
      <c r="D38" s="214"/>
      <c r="E38" s="214"/>
      <c r="F38" s="215"/>
      <c r="G38" s="288" t="s">
        <v>483</v>
      </c>
      <c r="H38" s="289"/>
      <c r="I38" s="289"/>
      <c r="J38" s="289"/>
      <c r="K38" s="289"/>
      <c r="L38" s="289"/>
      <c r="M38" s="289"/>
      <c r="N38" s="289"/>
      <c r="O38" s="290"/>
      <c r="P38" s="254" t="s">
        <v>484</v>
      </c>
      <c r="Q38" s="195"/>
      <c r="R38" s="195"/>
      <c r="S38" s="195"/>
      <c r="T38" s="195"/>
      <c r="U38" s="195"/>
      <c r="V38" s="195"/>
      <c r="W38" s="195"/>
      <c r="X38" s="196"/>
      <c r="Y38" s="294" t="s">
        <v>14</v>
      </c>
      <c r="Z38" s="295"/>
      <c r="AA38" s="296"/>
      <c r="AB38" s="324" t="s">
        <v>477</v>
      </c>
      <c r="AC38" s="325"/>
      <c r="AD38" s="325"/>
      <c r="AE38" s="93">
        <v>727</v>
      </c>
      <c r="AF38" s="94"/>
      <c r="AG38" s="94"/>
      <c r="AH38" s="94"/>
      <c r="AI38" s="95"/>
      <c r="AJ38" s="93">
        <v>734</v>
      </c>
      <c r="AK38" s="94"/>
      <c r="AL38" s="94"/>
      <c r="AM38" s="94"/>
      <c r="AN38" s="95"/>
      <c r="AO38" s="93" t="s">
        <v>478</v>
      </c>
      <c r="AP38" s="94"/>
      <c r="AQ38" s="94"/>
      <c r="AR38" s="94"/>
      <c r="AS38" s="95"/>
      <c r="AT38" s="226"/>
      <c r="AU38" s="226"/>
      <c r="AV38" s="226"/>
      <c r="AW38" s="226"/>
      <c r="AX38" s="227"/>
    </row>
    <row r="39" spans="1:50" ht="22.5" customHeight="1" x14ac:dyDescent="0.15">
      <c r="A39" s="217"/>
      <c r="B39" s="218"/>
      <c r="C39" s="218"/>
      <c r="D39" s="218"/>
      <c r="E39" s="218"/>
      <c r="F39" s="219"/>
      <c r="G39" s="291"/>
      <c r="H39" s="292"/>
      <c r="I39" s="292"/>
      <c r="J39" s="292"/>
      <c r="K39" s="292"/>
      <c r="L39" s="292"/>
      <c r="M39" s="292"/>
      <c r="N39" s="292"/>
      <c r="O39" s="293"/>
      <c r="P39" s="276"/>
      <c r="Q39" s="276"/>
      <c r="R39" s="276"/>
      <c r="S39" s="276"/>
      <c r="T39" s="276"/>
      <c r="U39" s="276"/>
      <c r="V39" s="276"/>
      <c r="W39" s="276"/>
      <c r="X39" s="277"/>
      <c r="Y39" s="175" t="s">
        <v>65</v>
      </c>
      <c r="Z39" s="121"/>
      <c r="AA39" s="171"/>
      <c r="AB39" s="286" t="s">
        <v>477</v>
      </c>
      <c r="AC39" s="287"/>
      <c r="AD39" s="287"/>
      <c r="AE39" s="93">
        <v>818</v>
      </c>
      <c r="AF39" s="94"/>
      <c r="AG39" s="94"/>
      <c r="AH39" s="94"/>
      <c r="AI39" s="95"/>
      <c r="AJ39" s="93">
        <v>846</v>
      </c>
      <c r="AK39" s="94"/>
      <c r="AL39" s="94"/>
      <c r="AM39" s="94"/>
      <c r="AN39" s="95"/>
      <c r="AO39" s="93">
        <v>846</v>
      </c>
      <c r="AP39" s="94"/>
      <c r="AQ39" s="94"/>
      <c r="AR39" s="94"/>
      <c r="AS39" s="95"/>
      <c r="AT39" s="93">
        <v>870</v>
      </c>
      <c r="AU39" s="94"/>
      <c r="AV39" s="94"/>
      <c r="AW39" s="94"/>
      <c r="AX39" s="96"/>
    </row>
    <row r="40" spans="1:50" ht="22.5" customHeight="1" x14ac:dyDescent="0.15">
      <c r="A40" s="673"/>
      <c r="B40" s="674"/>
      <c r="C40" s="674"/>
      <c r="D40" s="674"/>
      <c r="E40" s="674"/>
      <c r="F40" s="675"/>
      <c r="G40" s="321"/>
      <c r="H40" s="322"/>
      <c r="I40" s="322"/>
      <c r="J40" s="322"/>
      <c r="K40" s="322"/>
      <c r="L40" s="322"/>
      <c r="M40" s="322"/>
      <c r="N40" s="322"/>
      <c r="O40" s="323"/>
      <c r="P40" s="197"/>
      <c r="Q40" s="197"/>
      <c r="R40" s="197"/>
      <c r="S40" s="197"/>
      <c r="T40" s="197"/>
      <c r="U40" s="197"/>
      <c r="V40" s="197"/>
      <c r="W40" s="197"/>
      <c r="X40" s="198"/>
      <c r="Y40" s="120" t="s">
        <v>15</v>
      </c>
      <c r="Z40" s="121"/>
      <c r="AA40" s="171"/>
      <c r="AB40" s="264" t="s">
        <v>16</v>
      </c>
      <c r="AC40" s="264"/>
      <c r="AD40" s="264"/>
      <c r="AE40" s="93">
        <v>89</v>
      </c>
      <c r="AF40" s="94"/>
      <c r="AG40" s="94"/>
      <c r="AH40" s="94"/>
      <c r="AI40" s="95"/>
      <c r="AJ40" s="93">
        <v>87</v>
      </c>
      <c r="AK40" s="94"/>
      <c r="AL40" s="94"/>
      <c r="AM40" s="94"/>
      <c r="AN40" s="95"/>
      <c r="AO40" s="93" t="s">
        <v>478</v>
      </c>
      <c r="AP40" s="94"/>
      <c r="AQ40" s="94"/>
      <c r="AR40" s="94"/>
      <c r="AS40" s="95"/>
      <c r="AT40" s="268"/>
      <c r="AU40" s="269"/>
      <c r="AV40" s="269"/>
      <c r="AW40" s="269"/>
      <c r="AX40" s="270"/>
    </row>
    <row r="41" spans="1:50" ht="18.75"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v>30</v>
      </c>
      <c r="AV42" s="110"/>
      <c r="AW42" s="108" t="s">
        <v>360</v>
      </c>
      <c r="AX42" s="109"/>
    </row>
    <row r="43" spans="1:50" ht="22.5" customHeight="1" x14ac:dyDescent="0.15">
      <c r="A43" s="216"/>
      <c r="B43" s="214"/>
      <c r="C43" s="214"/>
      <c r="D43" s="214"/>
      <c r="E43" s="214"/>
      <c r="F43" s="215"/>
      <c r="G43" s="288" t="s">
        <v>485</v>
      </c>
      <c r="H43" s="289"/>
      <c r="I43" s="289"/>
      <c r="J43" s="289"/>
      <c r="K43" s="289"/>
      <c r="L43" s="289"/>
      <c r="M43" s="289"/>
      <c r="N43" s="289"/>
      <c r="O43" s="290"/>
      <c r="P43" s="254" t="s">
        <v>486</v>
      </c>
      <c r="Q43" s="195"/>
      <c r="R43" s="195"/>
      <c r="S43" s="195"/>
      <c r="T43" s="195"/>
      <c r="U43" s="195"/>
      <c r="V43" s="195"/>
      <c r="W43" s="195"/>
      <c r="X43" s="196"/>
      <c r="Y43" s="294" t="s">
        <v>14</v>
      </c>
      <c r="Z43" s="295"/>
      <c r="AA43" s="296"/>
      <c r="AB43" s="286" t="s">
        <v>545</v>
      </c>
      <c r="AC43" s="287"/>
      <c r="AD43" s="287"/>
      <c r="AE43" s="93" t="s">
        <v>470</v>
      </c>
      <c r="AF43" s="94"/>
      <c r="AG43" s="94"/>
      <c r="AH43" s="94"/>
      <c r="AI43" s="95"/>
      <c r="AJ43" s="93">
        <v>6</v>
      </c>
      <c r="AK43" s="94"/>
      <c r="AL43" s="94"/>
      <c r="AM43" s="94"/>
      <c r="AN43" s="95"/>
      <c r="AO43" s="93" t="s">
        <v>478</v>
      </c>
      <c r="AP43" s="94"/>
      <c r="AQ43" s="94"/>
      <c r="AR43" s="94"/>
      <c r="AS43" s="95"/>
      <c r="AT43" s="226"/>
      <c r="AU43" s="226"/>
      <c r="AV43" s="226"/>
      <c r="AW43" s="226"/>
      <c r="AX43" s="227"/>
    </row>
    <row r="44" spans="1:50" ht="22.5" customHeight="1" x14ac:dyDescent="0.15">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6" t="s">
        <v>545</v>
      </c>
      <c r="AC44" s="287"/>
      <c r="AD44" s="287"/>
      <c r="AE44" s="93" t="s">
        <v>470</v>
      </c>
      <c r="AF44" s="94"/>
      <c r="AG44" s="94"/>
      <c r="AH44" s="94"/>
      <c r="AI44" s="95"/>
      <c r="AJ44" s="93">
        <v>6</v>
      </c>
      <c r="AK44" s="94"/>
      <c r="AL44" s="94"/>
      <c r="AM44" s="94"/>
      <c r="AN44" s="95"/>
      <c r="AO44" s="93">
        <v>6</v>
      </c>
      <c r="AP44" s="94"/>
      <c r="AQ44" s="94"/>
      <c r="AR44" s="94"/>
      <c r="AS44" s="95"/>
      <c r="AT44" s="93">
        <v>9</v>
      </c>
      <c r="AU44" s="94"/>
      <c r="AV44" s="94"/>
      <c r="AW44" s="94"/>
      <c r="AX44" s="96"/>
    </row>
    <row r="45" spans="1:50" ht="22.5"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265" t="s">
        <v>15</v>
      </c>
      <c r="Z45" s="266"/>
      <c r="AA45" s="267"/>
      <c r="AB45" s="264" t="s">
        <v>16</v>
      </c>
      <c r="AC45" s="264"/>
      <c r="AD45" s="264"/>
      <c r="AE45" s="93" t="s">
        <v>470</v>
      </c>
      <c r="AF45" s="94"/>
      <c r="AG45" s="94"/>
      <c r="AH45" s="94"/>
      <c r="AI45" s="95"/>
      <c r="AJ45" s="93">
        <v>100</v>
      </c>
      <c r="AK45" s="94"/>
      <c r="AL45" s="94"/>
      <c r="AM45" s="94"/>
      <c r="AN45" s="95"/>
      <c r="AO45" s="93" t="s">
        <v>478</v>
      </c>
      <c r="AP45" s="94"/>
      <c r="AQ45" s="94"/>
      <c r="AR45" s="94"/>
      <c r="AS45" s="95"/>
      <c r="AT45" s="268"/>
      <c r="AU45" s="269"/>
      <c r="AV45" s="269"/>
      <c r="AW45" s="269"/>
      <c r="AX45" s="270"/>
    </row>
    <row r="46" spans="1:50" ht="22.5" hidden="1"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4" t="s">
        <v>320</v>
      </c>
      <c r="B47" s="688" t="s">
        <v>317</v>
      </c>
      <c r="C47" s="236"/>
      <c r="D47" s="236"/>
      <c r="E47" s="236"/>
      <c r="F47" s="237"/>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4"/>
      <c r="B48" s="688"/>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8"/>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9"/>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0"/>
    </row>
    <row r="50" spans="1:50" ht="22.5" hidden="1" customHeight="1" x14ac:dyDescent="0.15">
      <c r="A50" s="234"/>
      <c r="B50" s="688"/>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1"/>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2"/>
    </row>
    <row r="51" spans="1:50" ht="22.5" hidden="1" customHeight="1" x14ac:dyDescent="0.15">
      <c r="A51" s="234"/>
      <c r="B51" s="689"/>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3"/>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2"/>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3" t="s">
        <v>69</v>
      </c>
      <c r="AF67" s="118"/>
      <c r="AG67" s="118"/>
      <c r="AH67" s="118"/>
      <c r="AI67" s="118"/>
      <c r="AJ67" s="663" t="s">
        <v>70</v>
      </c>
      <c r="AK67" s="118"/>
      <c r="AL67" s="118"/>
      <c r="AM67" s="118"/>
      <c r="AN67" s="118"/>
      <c r="AO67" s="663"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487</v>
      </c>
      <c r="H68" s="195"/>
      <c r="I68" s="195"/>
      <c r="J68" s="195"/>
      <c r="K68" s="195"/>
      <c r="L68" s="195"/>
      <c r="M68" s="195"/>
      <c r="N68" s="195"/>
      <c r="O68" s="195"/>
      <c r="P68" s="195"/>
      <c r="Q68" s="195"/>
      <c r="R68" s="195"/>
      <c r="S68" s="195"/>
      <c r="T68" s="195"/>
      <c r="U68" s="195"/>
      <c r="V68" s="195"/>
      <c r="W68" s="195"/>
      <c r="X68" s="196"/>
      <c r="Y68" s="333" t="s">
        <v>66</v>
      </c>
      <c r="Z68" s="334"/>
      <c r="AA68" s="335"/>
      <c r="AB68" s="202" t="s">
        <v>488</v>
      </c>
      <c r="AC68" s="203"/>
      <c r="AD68" s="204"/>
      <c r="AE68" s="418">
        <v>141</v>
      </c>
      <c r="AF68" s="419"/>
      <c r="AG68" s="419"/>
      <c r="AH68" s="419"/>
      <c r="AI68" s="420"/>
      <c r="AJ68" s="418">
        <v>141</v>
      </c>
      <c r="AK68" s="419"/>
      <c r="AL68" s="419"/>
      <c r="AM68" s="419"/>
      <c r="AN68" s="420"/>
      <c r="AO68" s="418">
        <v>141</v>
      </c>
      <c r="AP68" s="419"/>
      <c r="AQ68" s="419"/>
      <c r="AR68" s="419"/>
      <c r="AS68" s="420"/>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488</v>
      </c>
      <c r="AC69" s="211"/>
      <c r="AD69" s="212"/>
      <c r="AE69" s="369">
        <v>141</v>
      </c>
      <c r="AF69" s="370"/>
      <c r="AG69" s="370"/>
      <c r="AH69" s="370"/>
      <c r="AI69" s="371"/>
      <c r="AJ69" s="369">
        <v>141</v>
      </c>
      <c r="AK69" s="370"/>
      <c r="AL69" s="370"/>
      <c r="AM69" s="370"/>
      <c r="AN69" s="371"/>
      <c r="AO69" s="369">
        <v>141</v>
      </c>
      <c r="AP69" s="370"/>
      <c r="AQ69" s="370"/>
      <c r="AR69" s="370"/>
      <c r="AS69" s="371"/>
      <c r="AT69" s="93">
        <v>141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495</v>
      </c>
      <c r="H83" s="144"/>
      <c r="I83" s="144"/>
      <c r="J83" s="144"/>
      <c r="K83" s="144"/>
      <c r="L83" s="144"/>
      <c r="M83" s="144"/>
      <c r="N83" s="144"/>
      <c r="O83" s="144"/>
      <c r="P83" s="144"/>
      <c r="Q83" s="144"/>
      <c r="R83" s="144"/>
      <c r="S83" s="144"/>
      <c r="T83" s="144"/>
      <c r="U83" s="144"/>
      <c r="V83" s="144"/>
      <c r="W83" s="144"/>
      <c r="X83" s="144"/>
      <c r="Y83" s="146" t="s">
        <v>17</v>
      </c>
      <c r="Z83" s="147"/>
      <c r="AA83" s="148"/>
      <c r="AB83" s="181" t="s">
        <v>489</v>
      </c>
      <c r="AC83" s="150"/>
      <c r="AD83" s="151"/>
      <c r="AE83" s="152">
        <v>0.11</v>
      </c>
      <c r="AF83" s="153"/>
      <c r="AG83" s="153"/>
      <c r="AH83" s="153"/>
      <c r="AI83" s="153"/>
      <c r="AJ83" s="152">
        <v>0.11</v>
      </c>
      <c r="AK83" s="153"/>
      <c r="AL83" s="153"/>
      <c r="AM83" s="153"/>
      <c r="AN83" s="153"/>
      <c r="AO83" s="152">
        <v>0.1</v>
      </c>
      <c r="AP83" s="153"/>
      <c r="AQ83" s="153"/>
      <c r="AR83" s="153"/>
      <c r="AS83" s="153"/>
      <c r="AT83" s="93">
        <v>0.11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493</v>
      </c>
      <c r="AC84" s="158"/>
      <c r="AD84" s="159"/>
      <c r="AE84" s="157" t="s">
        <v>490</v>
      </c>
      <c r="AF84" s="158"/>
      <c r="AG84" s="158"/>
      <c r="AH84" s="158"/>
      <c r="AI84" s="159"/>
      <c r="AJ84" s="157" t="s">
        <v>491</v>
      </c>
      <c r="AK84" s="158"/>
      <c r="AL84" s="158"/>
      <c r="AM84" s="158"/>
      <c r="AN84" s="159"/>
      <c r="AO84" s="157" t="s">
        <v>492</v>
      </c>
      <c r="AP84" s="158"/>
      <c r="AQ84" s="158"/>
      <c r="AR84" s="158"/>
      <c r="AS84" s="159"/>
      <c r="AT84" s="157" t="s">
        <v>490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48" t="s">
        <v>19</v>
      </c>
      <c r="D97" s="349"/>
      <c r="E97" s="349"/>
      <c r="F97" s="349"/>
      <c r="G97" s="349"/>
      <c r="H97" s="349"/>
      <c r="I97" s="349"/>
      <c r="J97" s="349"/>
      <c r="K97" s="350"/>
      <c r="L97" s="410" t="s">
        <v>76</v>
      </c>
      <c r="M97" s="410"/>
      <c r="N97" s="410"/>
      <c r="O97" s="410"/>
      <c r="P97" s="410"/>
      <c r="Q97" s="410"/>
      <c r="R97" s="411" t="s">
        <v>73</v>
      </c>
      <c r="S97" s="412"/>
      <c r="T97" s="412"/>
      <c r="U97" s="412"/>
      <c r="V97" s="412"/>
      <c r="W97" s="412"/>
      <c r="X97" s="413"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4"/>
    </row>
    <row r="98" spans="1:50" ht="23.1" customHeight="1" x14ac:dyDescent="0.15">
      <c r="A98" s="380"/>
      <c r="B98" s="381"/>
      <c r="C98" s="415" t="s">
        <v>494</v>
      </c>
      <c r="D98" s="416"/>
      <c r="E98" s="416"/>
      <c r="F98" s="416"/>
      <c r="G98" s="416"/>
      <c r="H98" s="416"/>
      <c r="I98" s="416"/>
      <c r="J98" s="416"/>
      <c r="K98" s="417"/>
      <c r="L98" s="71">
        <v>90</v>
      </c>
      <c r="M98" s="72"/>
      <c r="N98" s="72"/>
      <c r="O98" s="72"/>
      <c r="P98" s="72"/>
      <c r="Q98" s="73"/>
      <c r="R98" s="71">
        <v>111</v>
      </c>
      <c r="S98" s="72"/>
      <c r="T98" s="72"/>
      <c r="U98" s="72"/>
      <c r="V98" s="72"/>
      <c r="W98" s="73"/>
      <c r="X98" s="676" t="s">
        <v>551</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0"/>
      <c r="B99" s="381"/>
      <c r="C99" s="161"/>
      <c r="D99" s="162"/>
      <c r="E99" s="162"/>
      <c r="F99" s="162"/>
      <c r="G99" s="162"/>
      <c r="H99" s="162"/>
      <c r="I99" s="162"/>
      <c r="J99" s="162"/>
      <c r="K99" s="163"/>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2"/>
      <c r="B104" s="383"/>
      <c r="C104" s="372" t="s">
        <v>22</v>
      </c>
      <c r="D104" s="373"/>
      <c r="E104" s="373"/>
      <c r="F104" s="373"/>
      <c r="G104" s="373"/>
      <c r="H104" s="373"/>
      <c r="I104" s="373"/>
      <c r="J104" s="373"/>
      <c r="K104" s="374"/>
      <c r="L104" s="375">
        <f>SUM(L98:Q103)</f>
        <v>90</v>
      </c>
      <c r="M104" s="376"/>
      <c r="N104" s="376"/>
      <c r="O104" s="376"/>
      <c r="P104" s="376"/>
      <c r="Q104" s="377"/>
      <c r="R104" s="375">
        <f>SUM(R98:W103)</f>
        <v>111</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56.25" customHeight="1" x14ac:dyDescent="0.15">
      <c r="A108" s="306" t="s">
        <v>312</v>
      </c>
      <c r="B108" s="307"/>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472</v>
      </c>
      <c r="AE108" s="610"/>
      <c r="AF108" s="610"/>
      <c r="AG108" s="606" t="s">
        <v>496</v>
      </c>
      <c r="AH108" s="607"/>
      <c r="AI108" s="607"/>
      <c r="AJ108" s="607"/>
      <c r="AK108" s="607"/>
      <c r="AL108" s="607"/>
      <c r="AM108" s="607"/>
      <c r="AN108" s="607"/>
      <c r="AO108" s="607"/>
      <c r="AP108" s="607"/>
      <c r="AQ108" s="607"/>
      <c r="AR108" s="607"/>
      <c r="AS108" s="607"/>
      <c r="AT108" s="607"/>
      <c r="AU108" s="607"/>
      <c r="AV108" s="607"/>
      <c r="AW108" s="607"/>
      <c r="AX108" s="608"/>
    </row>
    <row r="109" spans="1:50" ht="59.25" customHeight="1" x14ac:dyDescent="0.15">
      <c r="A109" s="308"/>
      <c r="B109" s="309"/>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472</v>
      </c>
      <c r="AE109" s="447"/>
      <c r="AF109" s="447"/>
      <c r="AG109" s="537" t="s">
        <v>497</v>
      </c>
      <c r="AH109" s="304"/>
      <c r="AI109" s="304"/>
      <c r="AJ109" s="304"/>
      <c r="AK109" s="304"/>
      <c r="AL109" s="304"/>
      <c r="AM109" s="304"/>
      <c r="AN109" s="304"/>
      <c r="AO109" s="304"/>
      <c r="AP109" s="304"/>
      <c r="AQ109" s="304"/>
      <c r="AR109" s="304"/>
      <c r="AS109" s="304"/>
      <c r="AT109" s="304"/>
      <c r="AU109" s="304"/>
      <c r="AV109" s="304"/>
      <c r="AW109" s="304"/>
      <c r="AX109" s="305"/>
    </row>
    <row r="110" spans="1:50" ht="51" customHeight="1" x14ac:dyDescent="0.15">
      <c r="A110" s="310"/>
      <c r="B110" s="311"/>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472</v>
      </c>
      <c r="AE110" s="591"/>
      <c r="AF110" s="591"/>
      <c r="AG110" s="535" t="s">
        <v>498</v>
      </c>
      <c r="AH110" s="197"/>
      <c r="AI110" s="197"/>
      <c r="AJ110" s="197"/>
      <c r="AK110" s="197"/>
      <c r="AL110" s="197"/>
      <c r="AM110" s="197"/>
      <c r="AN110" s="197"/>
      <c r="AO110" s="197"/>
      <c r="AP110" s="197"/>
      <c r="AQ110" s="197"/>
      <c r="AR110" s="197"/>
      <c r="AS110" s="197"/>
      <c r="AT110" s="197"/>
      <c r="AU110" s="197"/>
      <c r="AV110" s="197"/>
      <c r="AW110" s="197"/>
      <c r="AX110" s="536"/>
    </row>
    <row r="111" spans="1:50" ht="47.25" customHeight="1" x14ac:dyDescent="0.15">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472</v>
      </c>
      <c r="AE111" s="443"/>
      <c r="AF111" s="443"/>
      <c r="AG111" s="300" t="s">
        <v>499</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500</v>
      </c>
      <c r="AE112" s="447"/>
      <c r="AF112" s="447"/>
      <c r="AG112" s="303"/>
      <c r="AH112" s="304"/>
      <c r="AI112" s="304"/>
      <c r="AJ112" s="304"/>
      <c r="AK112" s="304"/>
      <c r="AL112" s="304"/>
      <c r="AM112" s="304"/>
      <c r="AN112" s="304"/>
      <c r="AO112" s="304"/>
      <c r="AP112" s="304"/>
      <c r="AQ112" s="304"/>
      <c r="AR112" s="304"/>
      <c r="AS112" s="304"/>
      <c r="AT112" s="304"/>
      <c r="AU112" s="304"/>
      <c r="AV112" s="304"/>
      <c r="AW112" s="304"/>
      <c r="AX112" s="305"/>
    </row>
    <row r="113" spans="1:64" ht="47.25" customHeight="1" x14ac:dyDescent="0.15">
      <c r="A113" s="593"/>
      <c r="B113" s="594"/>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472</v>
      </c>
      <c r="AE113" s="447"/>
      <c r="AF113" s="447"/>
      <c r="AG113" s="537" t="s">
        <v>501</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500</v>
      </c>
      <c r="AE114" s="447"/>
      <c r="AF114" s="447"/>
      <c r="AG114" s="303"/>
      <c r="AH114" s="304"/>
      <c r="AI114" s="304"/>
      <c r="AJ114" s="304"/>
      <c r="AK114" s="304"/>
      <c r="AL114" s="304"/>
      <c r="AM114" s="304"/>
      <c r="AN114" s="304"/>
      <c r="AO114" s="304"/>
      <c r="AP114" s="304"/>
      <c r="AQ114" s="304"/>
      <c r="AR114" s="304"/>
      <c r="AS114" s="304"/>
      <c r="AT114" s="304"/>
      <c r="AU114" s="304"/>
      <c r="AV114" s="304"/>
      <c r="AW114" s="304"/>
      <c r="AX114" s="305"/>
    </row>
    <row r="115" spans="1:64" ht="48.75" customHeight="1" x14ac:dyDescent="0.15">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472</v>
      </c>
      <c r="AE115" s="447"/>
      <c r="AF115" s="447"/>
      <c r="AG115" s="537" t="s">
        <v>502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8" t="s">
        <v>500</v>
      </c>
      <c r="AE116" s="639"/>
      <c r="AF116" s="639"/>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472</v>
      </c>
      <c r="AE117" s="591"/>
      <c r="AF117" s="600"/>
      <c r="AG117" s="604" t="s">
        <v>503</v>
      </c>
      <c r="AH117" s="440"/>
      <c r="AI117" s="440"/>
      <c r="AJ117" s="440"/>
      <c r="AK117" s="440"/>
      <c r="AL117" s="440"/>
      <c r="AM117" s="440"/>
      <c r="AN117" s="440"/>
      <c r="AO117" s="440"/>
      <c r="AP117" s="440"/>
      <c r="AQ117" s="440"/>
      <c r="AR117" s="440"/>
      <c r="AS117" s="440"/>
      <c r="AT117" s="440"/>
      <c r="AU117" s="440"/>
      <c r="AV117" s="440"/>
      <c r="AW117" s="440"/>
      <c r="AX117" s="605"/>
      <c r="BG117" s="10"/>
      <c r="BH117" s="10"/>
      <c r="BI117" s="10"/>
      <c r="BJ117" s="10"/>
    </row>
    <row r="118" spans="1:64" ht="37.5" customHeight="1" x14ac:dyDescent="0.15">
      <c r="A118" s="555"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2" t="s">
        <v>472</v>
      </c>
      <c r="AE118" s="443"/>
      <c r="AF118" s="643"/>
      <c r="AG118" s="300" t="s">
        <v>504</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472</v>
      </c>
      <c r="AE119" s="612"/>
      <c r="AF119" s="612"/>
      <c r="AG119" s="537" t="s">
        <v>505</v>
      </c>
      <c r="AH119" s="304"/>
      <c r="AI119" s="304"/>
      <c r="AJ119" s="304"/>
      <c r="AK119" s="304"/>
      <c r="AL119" s="304"/>
      <c r="AM119" s="304"/>
      <c r="AN119" s="304"/>
      <c r="AO119" s="304"/>
      <c r="AP119" s="304"/>
      <c r="AQ119" s="304"/>
      <c r="AR119" s="304"/>
      <c r="AS119" s="304"/>
      <c r="AT119" s="304"/>
      <c r="AU119" s="304"/>
      <c r="AV119" s="304"/>
      <c r="AW119" s="304"/>
      <c r="AX119" s="305"/>
    </row>
    <row r="120" spans="1:64" ht="23.25" customHeight="1" x14ac:dyDescent="0.15">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472</v>
      </c>
      <c r="AE120" s="447"/>
      <c r="AF120" s="447"/>
      <c r="AG120" s="537" t="s">
        <v>506</v>
      </c>
      <c r="AH120" s="304"/>
      <c r="AI120" s="304"/>
      <c r="AJ120" s="304"/>
      <c r="AK120" s="304"/>
      <c r="AL120" s="304"/>
      <c r="AM120" s="304"/>
      <c r="AN120" s="304"/>
      <c r="AO120" s="304"/>
      <c r="AP120" s="304"/>
      <c r="AQ120" s="304"/>
      <c r="AR120" s="304"/>
      <c r="AS120" s="304"/>
      <c r="AT120" s="304"/>
      <c r="AU120" s="304"/>
      <c r="AV120" s="304"/>
      <c r="AW120" s="304"/>
      <c r="AX120" s="305"/>
    </row>
    <row r="121" spans="1:64" ht="38.25" customHeight="1" x14ac:dyDescent="0.15">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472</v>
      </c>
      <c r="AE121" s="447"/>
      <c r="AF121" s="447"/>
      <c r="AG121" s="535" t="s">
        <v>507</v>
      </c>
      <c r="AH121" s="197"/>
      <c r="AI121" s="197"/>
      <c r="AJ121" s="197"/>
      <c r="AK121" s="197"/>
      <c r="AL121" s="197"/>
      <c r="AM121" s="197"/>
      <c r="AN121" s="197"/>
      <c r="AO121" s="197"/>
      <c r="AP121" s="197"/>
      <c r="AQ121" s="197"/>
      <c r="AR121" s="197"/>
      <c r="AS121" s="197"/>
      <c r="AT121" s="197"/>
      <c r="AU121" s="197"/>
      <c r="AV121" s="197"/>
      <c r="AW121" s="197"/>
      <c r="AX121" s="536"/>
    </row>
    <row r="122" spans="1:64" ht="33.6" customHeight="1" x14ac:dyDescent="0.15">
      <c r="A122" s="628" t="s">
        <v>80</v>
      </c>
      <c r="B122" s="629"/>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472</v>
      </c>
      <c r="AE122" s="443"/>
      <c r="AF122" s="443"/>
      <c r="AG122" s="582" t="s">
        <v>508</v>
      </c>
      <c r="AH122" s="195"/>
      <c r="AI122" s="195"/>
      <c r="AJ122" s="195"/>
      <c r="AK122" s="195"/>
      <c r="AL122" s="195"/>
      <c r="AM122" s="195"/>
      <c r="AN122" s="195"/>
      <c r="AO122" s="195"/>
      <c r="AP122" s="195"/>
      <c r="AQ122" s="195"/>
      <c r="AR122" s="195"/>
      <c r="AS122" s="195"/>
      <c r="AT122" s="195"/>
      <c r="AU122" s="195"/>
      <c r="AV122" s="195"/>
      <c r="AW122" s="195"/>
      <c r="AX122" s="583"/>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76"/>
      <c r="AI123" s="276"/>
      <c r="AJ123" s="276"/>
      <c r="AK123" s="276"/>
      <c r="AL123" s="276"/>
      <c r="AM123" s="276"/>
      <c r="AN123" s="276"/>
      <c r="AO123" s="276"/>
      <c r="AP123" s="276"/>
      <c r="AQ123" s="276"/>
      <c r="AR123" s="276"/>
      <c r="AS123" s="276"/>
      <c r="AT123" s="276"/>
      <c r="AU123" s="276"/>
      <c r="AV123" s="276"/>
      <c r="AW123" s="276"/>
      <c r="AX123" s="585"/>
    </row>
    <row r="124" spans="1:64" ht="28.5" customHeight="1" x14ac:dyDescent="0.15">
      <c r="A124" s="630"/>
      <c r="B124" s="631"/>
      <c r="C124" s="644" t="s">
        <v>509</v>
      </c>
      <c r="D124" s="645"/>
      <c r="E124" s="645"/>
      <c r="F124" s="645"/>
      <c r="G124" s="645"/>
      <c r="H124" s="645"/>
      <c r="I124" s="645"/>
      <c r="J124" s="645"/>
      <c r="K124" s="645"/>
      <c r="L124" s="645"/>
      <c r="M124" s="645"/>
      <c r="N124" s="645"/>
      <c r="O124" s="646"/>
      <c r="P124" s="653"/>
      <c r="Q124" s="653"/>
      <c r="R124" s="653"/>
      <c r="S124" s="654"/>
      <c r="T124" s="636" t="s">
        <v>510</v>
      </c>
      <c r="U124" s="304"/>
      <c r="V124" s="304"/>
      <c r="W124" s="304"/>
      <c r="X124" s="304"/>
      <c r="Y124" s="304"/>
      <c r="Z124" s="304"/>
      <c r="AA124" s="304"/>
      <c r="AB124" s="304"/>
      <c r="AC124" s="304"/>
      <c r="AD124" s="304"/>
      <c r="AE124" s="304"/>
      <c r="AF124" s="637"/>
      <c r="AG124" s="584"/>
      <c r="AH124" s="276"/>
      <c r="AI124" s="276"/>
      <c r="AJ124" s="276"/>
      <c r="AK124" s="276"/>
      <c r="AL124" s="276"/>
      <c r="AM124" s="276"/>
      <c r="AN124" s="276"/>
      <c r="AO124" s="276"/>
      <c r="AP124" s="276"/>
      <c r="AQ124" s="276"/>
      <c r="AR124" s="276"/>
      <c r="AS124" s="276"/>
      <c r="AT124" s="276"/>
      <c r="AU124" s="276"/>
      <c r="AV124" s="276"/>
      <c r="AW124" s="276"/>
      <c r="AX124" s="585"/>
    </row>
    <row r="125" spans="1:64" ht="12.7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39"/>
      <c r="U125" s="440"/>
      <c r="V125" s="440"/>
      <c r="W125" s="440"/>
      <c r="X125" s="440"/>
      <c r="Y125" s="440"/>
      <c r="Z125" s="440"/>
      <c r="AA125" s="440"/>
      <c r="AB125" s="440"/>
      <c r="AC125" s="440"/>
      <c r="AD125" s="440"/>
      <c r="AE125" s="440"/>
      <c r="AF125" s="441"/>
      <c r="AG125" s="586"/>
      <c r="AH125" s="197"/>
      <c r="AI125" s="197"/>
      <c r="AJ125" s="197"/>
      <c r="AK125" s="197"/>
      <c r="AL125" s="197"/>
      <c r="AM125" s="197"/>
      <c r="AN125" s="197"/>
      <c r="AO125" s="197"/>
      <c r="AP125" s="197"/>
      <c r="AQ125" s="197"/>
      <c r="AR125" s="197"/>
      <c r="AS125" s="197"/>
      <c r="AT125" s="197"/>
      <c r="AU125" s="197"/>
      <c r="AV125" s="197"/>
      <c r="AW125" s="197"/>
      <c r="AX125" s="536"/>
    </row>
    <row r="126" spans="1:64" ht="45.75" customHeight="1" x14ac:dyDescent="0.15">
      <c r="A126" s="555" t="s">
        <v>58</v>
      </c>
      <c r="B126" s="556"/>
      <c r="C126" s="394" t="s">
        <v>64</v>
      </c>
      <c r="D126" s="578"/>
      <c r="E126" s="578"/>
      <c r="F126" s="579"/>
      <c r="G126" s="549" t="s">
        <v>511</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55.5" customHeight="1" thickBot="1" x14ac:dyDescent="0.2">
      <c r="A127" s="557"/>
      <c r="B127" s="558"/>
      <c r="C127" s="360" t="s">
        <v>68</v>
      </c>
      <c r="D127" s="361"/>
      <c r="E127" s="361"/>
      <c r="F127" s="362"/>
      <c r="G127" s="363" t="s">
        <v>512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7.5" customHeight="1" thickBot="1" x14ac:dyDescent="0.2">
      <c r="A129" s="577" t="s">
        <v>547</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57" customHeight="1" thickBot="1" x14ac:dyDescent="0.2">
      <c r="A131" s="552" t="s">
        <v>306</v>
      </c>
      <c r="B131" s="553"/>
      <c r="C131" s="553"/>
      <c r="D131" s="553"/>
      <c r="E131" s="554"/>
      <c r="F131" s="571" t="s">
        <v>548</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72.75" customHeight="1" thickBot="1" x14ac:dyDescent="0.2">
      <c r="A133" s="436" t="s">
        <v>549</v>
      </c>
      <c r="B133" s="437"/>
      <c r="C133" s="437"/>
      <c r="D133" s="437"/>
      <c r="E133" s="438"/>
      <c r="F133" s="574" t="s">
        <v>550</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24.7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6" t="s">
        <v>224</v>
      </c>
      <c r="B137" s="407"/>
      <c r="C137" s="407"/>
      <c r="D137" s="407"/>
      <c r="E137" s="407"/>
      <c r="F137" s="407"/>
      <c r="G137" s="423">
        <v>104</v>
      </c>
      <c r="H137" s="424"/>
      <c r="I137" s="424"/>
      <c r="J137" s="424"/>
      <c r="K137" s="424"/>
      <c r="L137" s="424"/>
      <c r="M137" s="424"/>
      <c r="N137" s="424"/>
      <c r="O137" s="424"/>
      <c r="P137" s="425"/>
      <c r="Q137" s="407" t="s">
        <v>225</v>
      </c>
      <c r="R137" s="407"/>
      <c r="S137" s="407"/>
      <c r="T137" s="407"/>
      <c r="U137" s="407"/>
      <c r="V137" s="407"/>
      <c r="W137" s="423" t="s">
        <v>513</v>
      </c>
      <c r="X137" s="424"/>
      <c r="Y137" s="424"/>
      <c r="Z137" s="424"/>
      <c r="AA137" s="424"/>
      <c r="AB137" s="424"/>
      <c r="AC137" s="424"/>
      <c r="AD137" s="424"/>
      <c r="AE137" s="424"/>
      <c r="AF137" s="425"/>
      <c r="AG137" s="407" t="s">
        <v>226</v>
      </c>
      <c r="AH137" s="407"/>
      <c r="AI137" s="407"/>
      <c r="AJ137" s="407"/>
      <c r="AK137" s="407"/>
      <c r="AL137" s="407"/>
      <c r="AM137" s="403" t="s">
        <v>514</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6">
        <v>145</v>
      </c>
      <c r="H138" s="427"/>
      <c r="I138" s="427"/>
      <c r="J138" s="427"/>
      <c r="K138" s="427"/>
      <c r="L138" s="427"/>
      <c r="M138" s="427"/>
      <c r="N138" s="427"/>
      <c r="O138" s="427"/>
      <c r="P138" s="428"/>
      <c r="Q138" s="409" t="s">
        <v>228</v>
      </c>
      <c r="R138" s="409"/>
      <c r="S138" s="409"/>
      <c r="T138" s="409"/>
      <c r="U138" s="409"/>
      <c r="V138" s="409"/>
      <c r="W138" s="426">
        <v>147</v>
      </c>
      <c r="X138" s="427"/>
      <c r="Y138" s="427"/>
      <c r="Z138" s="427"/>
      <c r="AA138" s="427"/>
      <c r="AB138" s="427"/>
      <c r="AC138" s="427"/>
      <c r="AD138" s="427"/>
      <c r="AE138" s="427"/>
      <c r="AF138" s="428"/>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390" t="s">
        <v>515</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516</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44"/>
      <c r="C179" s="544"/>
      <c r="D179" s="544"/>
      <c r="E179" s="544"/>
      <c r="F179" s="545"/>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44"/>
      <c r="C180" s="544"/>
      <c r="D180" s="544"/>
      <c r="E180" s="544"/>
      <c r="F180" s="545"/>
      <c r="G180" s="97"/>
      <c r="H180" s="98"/>
      <c r="I180" s="98"/>
      <c r="J180" s="98"/>
      <c r="K180" s="99"/>
      <c r="L180" s="100"/>
      <c r="M180" s="101"/>
      <c r="N180" s="101"/>
      <c r="O180" s="101"/>
      <c r="P180" s="101"/>
      <c r="Q180" s="101"/>
      <c r="R180" s="101"/>
      <c r="S180" s="101"/>
      <c r="T180" s="101"/>
      <c r="U180" s="101"/>
      <c r="V180" s="101"/>
      <c r="W180" s="101"/>
      <c r="X180" s="102"/>
      <c r="Y180" s="103">
        <v>13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1</v>
      </c>
      <c r="AV180" s="104"/>
      <c r="AW180" s="104"/>
      <c r="AX180" s="402"/>
    </row>
    <row r="181" spans="1:50" ht="24.75" customHeight="1" x14ac:dyDescent="0.15">
      <c r="A181" s="126"/>
      <c r="B181" s="544"/>
      <c r="C181" s="544"/>
      <c r="D181" s="544"/>
      <c r="E181" s="544"/>
      <c r="F181" s="5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4"/>
      <c r="C182" s="544"/>
      <c r="D182" s="544"/>
      <c r="E182" s="544"/>
      <c r="F182" s="5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4"/>
      <c r="C183" s="544"/>
      <c r="D183" s="544"/>
      <c r="E183" s="544"/>
      <c r="F183" s="5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13.5" customHeight="1" x14ac:dyDescent="0.15">
      <c r="A185" s="126"/>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13.5" customHeight="1" x14ac:dyDescent="0.15">
      <c r="A186" s="126"/>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13.5" customHeight="1" x14ac:dyDescent="0.15">
      <c r="A187" s="126"/>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13.5" customHeight="1" x14ac:dyDescent="0.15">
      <c r="A188" s="126"/>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13.5" customHeight="1" x14ac:dyDescent="0.15">
      <c r="A189" s="126"/>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v>
      </c>
      <c r="AV190" s="89"/>
      <c r="AW190" s="89"/>
      <c r="AX190" s="91"/>
    </row>
    <row r="191" spans="1:50" ht="30" customHeight="1" x14ac:dyDescent="0.15">
      <c r="A191" s="126"/>
      <c r="B191" s="544"/>
      <c r="C191" s="544"/>
      <c r="D191" s="544"/>
      <c r="E191" s="544"/>
      <c r="F191" s="545"/>
      <c r="G191" s="390" t="s">
        <v>517</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518</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6"/>
      <c r="B192" s="544"/>
      <c r="C192" s="544"/>
      <c r="D192" s="544"/>
      <c r="E192" s="544"/>
      <c r="F192" s="545"/>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6"/>
      <c r="B193" s="544"/>
      <c r="C193" s="544"/>
      <c r="D193" s="544"/>
      <c r="E193" s="544"/>
      <c r="F193" s="545"/>
      <c r="G193" s="97"/>
      <c r="H193" s="98"/>
      <c r="I193" s="98"/>
      <c r="J193" s="98"/>
      <c r="K193" s="99"/>
      <c r="L193" s="100"/>
      <c r="M193" s="101"/>
      <c r="N193" s="101"/>
      <c r="O193" s="101"/>
      <c r="P193" s="101"/>
      <c r="Q193" s="101"/>
      <c r="R193" s="101"/>
      <c r="S193" s="101"/>
      <c r="T193" s="101"/>
      <c r="U193" s="101"/>
      <c r="V193" s="101"/>
      <c r="W193" s="101"/>
      <c r="X193" s="102"/>
      <c r="Y193" s="103">
        <v>26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v>1</v>
      </c>
      <c r="AV193" s="104"/>
      <c r="AW193" s="104"/>
      <c r="AX193" s="402"/>
    </row>
    <row r="194" spans="1:50" ht="24.75" customHeight="1" x14ac:dyDescent="0.15">
      <c r="A194" s="126"/>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2" customHeight="1" x14ac:dyDescent="0.15">
      <c r="A198" s="126"/>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2" customHeight="1" x14ac:dyDescent="0.15">
      <c r="A199" s="126"/>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2" customHeight="1" x14ac:dyDescent="0.15">
      <c r="A200" s="126"/>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2" customHeight="1" x14ac:dyDescent="0.15">
      <c r="A201" s="126"/>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2" customHeight="1" x14ac:dyDescent="0.15">
      <c r="A202" s="126"/>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26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v>
      </c>
      <c r="AV203" s="89"/>
      <c r="AW203" s="89"/>
      <c r="AX203" s="91"/>
    </row>
    <row r="204" spans="1:50" ht="30" customHeight="1" x14ac:dyDescent="0.15">
      <c r="A204" s="126"/>
      <c r="B204" s="544"/>
      <c r="C204" s="544"/>
      <c r="D204" s="544"/>
      <c r="E204" s="544"/>
      <c r="F204" s="545"/>
      <c r="G204" s="390" t="s">
        <v>521</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522</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6"/>
      <c r="B205" s="544"/>
      <c r="C205" s="544"/>
      <c r="D205" s="544"/>
      <c r="E205" s="544"/>
      <c r="F205" s="545"/>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6"/>
      <c r="B206" s="544"/>
      <c r="C206" s="544"/>
      <c r="D206" s="544"/>
      <c r="E206" s="544"/>
      <c r="F206" s="545"/>
      <c r="G206" s="97"/>
      <c r="H206" s="98"/>
      <c r="I206" s="98"/>
      <c r="J206" s="98"/>
      <c r="K206" s="99"/>
      <c r="L206" s="100"/>
      <c r="M206" s="101"/>
      <c r="N206" s="101"/>
      <c r="O206" s="101"/>
      <c r="P206" s="101"/>
      <c r="Q206" s="101"/>
      <c r="R206" s="101"/>
      <c r="S206" s="101"/>
      <c r="T206" s="101"/>
      <c r="U206" s="101"/>
      <c r="V206" s="101"/>
      <c r="W206" s="101"/>
      <c r="X206" s="102"/>
      <c r="Y206" s="103">
        <v>18</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1</v>
      </c>
      <c r="AV206" s="104"/>
      <c r="AW206" s="104"/>
      <c r="AX206" s="402"/>
    </row>
    <row r="207" spans="1:50" ht="24.75" customHeight="1" x14ac:dyDescent="0.15">
      <c r="A207" s="126"/>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3.5" customHeight="1" x14ac:dyDescent="0.15">
      <c r="A211" s="126"/>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3.5" customHeight="1" x14ac:dyDescent="0.15">
      <c r="A212" s="126"/>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3.5" customHeight="1" x14ac:dyDescent="0.15">
      <c r="A213" s="126"/>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3.5" customHeight="1" x14ac:dyDescent="0.15">
      <c r="A214" s="126"/>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3.5" customHeight="1" x14ac:dyDescent="0.15">
      <c r="A215" s="126"/>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18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v>
      </c>
      <c r="AV216" s="89"/>
      <c r="AW216" s="89"/>
      <c r="AX216" s="91"/>
    </row>
    <row r="217" spans="1:50" ht="30" customHeight="1" x14ac:dyDescent="0.15">
      <c r="A217" s="126"/>
      <c r="B217" s="544"/>
      <c r="C217" s="544"/>
      <c r="D217" s="544"/>
      <c r="E217" s="544"/>
      <c r="F217" s="545"/>
      <c r="G217" s="390" t="s">
        <v>523</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524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6"/>
      <c r="B218" s="544"/>
      <c r="C218" s="544"/>
      <c r="D218" s="544"/>
      <c r="E218" s="544"/>
      <c r="F218" s="545"/>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6"/>
      <c r="B219" s="544"/>
      <c r="C219" s="544"/>
      <c r="D219" s="544"/>
      <c r="E219" s="544"/>
      <c r="F219" s="545"/>
      <c r="G219" s="97"/>
      <c r="H219" s="98"/>
      <c r="I219" s="98"/>
      <c r="J219" s="98"/>
      <c r="K219" s="99"/>
      <c r="L219" s="100"/>
      <c r="M219" s="101"/>
      <c r="N219" s="101"/>
      <c r="O219" s="101"/>
      <c r="P219" s="101"/>
      <c r="Q219" s="101"/>
      <c r="R219" s="101"/>
      <c r="S219" s="101"/>
      <c r="T219" s="101"/>
      <c r="U219" s="101"/>
      <c r="V219" s="101"/>
      <c r="W219" s="101"/>
      <c r="X219" s="102"/>
      <c r="Y219" s="103">
        <v>1</v>
      </c>
      <c r="Z219" s="104"/>
      <c r="AA219" s="104"/>
      <c r="AB219" s="105"/>
      <c r="AC219" s="97" t="s">
        <v>519</v>
      </c>
      <c r="AD219" s="98"/>
      <c r="AE219" s="98"/>
      <c r="AF219" s="98"/>
      <c r="AG219" s="99"/>
      <c r="AH219" s="100" t="s">
        <v>520</v>
      </c>
      <c r="AI219" s="101"/>
      <c r="AJ219" s="101"/>
      <c r="AK219" s="101"/>
      <c r="AL219" s="101"/>
      <c r="AM219" s="101"/>
      <c r="AN219" s="101"/>
      <c r="AO219" s="101"/>
      <c r="AP219" s="101"/>
      <c r="AQ219" s="101"/>
      <c r="AR219" s="101"/>
      <c r="AS219" s="101"/>
      <c r="AT219" s="102"/>
      <c r="AU219" s="103">
        <v>2</v>
      </c>
      <c r="AV219" s="104"/>
      <c r="AW219" s="104"/>
      <c r="AX219" s="402"/>
    </row>
    <row r="220" spans="1:50" ht="24.75" customHeight="1" x14ac:dyDescent="0.15">
      <c r="A220" s="126"/>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13.5" customHeight="1" x14ac:dyDescent="0.15">
      <c r="A224" s="126"/>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13.5" customHeight="1" x14ac:dyDescent="0.15">
      <c r="A225" s="126"/>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3.5" customHeight="1" x14ac:dyDescent="0.15">
      <c r="A226" s="126"/>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3.5" customHeight="1" x14ac:dyDescent="0.15">
      <c r="A227" s="126"/>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3.5" customHeight="1" x14ac:dyDescent="0.15">
      <c r="A228" s="126"/>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525</v>
      </c>
      <c r="D236" s="113"/>
      <c r="E236" s="113"/>
      <c r="F236" s="113"/>
      <c r="G236" s="113"/>
      <c r="H236" s="113"/>
      <c r="I236" s="113"/>
      <c r="J236" s="113"/>
      <c r="K236" s="113"/>
      <c r="L236" s="113"/>
      <c r="M236" s="117" t="s">
        <v>526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13</v>
      </c>
      <c r="AL236" s="115"/>
      <c r="AM236" s="115"/>
      <c r="AN236" s="115"/>
      <c r="AO236" s="115"/>
      <c r="AP236" s="116"/>
      <c r="AQ236" s="117">
        <v>3</v>
      </c>
      <c r="AR236" s="113"/>
      <c r="AS236" s="113"/>
      <c r="AT236" s="113"/>
      <c r="AU236" s="114">
        <v>77</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33" customHeight="1" x14ac:dyDescent="0.15">
      <c r="A269" s="112">
        <v>1</v>
      </c>
      <c r="B269" s="112">
        <v>1</v>
      </c>
      <c r="C269" s="117" t="s">
        <v>527</v>
      </c>
      <c r="D269" s="113"/>
      <c r="E269" s="113"/>
      <c r="F269" s="113"/>
      <c r="G269" s="113"/>
      <c r="H269" s="113"/>
      <c r="I269" s="113"/>
      <c r="J269" s="113"/>
      <c r="K269" s="113"/>
      <c r="L269" s="113"/>
      <c r="M269" s="117" t="s">
        <v>528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26</v>
      </c>
      <c r="AL269" s="115"/>
      <c r="AM269" s="115"/>
      <c r="AN269" s="115"/>
      <c r="AO269" s="115"/>
      <c r="AP269" s="116"/>
      <c r="AQ269" s="117">
        <v>1</v>
      </c>
      <c r="AR269" s="113"/>
      <c r="AS269" s="113"/>
      <c r="AT269" s="113"/>
      <c r="AU269" s="114">
        <v>98</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33.75" customHeight="1" x14ac:dyDescent="0.15">
      <c r="A302" s="112">
        <v>1</v>
      </c>
      <c r="B302" s="112">
        <v>1</v>
      </c>
      <c r="C302" s="117" t="s">
        <v>529</v>
      </c>
      <c r="D302" s="113"/>
      <c r="E302" s="113"/>
      <c r="F302" s="113"/>
      <c r="G302" s="113"/>
      <c r="H302" s="113"/>
      <c r="I302" s="113"/>
      <c r="J302" s="113"/>
      <c r="K302" s="113"/>
      <c r="L302" s="113"/>
      <c r="M302" s="117" t="s">
        <v>530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18</v>
      </c>
      <c r="AL302" s="115"/>
      <c r="AM302" s="115"/>
      <c r="AN302" s="115"/>
      <c r="AO302" s="115"/>
      <c r="AP302" s="116"/>
      <c r="AQ302" s="117">
        <v>1</v>
      </c>
      <c r="AR302" s="113"/>
      <c r="AS302" s="113"/>
      <c r="AT302" s="113"/>
      <c r="AU302" s="114">
        <v>95</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40.5" customHeight="1" x14ac:dyDescent="0.15">
      <c r="A335" s="112">
        <v>1</v>
      </c>
      <c r="B335" s="112">
        <v>1</v>
      </c>
      <c r="C335" s="117" t="s">
        <v>531</v>
      </c>
      <c r="D335" s="113"/>
      <c r="E335" s="113"/>
      <c r="F335" s="113"/>
      <c r="G335" s="113"/>
      <c r="H335" s="113"/>
      <c r="I335" s="113"/>
      <c r="J335" s="113"/>
      <c r="K335" s="113"/>
      <c r="L335" s="113"/>
      <c r="M335" s="117" t="s">
        <v>532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v>
      </c>
      <c r="AL335" s="115"/>
      <c r="AM335" s="115"/>
      <c r="AN335" s="115"/>
      <c r="AO335" s="115"/>
      <c r="AP335" s="116"/>
      <c r="AQ335" s="117" t="s">
        <v>533</v>
      </c>
      <c r="AR335" s="113"/>
      <c r="AS335" s="113"/>
      <c r="AT335" s="113"/>
      <c r="AU335" s="114" t="s">
        <v>470</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30" customHeight="1" x14ac:dyDescent="0.15">
      <c r="A368" s="112">
        <v>1</v>
      </c>
      <c r="B368" s="112">
        <v>1</v>
      </c>
      <c r="C368" s="117" t="s">
        <v>531</v>
      </c>
      <c r="D368" s="113"/>
      <c r="E368" s="113"/>
      <c r="F368" s="113"/>
      <c r="G368" s="113"/>
      <c r="H368" s="113"/>
      <c r="I368" s="113"/>
      <c r="J368" s="113"/>
      <c r="K368" s="113"/>
      <c r="L368" s="113"/>
      <c r="M368" s="117" t="s">
        <v>534</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v>
      </c>
      <c r="AL368" s="115"/>
      <c r="AM368" s="115"/>
      <c r="AN368" s="115"/>
      <c r="AO368" s="115"/>
      <c r="AP368" s="116"/>
      <c r="AQ368" s="117" t="s">
        <v>533</v>
      </c>
      <c r="AR368" s="113"/>
      <c r="AS368" s="113"/>
      <c r="AT368" s="113"/>
      <c r="AU368" s="114" t="s">
        <v>470</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33" customHeight="1" x14ac:dyDescent="0.15">
      <c r="A401" s="112">
        <v>1</v>
      </c>
      <c r="B401" s="112">
        <v>1</v>
      </c>
      <c r="C401" s="117" t="s">
        <v>535</v>
      </c>
      <c r="D401" s="113"/>
      <c r="E401" s="113"/>
      <c r="F401" s="113"/>
      <c r="G401" s="113"/>
      <c r="H401" s="113"/>
      <c r="I401" s="113"/>
      <c r="J401" s="113"/>
      <c r="K401" s="113"/>
      <c r="L401" s="113"/>
      <c r="M401" s="117" t="s">
        <v>536</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117" t="s">
        <v>533</v>
      </c>
      <c r="AR401" s="113"/>
      <c r="AS401" s="113"/>
      <c r="AT401" s="113"/>
      <c r="AU401" s="114" t="s">
        <v>470</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31.5" customHeight="1" x14ac:dyDescent="0.15">
      <c r="A434" s="112">
        <v>1</v>
      </c>
      <c r="B434" s="112">
        <v>1</v>
      </c>
      <c r="C434" s="117" t="s">
        <v>537</v>
      </c>
      <c r="D434" s="113"/>
      <c r="E434" s="113"/>
      <c r="F434" s="113"/>
      <c r="G434" s="113"/>
      <c r="H434" s="113"/>
      <c r="I434" s="113"/>
      <c r="J434" s="113"/>
      <c r="K434" s="113"/>
      <c r="L434" s="113"/>
      <c r="M434" s="117" t="s">
        <v>538</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v>
      </c>
      <c r="AL434" s="115"/>
      <c r="AM434" s="115"/>
      <c r="AN434" s="115"/>
      <c r="AO434" s="115"/>
      <c r="AP434" s="116"/>
      <c r="AQ434" s="117" t="s">
        <v>533</v>
      </c>
      <c r="AR434" s="113"/>
      <c r="AS434" s="113"/>
      <c r="AT434" s="113"/>
      <c r="AU434" s="114" t="s">
        <v>470</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41.25" customHeight="1" x14ac:dyDescent="0.15">
      <c r="A467" s="112">
        <v>1</v>
      </c>
      <c r="B467" s="112">
        <v>1</v>
      </c>
      <c r="C467" s="117" t="s">
        <v>539</v>
      </c>
      <c r="D467" s="113"/>
      <c r="E467" s="113"/>
      <c r="F467" s="113"/>
      <c r="G467" s="113"/>
      <c r="H467" s="113"/>
      <c r="I467" s="113"/>
      <c r="J467" s="113"/>
      <c r="K467" s="113"/>
      <c r="L467" s="113"/>
      <c r="M467" s="117" t="s">
        <v>540</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2.4</v>
      </c>
      <c r="AL467" s="115"/>
      <c r="AM467" s="115"/>
      <c r="AN467" s="115"/>
      <c r="AO467" s="115"/>
      <c r="AP467" s="116"/>
      <c r="AQ467" s="117">
        <v>8</v>
      </c>
      <c r="AR467" s="113"/>
      <c r="AS467" s="113"/>
      <c r="AT467" s="113"/>
      <c r="AU467" s="114">
        <v>109</v>
      </c>
      <c r="AV467" s="115"/>
      <c r="AW467" s="115"/>
      <c r="AX467" s="116"/>
    </row>
    <row r="468" spans="1:50" ht="41.25" customHeight="1" x14ac:dyDescent="0.15">
      <c r="A468" s="112">
        <v>2</v>
      </c>
      <c r="B468" s="112">
        <v>1</v>
      </c>
      <c r="C468" s="117" t="s">
        <v>541</v>
      </c>
      <c r="D468" s="113"/>
      <c r="E468" s="113"/>
      <c r="F468" s="113"/>
      <c r="G468" s="113"/>
      <c r="H468" s="113"/>
      <c r="I468" s="113"/>
      <c r="J468" s="113"/>
      <c r="K468" s="113"/>
      <c r="L468" s="113"/>
      <c r="M468" s="117" t="s">
        <v>542</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0.1</v>
      </c>
      <c r="AL468" s="115"/>
      <c r="AM468" s="115"/>
      <c r="AN468" s="115"/>
      <c r="AO468" s="115"/>
      <c r="AP468" s="116"/>
      <c r="AQ468" s="117" t="s">
        <v>533</v>
      </c>
      <c r="AR468" s="113"/>
      <c r="AS468" s="113"/>
      <c r="AT468" s="113"/>
      <c r="AU468" s="114" t="s">
        <v>470</v>
      </c>
      <c r="AV468" s="115"/>
      <c r="AW468" s="115"/>
      <c r="AX468" s="116"/>
    </row>
    <row r="469" spans="1:50" ht="41.25" customHeight="1" x14ac:dyDescent="0.15">
      <c r="A469" s="112">
        <v>3</v>
      </c>
      <c r="B469" s="112">
        <v>1</v>
      </c>
      <c r="C469" s="117" t="s">
        <v>543</v>
      </c>
      <c r="D469" s="113"/>
      <c r="E469" s="113"/>
      <c r="F469" s="113"/>
      <c r="G469" s="113"/>
      <c r="H469" s="113"/>
      <c r="I469" s="113"/>
      <c r="J469" s="113"/>
      <c r="K469" s="113"/>
      <c r="L469" s="113"/>
      <c r="M469" s="117" t="s">
        <v>544</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0.1</v>
      </c>
      <c r="AL469" s="115"/>
      <c r="AM469" s="115"/>
      <c r="AN469" s="115"/>
      <c r="AO469" s="115"/>
      <c r="AP469" s="116"/>
      <c r="AQ469" s="117" t="s">
        <v>533</v>
      </c>
      <c r="AR469" s="113"/>
      <c r="AS469" s="113"/>
      <c r="AT469" s="113"/>
      <c r="AU469" s="114" t="s">
        <v>470</v>
      </c>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AT69:AX69">
    <cfRule type="expression" dxfId="1043" priority="639">
      <formula>IF(RIGHT(TEXT(AT69,"0.#"),1)=".",FALSE,TRUE)</formula>
    </cfRule>
    <cfRule type="expression" dxfId="1042" priority="640">
      <formula>IF(RIGHT(TEXT(AT69,"0.#"),1)=".",TRUE,FALSE)</formula>
    </cfRule>
  </conditionalFormatting>
  <conditionalFormatting sqref="L99">
    <cfRule type="expression" dxfId="1041" priority="599">
      <formula>IF(RIGHT(TEXT(L99,"0.#"),1)=".",FALSE,TRUE)</formula>
    </cfRule>
    <cfRule type="expression" dxfId="1040" priority="600">
      <formula>IF(RIGHT(TEXT(L99,"0.#"),1)=".",TRUE,FALSE)</formula>
    </cfRule>
  </conditionalFormatting>
  <conditionalFormatting sqref="L104">
    <cfRule type="expression" dxfId="1039" priority="597">
      <formula>IF(RIGHT(TEXT(L104,"0.#"),1)=".",FALSE,TRUE)</formula>
    </cfRule>
    <cfRule type="expression" dxfId="1038" priority="598">
      <formula>IF(RIGHT(TEXT(L104,"0.#"),1)=".",TRUE,FALSE)</formula>
    </cfRule>
  </conditionalFormatting>
  <conditionalFormatting sqref="R104">
    <cfRule type="expression" dxfId="1037" priority="595">
      <formula>IF(RIGHT(TEXT(R104,"0.#"),1)=".",FALSE,TRUE)</formula>
    </cfRule>
    <cfRule type="expression" dxfId="1036" priority="596">
      <formula>IF(RIGHT(TEXT(R104,"0.#"),1)=".",TRUE,FALSE)</formula>
    </cfRule>
  </conditionalFormatting>
  <conditionalFormatting sqref="P18:AX18">
    <cfRule type="expression" dxfId="1035" priority="593">
      <formula>IF(RIGHT(TEXT(P18,"0.#"),1)=".",FALSE,TRUE)</formula>
    </cfRule>
    <cfRule type="expression" dxfId="1034" priority="594">
      <formula>IF(RIGHT(TEXT(P18,"0.#"),1)=".",TRUE,FALSE)</formula>
    </cfRule>
  </conditionalFormatting>
  <conditionalFormatting sqref="Y190">
    <cfRule type="expression" dxfId="1033" priority="585">
      <formula>IF(RIGHT(TEXT(Y190,"0.#"),1)=".",FALSE,TRUE)</formula>
    </cfRule>
    <cfRule type="expression" dxfId="1032" priority="586">
      <formula>IF(RIGHT(TEXT(Y190,"0.#"),1)=".",TRUE,FALSE)</formula>
    </cfRule>
  </conditionalFormatting>
  <conditionalFormatting sqref="AE54:AI54">
    <cfRule type="expression" dxfId="1031" priority="457">
      <formula>IF(RIGHT(TEXT(AE54,"0.#"),1)=".",FALSE,TRUE)</formula>
    </cfRule>
    <cfRule type="expression" dxfId="1030" priority="458">
      <formula>IF(RIGHT(TEXT(AE54,"0.#"),1)=".",TRUE,FALSE)</formula>
    </cfRule>
  </conditionalFormatting>
  <conditionalFormatting sqref="AE55:AX55 AJ54:AS54">
    <cfRule type="expression" dxfId="1029" priority="409">
      <formula>IF(RIGHT(TEXT(AE54,"0.#"),1)=".",FALSE,TRUE)</formula>
    </cfRule>
    <cfRule type="expression" dxfId="1028" priority="410">
      <formula>IF(RIGHT(TEXT(AE54,"0.#"),1)=".",TRUE,FALSE)</formula>
    </cfRule>
  </conditionalFormatting>
  <conditionalFormatting sqref="AE95:AI95 AE92:AI92 AE89:AI89 AE86:AI86">
    <cfRule type="expression" dxfId="1027" priority="403">
      <formula>IF(RIGHT(TEXT(AE86,"0.#"),1)=".",FALSE,TRUE)</formula>
    </cfRule>
    <cfRule type="expression" dxfId="1026" priority="404">
      <formula>IF(RIGHT(TEXT(AE86,"0.#"),1)=".",TRUE,FALSE)</formula>
    </cfRule>
  </conditionalFormatting>
  <conditionalFormatting sqref="AJ95:AX95 AJ92:AX92 AJ89:AX89 AJ86:AX86">
    <cfRule type="expression" dxfId="1025" priority="401">
      <formula>IF(RIGHT(TEXT(AJ86,"0.#"),1)=".",FALSE,TRUE)</formula>
    </cfRule>
    <cfRule type="expression" dxfId="1024" priority="402">
      <formula>IF(RIGHT(TEXT(AJ86,"0.#"),1)=".",TRUE,FALSE)</formula>
    </cfRule>
  </conditionalFormatting>
  <conditionalFormatting sqref="L100:L103">
    <cfRule type="expression" dxfId="1023" priority="399">
      <formula>IF(RIGHT(TEXT(L100,"0.#"),1)=".",FALSE,TRUE)</formula>
    </cfRule>
    <cfRule type="expression" dxfId="1022" priority="400">
      <formula>IF(RIGHT(TEXT(L100,"0.#"),1)=".",TRUE,FALSE)</formula>
    </cfRule>
  </conditionalFormatting>
  <conditionalFormatting sqref="R98">
    <cfRule type="expression" dxfId="1021" priority="395">
      <formula>IF(RIGHT(TEXT(R98,"0.#"),1)=".",FALSE,TRUE)</formula>
    </cfRule>
    <cfRule type="expression" dxfId="1020" priority="396">
      <formula>IF(RIGHT(TEXT(R98,"0.#"),1)=".",TRUE,FALSE)</formula>
    </cfRule>
  </conditionalFormatting>
  <conditionalFormatting sqref="R99:R103">
    <cfRule type="expression" dxfId="1019" priority="393">
      <formula>IF(RIGHT(TEXT(R99,"0.#"),1)=".",FALSE,TRUE)</formula>
    </cfRule>
    <cfRule type="expression" dxfId="1018" priority="394">
      <formula>IF(RIGHT(TEXT(R99,"0.#"),1)=".",TRUE,FALSE)</formula>
    </cfRule>
  </conditionalFormatting>
  <conditionalFormatting sqref="Y185:Y189">
    <cfRule type="expression" dxfId="1017" priority="391">
      <formula>IF(RIGHT(TEXT(Y185,"0.#"),1)=".",FALSE,TRUE)</formula>
    </cfRule>
    <cfRule type="expression" dxfId="1016" priority="392">
      <formula>IF(RIGHT(TEXT(Y185,"0.#"),1)=".",TRUE,FALSE)</formula>
    </cfRule>
  </conditionalFormatting>
  <conditionalFormatting sqref="AU190">
    <cfRule type="expression" dxfId="1015" priority="387">
      <formula>IF(RIGHT(TEXT(AU190,"0.#"),1)=".",FALSE,TRUE)</formula>
    </cfRule>
    <cfRule type="expression" dxfId="1014" priority="388">
      <formula>IF(RIGHT(TEXT(AU190,"0.#"),1)=".",TRUE,FALSE)</formula>
    </cfRule>
  </conditionalFormatting>
  <conditionalFormatting sqref="AU185:AU189">
    <cfRule type="expression" dxfId="1013" priority="385">
      <formula>IF(RIGHT(TEXT(AU185,"0.#"),1)=".",FALSE,TRUE)</formula>
    </cfRule>
    <cfRule type="expression" dxfId="1012" priority="386">
      <formula>IF(RIGHT(TEXT(AU185,"0.#"),1)=".",TRUE,FALSE)</formula>
    </cfRule>
  </conditionalFormatting>
  <conditionalFormatting sqref="Y229 Y216 Y203">
    <cfRule type="expression" dxfId="1011" priority="369">
      <formula>IF(RIGHT(TEXT(Y203,"0.#"),1)=".",FALSE,TRUE)</formula>
    </cfRule>
    <cfRule type="expression" dxfId="1010" priority="370">
      <formula>IF(RIGHT(TEXT(Y203,"0.#"),1)=".",TRUE,FALSE)</formula>
    </cfRule>
  </conditionalFormatting>
  <conditionalFormatting sqref="Y224:Y228 Y211:Y215 Y198:Y202">
    <cfRule type="expression" dxfId="1009" priority="367">
      <formula>IF(RIGHT(TEXT(Y198,"0.#"),1)=".",FALSE,TRUE)</formula>
    </cfRule>
    <cfRule type="expression" dxfId="1008" priority="368">
      <formula>IF(RIGHT(TEXT(Y198,"0.#"),1)=".",TRUE,FALSE)</formula>
    </cfRule>
  </conditionalFormatting>
  <conditionalFormatting sqref="AU229 AU216 AU203">
    <cfRule type="expression" dxfId="1007" priority="363">
      <formula>IF(RIGHT(TEXT(AU203,"0.#"),1)=".",FALSE,TRUE)</formula>
    </cfRule>
    <cfRule type="expression" dxfId="1006" priority="364">
      <formula>IF(RIGHT(TEXT(AU203,"0.#"),1)=".",TRUE,FALSE)</formula>
    </cfRule>
  </conditionalFormatting>
  <conditionalFormatting sqref="AU224:AU228 AU211:AU215 AU198:AU202">
    <cfRule type="expression" dxfId="1005" priority="361">
      <formula>IF(RIGHT(TEXT(AU198,"0.#"),1)=".",FALSE,TRUE)</formula>
    </cfRule>
    <cfRule type="expression" dxfId="1004" priority="362">
      <formula>IF(RIGHT(TEXT(AU198,"0.#"),1)=".",TRUE,FALSE)</formula>
    </cfRule>
  </conditionalFormatting>
  <conditionalFormatting sqref="AE56:AI56">
    <cfRule type="expression" dxfId="1003" priority="335">
      <formula>IF(AND(AE56&gt;=0, RIGHT(TEXT(AE56,"0.#"),1)&lt;&gt;"."),TRUE,FALSE)</formula>
    </cfRule>
    <cfRule type="expression" dxfId="1002" priority="336">
      <formula>IF(AND(AE56&gt;=0, RIGHT(TEXT(AE56,"0.#"),1)="."),TRUE,FALSE)</formula>
    </cfRule>
    <cfRule type="expression" dxfId="1001" priority="337">
      <formula>IF(AND(AE56&lt;0, RIGHT(TEXT(AE56,"0.#"),1)&lt;&gt;"."),TRUE,FALSE)</formula>
    </cfRule>
    <cfRule type="expression" dxfId="1000" priority="338">
      <formula>IF(AND(AE56&lt;0, RIGHT(TEXT(AE56,"0.#"),1)="."),TRUE,FALSE)</formula>
    </cfRule>
  </conditionalFormatting>
  <conditionalFormatting sqref="AJ56:AS56">
    <cfRule type="expression" dxfId="999" priority="331">
      <formula>IF(AND(AJ56&gt;=0, RIGHT(TEXT(AJ56,"0.#"),1)&lt;&gt;"."),TRUE,FALSE)</formula>
    </cfRule>
    <cfRule type="expression" dxfId="998" priority="332">
      <formula>IF(AND(AJ56&gt;=0, RIGHT(TEXT(AJ56,"0.#"),1)="."),TRUE,FALSE)</formula>
    </cfRule>
    <cfRule type="expression" dxfId="997" priority="333">
      <formula>IF(AND(AJ56&lt;0, RIGHT(TEXT(AJ56,"0.#"),1)&lt;&gt;"."),TRUE,FALSE)</formula>
    </cfRule>
    <cfRule type="expression" dxfId="996" priority="334">
      <formula>IF(AND(AJ56&lt;0, RIGHT(TEXT(AJ56,"0.#"),1)="."),TRUE,FALSE)</formula>
    </cfRule>
  </conditionalFormatting>
  <conditionalFormatting sqref="AK237:AK265">
    <cfRule type="expression" dxfId="995" priority="319">
      <formula>IF(RIGHT(TEXT(AK237,"0.#"),1)=".",FALSE,TRUE)</formula>
    </cfRule>
    <cfRule type="expression" dxfId="994" priority="320">
      <formula>IF(RIGHT(TEXT(AK237,"0.#"),1)=".",TRUE,FALSE)</formula>
    </cfRule>
  </conditionalFormatting>
  <conditionalFormatting sqref="AU237:AX265">
    <cfRule type="expression" dxfId="993" priority="315">
      <formula>IF(AND(AU237&gt;=0, RIGHT(TEXT(AU237,"0.#"),1)&lt;&gt;"."),TRUE,FALSE)</formula>
    </cfRule>
    <cfRule type="expression" dxfId="992" priority="316">
      <formula>IF(AND(AU237&gt;=0, RIGHT(TEXT(AU237,"0.#"),1)="."),TRUE,FALSE)</formula>
    </cfRule>
    <cfRule type="expression" dxfId="991" priority="317">
      <formula>IF(AND(AU237&lt;0, RIGHT(TEXT(AU237,"0.#"),1)&lt;&gt;"."),TRUE,FALSE)</formula>
    </cfRule>
    <cfRule type="expression" dxfId="990" priority="318">
      <formula>IF(AND(AU237&lt;0, RIGHT(TEXT(AU237,"0.#"),1)="."),TRUE,FALSE)</formula>
    </cfRule>
  </conditionalFormatting>
  <conditionalFormatting sqref="AK270:AK298">
    <cfRule type="expression" dxfId="989" priority="307">
      <formula>IF(RIGHT(TEXT(AK270,"0.#"),1)=".",FALSE,TRUE)</formula>
    </cfRule>
    <cfRule type="expression" dxfId="988" priority="308">
      <formula>IF(RIGHT(TEXT(AK270,"0.#"),1)=".",TRUE,FALSE)</formula>
    </cfRule>
  </conditionalFormatting>
  <conditionalFormatting sqref="AU270:AX298">
    <cfRule type="expression" dxfId="987" priority="303">
      <formula>IF(AND(AU270&gt;=0, RIGHT(TEXT(AU270,"0.#"),1)&lt;&gt;"."),TRUE,FALSE)</formula>
    </cfRule>
    <cfRule type="expression" dxfId="986" priority="304">
      <formula>IF(AND(AU270&gt;=0, RIGHT(TEXT(AU270,"0.#"),1)="."),TRUE,FALSE)</formula>
    </cfRule>
    <cfRule type="expression" dxfId="985" priority="305">
      <formula>IF(AND(AU270&lt;0, RIGHT(TEXT(AU270,"0.#"),1)&lt;&gt;"."),TRUE,FALSE)</formula>
    </cfRule>
    <cfRule type="expression" dxfId="984" priority="306">
      <formula>IF(AND(AU270&lt;0, RIGHT(TEXT(AU270,"0.#"),1)="."),TRUE,FALSE)</formula>
    </cfRule>
  </conditionalFormatting>
  <conditionalFormatting sqref="AK303:AK331">
    <cfRule type="expression" dxfId="983" priority="295">
      <formula>IF(RIGHT(TEXT(AK303,"0.#"),1)=".",FALSE,TRUE)</formula>
    </cfRule>
    <cfRule type="expression" dxfId="982" priority="296">
      <formula>IF(RIGHT(TEXT(AK303,"0.#"),1)=".",TRUE,FALSE)</formula>
    </cfRule>
  </conditionalFormatting>
  <conditionalFormatting sqref="AU303:AX331">
    <cfRule type="expression" dxfId="981" priority="291">
      <formula>IF(AND(AU303&gt;=0, RIGHT(TEXT(AU303,"0.#"),1)&lt;&gt;"."),TRUE,FALSE)</formula>
    </cfRule>
    <cfRule type="expression" dxfId="980" priority="292">
      <formula>IF(AND(AU303&gt;=0, RIGHT(TEXT(AU303,"0.#"),1)="."),TRUE,FALSE)</formula>
    </cfRule>
    <cfRule type="expression" dxfId="979" priority="293">
      <formula>IF(AND(AU303&lt;0, RIGHT(TEXT(AU303,"0.#"),1)&lt;&gt;"."),TRUE,FALSE)</formula>
    </cfRule>
    <cfRule type="expression" dxfId="978" priority="294">
      <formula>IF(AND(AU303&lt;0, RIGHT(TEXT(AU303,"0.#"),1)="."),TRUE,FALSE)</formula>
    </cfRule>
  </conditionalFormatting>
  <conditionalFormatting sqref="AK336:AK364">
    <cfRule type="expression" dxfId="977" priority="283">
      <formula>IF(RIGHT(TEXT(AK336,"0.#"),1)=".",FALSE,TRUE)</formula>
    </cfRule>
    <cfRule type="expression" dxfId="976" priority="284">
      <formula>IF(RIGHT(TEXT(AK336,"0.#"),1)=".",TRUE,FALSE)</formula>
    </cfRule>
  </conditionalFormatting>
  <conditionalFormatting sqref="AU336:AX364">
    <cfRule type="expression" dxfId="975" priority="279">
      <formula>IF(AND(AU336&gt;=0, RIGHT(TEXT(AU336,"0.#"),1)&lt;&gt;"."),TRUE,FALSE)</formula>
    </cfRule>
    <cfRule type="expression" dxfId="974" priority="280">
      <formula>IF(AND(AU336&gt;=0, RIGHT(TEXT(AU336,"0.#"),1)="."),TRUE,FALSE)</formula>
    </cfRule>
    <cfRule type="expression" dxfId="973" priority="281">
      <formula>IF(AND(AU336&lt;0, RIGHT(TEXT(AU336,"0.#"),1)&lt;&gt;"."),TRUE,FALSE)</formula>
    </cfRule>
    <cfRule type="expression" dxfId="972" priority="282">
      <formula>IF(AND(AU336&lt;0, RIGHT(TEXT(AU336,"0.#"),1)="."),TRUE,FALSE)</formula>
    </cfRule>
  </conditionalFormatting>
  <conditionalFormatting sqref="AK369:AK397">
    <cfRule type="expression" dxfId="971" priority="271">
      <formula>IF(RIGHT(TEXT(AK369,"0.#"),1)=".",FALSE,TRUE)</formula>
    </cfRule>
    <cfRule type="expression" dxfId="970" priority="272">
      <formula>IF(RIGHT(TEXT(AK369,"0.#"),1)=".",TRUE,FALSE)</formula>
    </cfRule>
  </conditionalFormatting>
  <conditionalFormatting sqref="AU369:AX397">
    <cfRule type="expression" dxfId="969" priority="267">
      <formula>IF(AND(AU369&gt;=0, RIGHT(TEXT(AU369,"0.#"),1)&lt;&gt;"."),TRUE,FALSE)</formula>
    </cfRule>
    <cfRule type="expression" dxfId="968" priority="268">
      <formula>IF(AND(AU369&gt;=0, RIGHT(TEXT(AU369,"0.#"),1)="."),TRUE,FALSE)</formula>
    </cfRule>
    <cfRule type="expression" dxfId="967" priority="269">
      <formula>IF(AND(AU369&lt;0, RIGHT(TEXT(AU369,"0.#"),1)&lt;&gt;"."),TRUE,FALSE)</formula>
    </cfRule>
    <cfRule type="expression" dxfId="966" priority="270">
      <formula>IF(AND(AU369&lt;0, RIGHT(TEXT(AU369,"0.#"),1)="."),TRUE,FALSE)</formula>
    </cfRule>
  </conditionalFormatting>
  <conditionalFormatting sqref="AK402:AK430">
    <cfRule type="expression" dxfId="965" priority="259">
      <formula>IF(RIGHT(TEXT(AK402,"0.#"),1)=".",FALSE,TRUE)</formula>
    </cfRule>
    <cfRule type="expression" dxfId="964" priority="260">
      <formula>IF(RIGHT(TEXT(AK402,"0.#"),1)=".",TRUE,FALSE)</formula>
    </cfRule>
  </conditionalFormatting>
  <conditionalFormatting sqref="AU402:AX430">
    <cfRule type="expression" dxfId="963" priority="255">
      <formula>IF(AND(AU402&gt;=0, RIGHT(TEXT(AU402,"0.#"),1)&lt;&gt;"."),TRUE,FALSE)</formula>
    </cfRule>
    <cfRule type="expression" dxfId="962" priority="256">
      <formula>IF(AND(AU402&gt;=0, RIGHT(TEXT(AU402,"0.#"),1)="."),TRUE,FALSE)</formula>
    </cfRule>
    <cfRule type="expression" dxfId="961" priority="257">
      <formula>IF(AND(AU402&lt;0, RIGHT(TEXT(AU402,"0.#"),1)&lt;&gt;"."),TRUE,FALSE)</formula>
    </cfRule>
    <cfRule type="expression" dxfId="960" priority="258">
      <formula>IF(AND(AU402&lt;0, RIGHT(TEXT(AU402,"0.#"),1)="."),TRUE,FALSE)</formula>
    </cfRule>
  </conditionalFormatting>
  <conditionalFormatting sqref="AK435:AK463">
    <cfRule type="expression" dxfId="959" priority="247">
      <formula>IF(RIGHT(TEXT(AK435,"0.#"),1)=".",FALSE,TRUE)</formula>
    </cfRule>
    <cfRule type="expression" dxfId="958" priority="248">
      <formula>IF(RIGHT(TEXT(AK435,"0.#"),1)=".",TRUE,FALSE)</formula>
    </cfRule>
  </conditionalFormatting>
  <conditionalFormatting sqref="AU435:AX463">
    <cfRule type="expression" dxfId="957" priority="243">
      <formula>IF(AND(AU435&gt;=0, RIGHT(TEXT(AU435,"0.#"),1)&lt;&gt;"."),TRUE,FALSE)</formula>
    </cfRule>
    <cfRule type="expression" dxfId="956" priority="244">
      <formula>IF(AND(AU435&gt;=0, RIGHT(TEXT(AU435,"0.#"),1)="."),TRUE,FALSE)</formula>
    </cfRule>
    <cfRule type="expression" dxfId="955" priority="245">
      <formula>IF(AND(AU435&lt;0, RIGHT(TEXT(AU435,"0.#"),1)&lt;&gt;"."),TRUE,FALSE)</formula>
    </cfRule>
    <cfRule type="expression" dxfId="954" priority="246">
      <formula>IF(AND(AU435&lt;0, RIGHT(TEXT(AU435,"0.#"),1)="."),TRUE,FALSE)</formula>
    </cfRule>
  </conditionalFormatting>
  <conditionalFormatting sqref="AK470:AK496">
    <cfRule type="expression" dxfId="953" priority="235">
      <formula>IF(RIGHT(TEXT(AK470,"0.#"),1)=".",FALSE,TRUE)</formula>
    </cfRule>
    <cfRule type="expression" dxfId="952" priority="236">
      <formula>IF(RIGHT(TEXT(AK470,"0.#"),1)=".",TRUE,FALSE)</formula>
    </cfRule>
  </conditionalFormatting>
  <conditionalFormatting sqref="AU470:AX496">
    <cfRule type="expression" dxfId="951" priority="231">
      <formula>IF(AND(AU470&gt;=0, RIGHT(TEXT(AU470,"0.#"),1)&lt;&gt;"."),TRUE,FALSE)</formula>
    </cfRule>
    <cfRule type="expression" dxfId="950" priority="232">
      <formula>IF(AND(AU470&gt;=0, RIGHT(TEXT(AU470,"0.#"),1)="."),TRUE,FALSE)</formula>
    </cfRule>
    <cfRule type="expression" dxfId="949" priority="233">
      <formula>IF(AND(AU470&lt;0, RIGHT(TEXT(AU470,"0.#"),1)&lt;&gt;"."),TRUE,FALSE)</formula>
    </cfRule>
    <cfRule type="expression" dxfId="948" priority="234">
      <formula>IF(AND(AU470&lt;0, RIGHT(TEXT(AU470,"0.#"),1)="."),TRUE,FALSE)</formula>
    </cfRule>
  </conditionalFormatting>
  <conditionalFormatting sqref="AO23:AS23">
    <cfRule type="expression" dxfId="947" priority="229">
      <formula>IF(RIGHT(TEXT(AO23,"0.#"),1)=".",FALSE,TRUE)</formula>
    </cfRule>
    <cfRule type="expression" dxfId="946" priority="230">
      <formula>IF(RIGHT(TEXT(AO23,"0.#"),1)=".",TRUE,FALSE)</formula>
    </cfRule>
  </conditionalFormatting>
  <conditionalFormatting sqref="AO25:AS25">
    <cfRule type="expression" dxfId="945" priority="217">
      <formula>IF(AND(AO25&gt;=0, RIGHT(TEXT(AO25,"0.#"),1)&lt;&gt;"."),TRUE,FALSE)</formula>
    </cfRule>
    <cfRule type="expression" dxfId="944" priority="218">
      <formula>IF(AND(AO25&gt;=0, RIGHT(TEXT(AO25,"0.#"),1)="."),TRUE,FALSE)</formula>
    </cfRule>
    <cfRule type="expression" dxfId="943" priority="219">
      <formula>IF(AND(AO25&lt;0, RIGHT(TEXT(AO25,"0.#"),1)&lt;&gt;"."),TRUE,FALSE)</formula>
    </cfRule>
    <cfRule type="expression" dxfId="942" priority="220">
      <formula>IF(AND(AO25&lt;0, RIGHT(TEXT(AO25,"0.#"),1)="."),TRUE,FALSE)</formula>
    </cfRule>
  </conditionalFormatting>
  <conditionalFormatting sqref="AO43:AS43 AO38:AS38 AO33:AS33 AO28:AS28">
    <cfRule type="expression" dxfId="941" priority="201">
      <formula>IF(RIGHT(TEXT(AO28,"0.#"),1)=".",FALSE,TRUE)</formula>
    </cfRule>
    <cfRule type="expression" dxfId="940" priority="202">
      <formula>IF(RIGHT(TEXT(AO28,"0.#"),1)=".",TRUE,FALSE)</formula>
    </cfRule>
  </conditionalFormatting>
  <conditionalFormatting sqref="AO45:AS45 AO40:AS40 AO35:AS35 AO30:AS30">
    <cfRule type="expression" dxfId="939" priority="193">
      <formula>IF(AND(AO30&gt;=0, RIGHT(TEXT(AO30,"0.#"),1)&lt;&gt;"."),TRUE,FALSE)</formula>
    </cfRule>
    <cfRule type="expression" dxfId="938" priority="194">
      <formula>IF(AND(AO30&gt;=0, RIGHT(TEXT(AO30,"0.#"),1)="."),TRUE,FALSE)</formula>
    </cfRule>
    <cfRule type="expression" dxfId="937" priority="195">
      <formula>IF(AND(AO30&lt;0, RIGHT(TEXT(AO30,"0.#"),1)&lt;&gt;"."),TRUE,FALSE)</formula>
    </cfRule>
    <cfRule type="expression" dxfId="936" priority="196">
      <formula>IF(AND(AO30&lt;0, RIGHT(TEXT(AO30,"0.#"),1)="."),TRUE,FALSE)</formula>
    </cfRule>
  </conditionalFormatting>
  <conditionalFormatting sqref="AE64:AI64 AE59:AI59">
    <cfRule type="expression" dxfId="935" priority="191">
      <formula>IF(RIGHT(TEXT(AE59,"0.#"),1)=".",FALSE,TRUE)</formula>
    </cfRule>
    <cfRule type="expression" dxfId="934" priority="192">
      <formula>IF(RIGHT(TEXT(AE59,"0.#"),1)=".",TRUE,FALSE)</formula>
    </cfRule>
  </conditionalFormatting>
  <conditionalFormatting sqref="AE65:AX65 AJ64:AS64 AE60:AX60 AJ59:AS59">
    <cfRule type="expression" dxfId="933" priority="189">
      <formula>IF(RIGHT(TEXT(AE59,"0.#"),1)=".",FALSE,TRUE)</formula>
    </cfRule>
    <cfRule type="expression" dxfId="932" priority="190">
      <formula>IF(RIGHT(TEXT(AE59,"0.#"),1)=".",TRUE,FALSE)</formula>
    </cfRule>
  </conditionalFormatting>
  <conditionalFormatting sqref="AE66:AI66 AE61:AI61">
    <cfRule type="expression" dxfId="931" priority="185">
      <formula>IF(AND(AE61&gt;=0, RIGHT(TEXT(AE61,"0.#"),1)&lt;&gt;"."),TRUE,FALSE)</formula>
    </cfRule>
    <cfRule type="expression" dxfId="930" priority="186">
      <formula>IF(AND(AE61&gt;=0, RIGHT(TEXT(AE61,"0.#"),1)="."),TRUE,FALSE)</formula>
    </cfRule>
    <cfRule type="expression" dxfId="929" priority="187">
      <formula>IF(AND(AE61&lt;0, RIGHT(TEXT(AE61,"0.#"),1)&lt;&gt;"."),TRUE,FALSE)</formula>
    </cfRule>
    <cfRule type="expression" dxfId="928" priority="188">
      <formula>IF(AND(AE61&lt;0, RIGHT(TEXT(AE61,"0.#"),1)="."),TRUE,FALSE)</formula>
    </cfRule>
  </conditionalFormatting>
  <conditionalFormatting sqref="AJ66:AS66 AJ61:AS61">
    <cfRule type="expression" dxfId="927" priority="181">
      <formula>IF(AND(AJ61&gt;=0, RIGHT(TEXT(AJ61,"0.#"),1)&lt;&gt;"."),TRUE,FALSE)</formula>
    </cfRule>
    <cfRule type="expression" dxfId="926" priority="182">
      <formula>IF(AND(AJ61&gt;=0, RIGHT(TEXT(AJ61,"0.#"),1)="."),TRUE,FALSE)</formula>
    </cfRule>
    <cfRule type="expression" dxfId="925" priority="183">
      <formula>IF(AND(AJ61&lt;0, RIGHT(TEXT(AJ61,"0.#"),1)&lt;&gt;"."),TRUE,FALSE)</formula>
    </cfRule>
    <cfRule type="expression" dxfId="924" priority="184">
      <formula>IF(AND(AJ61&lt;0, RIGHT(TEXT(AJ61,"0.#"),1)="."),TRUE,FALSE)</formula>
    </cfRule>
  </conditionalFormatting>
  <conditionalFormatting sqref="AE81:AX81 AE78:AX78 AE75:AX75 AE72:AX72">
    <cfRule type="expression" dxfId="923" priority="179">
      <formula>IF(RIGHT(TEXT(AE72,"0.#"),1)=".",FALSE,TRUE)</formula>
    </cfRule>
    <cfRule type="expression" dxfId="922" priority="180">
      <formula>IF(RIGHT(TEXT(AE72,"0.#"),1)=".",TRUE,FALSE)</formula>
    </cfRule>
  </conditionalFormatting>
  <conditionalFormatting sqref="AE80:AS80 AE77:AS77 AE74:AS74 AE71:AS71">
    <cfRule type="expression" dxfId="921" priority="177">
      <formula>IF(RIGHT(TEXT(AE71,"0.#"),1)=".",FALSE,TRUE)</formula>
    </cfRule>
    <cfRule type="expression" dxfId="920" priority="178">
      <formula>IF(RIGHT(TEXT(AE71,"0.#"),1)=".",TRUE,FALSE)</formula>
    </cfRule>
  </conditionalFormatting>
  <conditionalFormatting sqref="P14:AQ14">
    <cfRule type="expression" dxfId="919" priority="175">
      <formula>IF(RIGHT(TEXT(P14,"0.#"),1)=".",FALSE,TRUE)</formula>
    </cfRule>
    <cfRule type="expression" dxfId="918" priority="176">
      <formula>IF(RIGHT(TEXT(P14,"0.#"),1)=".",TRUE,FALSE)</formula>
    </cfRule>
  </conditionalFormatting>
  <conditionalFormatting sqref="P15:AQ17 P13:AQ13">
    <cfRule type="expression" dxfId="917" priority="173">
      <formula>IF(RIGHT(TEXT(P13,"0.#"),1)=".",FALSE,TRUE)</formula>
    </cfRule>
    <cfRule type="expression" dxfId="916" priority="174">
      <formula>IF(RIGHT(TEXT(P13,"0.#"),1)=".",TRUE,FALSE)</formula>
    </cfRule>
  </conditionalFormatting>
  <conditionalFormatting sqref="AR13:AX13">
    <cfRule type="expression" dxfId="915" priority="171">
      <formula>IF(RIGHT(TEXT(AR13,"0.#"),1)=".",FALSE,TRUE)</formula>
    </cfRule>
    <cfRule type="expression" dxfId="914" priority="172">
      <formula>IF(RIGHT(TEXT(AR13,"0.#"),1)=".",TRUE,FALSE)</formula>
    </cfRule>
  </conditionalFormatting>
  <conditionalFormatting sqref="AR15:AX15">
    <cfRule type="expression" dxfId="913" priority="169">
      <formula>IF(RIGHT(TEXT(AR15,"0.#"),1)=".",FALSE,TRUE)</formula>
    </cfRule>
    <cfRule type="expression" dxfId="912" priority="170">
      <formula>IF(RIGHT(TEXT(AR15,"0.#"),1)=".",TRUE,FALSE)</formula>
    </cfRule>
  </conditionalFormatting>
  <conditionalFormatting sqref="P19:AJ19">
    <cfRule type="expression" dxfId="911" priority="167">
      <formula>IF(RIGHT(TEXT(P19,"0.#"),1)=".",FALSE,TRUE)</formula>
    </cfRule>
    <cfRule type="expression" dxfId="910" priority="168">
      <formula>IF(RIGHT(TEXT(P19,"0.#"),1)=".",TRUE,FALSE)</formula>
    </cfRule>
  </conditionalFormatting>
  <conditionalFormatting sqref="AE23:AI23">
    <cfRule type="expression" dxfId="909" priority="165">
      <formula>IF(RIGHT(TEXT(AE23,"0.#"),1)=".",FALSE,TRUE)</formula>
    </cfRule>
    <cfRule type="expression" dxfId="908" priority="166">
      <formula>IF(RIGHT(TEXT(AE23,"0.#"),1)=".",TRUE,FALSE)</formula>
    </cfRule>
  </conditionalFormatting>
  <conditionalFormatting sqref="AE24:AN24 AJ23:AN23">
    <cfRule type="expression" dxfId="907" priority="163">
      <formula>IF(RIGHT(TEXT(AE23,"0.#"),1)=".",FALSE,TRUE)</formula>
    </cfRule>
    <cfRule type="expression" dxfId="906" priority="164">
      <formula>IF(RIGHT(TEXT(AE23,"0.#"),1)=".",TRUE,FALSE)</formula>
    </cfRule>
  </conditionalFormatting>
  <conditionalFormatting sqref="AE25:AI25">
    <cfRule type="expression" dxfId="905" priority="159">
      <formula>IF(AND(AE25&gt;=0, RIGHT(TEXT(AE25,"0.#"),1)&lt;&gt;"."),TRUE,FALSE)</formula>
    </cfRule>
    <cfRule type="expression" dxfId="904" priority="160">
      <formula>IF(AND(AE25&gt;=0, RIGHT(TEXT(AE25,"0.#"),1)="."),TRUE,FALSE)</formula>
    </cfRule>
    <cfRule type="expression" dxfId="903" priority="161">
      <formula>IF(AND(AE25&lt;0, RIGHT(TEXT(AE25,"0.#"),1)&lt;&gt;"."),TRUE,FALSE)</formula>
    </cfRule>
    <cfRule type="expression" dxfId="902" priority="162">
      <formula>IF(AND(AE25&lt;0, RIGHT(TEXT(AE25,"0.#"),1)="."),TRUE,FALSE)</formula>
    </cfRule>
  </conditionalFormatting>
  <conditionalFormatting sqref="AJ25:AN25">
    <cfRule type="expression" dxfId="901" priority="155">
      <formula>IF(AND(AJ25&gt;=0, RIGHT(TEXT(AJ25,"0.#"),1)&lt;&gt;"."),TRUE,FALSE)</formula>
    </cfRule>
    <cfRule type="expression" dxfId="900" priority="156">
      <formula>IF(AND(AJ25&gt;=0, RIGHT(TEXT(AJ25,"0.#"),1)="."),TRUE,FALSE)</formula>
    </cfRule>
    <cfRule type="expression" dxfId="899" priority="157">
      <formula>IF(AND(AJ25&lt;0, RIGHT(TEXT(AJ25,"0.#"),1)&lt;&gt;"."),TRUE,FALSE)</formula>
    </cfRule>
    <cfRule type="expression" dxfId="898" priority="158">
      <formula>IF(AND(AJ25&lt;0, RIGHT(TEXT(AJ25,"0.#"),1)="."),TRUE,FALSE)</formula>
    </cfRule>
  </conditionalFormatting>
  <conditionalFormatting sqref="AO24:AX24">
    <cfRule type="expression" dxfId="897" priority="153">
      <formula>IF(RIGHT(TEXT(AO24,"0.#"),1)=".",FALSE,TRUE)</formula>
    </cfRule>
    <cfRule type="expression" dxfId="896" priority="154">
      <formula>IF(RIGHT(TEXT(AO24,"0.#"),1)=".",TRUE,FALSE)</formula>
    </cfRule>
  </conditionalFormatting>
  <conditionalFormatting sqref="AE28:AI28">
    <cfRule type="expression" dxfId="895" priority="151">
      <formula>IF(RIGHT(TEXT(AE28,"0.#"),1)=".",FALSE,TRUE)</formula>
    </cfRule>
    <cfRule type="expression" dxfId="894" priority="152">
      <formula>IF(RIGHT(TEXT(AE28,"0.#"),1)=".",TRUE,FALSE)</formula>
    </cfRule>
  </conditionalFormatting>
  <conditionalFormatting sqref="AE29:AN29 AJ28:AN28">
    <cfRule type="expression" dxfId="893" priority="149">
      <formula>IF(RIGHT(TEXT(AE28,"0.#"),1)=".",FALSE,TRUE)</formula>
    </cfRule>
    <cfRule type="expression" dxfId="892" priority="150">
      <formula>IF(RIGHT(TEXT(AE28,"0.#"),1)=".",TRUE,FALSE)</formula>
    </cfRule>
  </conditionalFormatting>
  <conditionalFormatting sqref="AE30:AI30">
    <cfRule type="expression" dxfId="891" priority="145">
      <formula>IF(AND(AE30&gt;=0, RIGHT(TEXT(AE30,"0.#"),1)&lt;&gt;"."),TRUE,FALSE)</formula>
    </cfRule>
    <cfRule type="expression" dxfId="890" priority="146">
      <formula>IF(AND(AE30&gt;=0, RIGHT(TEXT(AE30,"0.#"),1)="."),TRUE,FALSE)</formula>
    </cfRule>
    <cfRule type="expression" dxfId="889" priority="147">
      <formula>IF(AND(AE30&lt;0, RIGHT(TEXT(AE30,"0.#"),1)&lt;&gt;"."),TRUE,FALSE)</formula>
    </cfRule>
    <cfRule type="expression" dxfId="888" priority="148">
      <formula>IF(AND(AE30&lt;0, RIGHT(TEXT(AE30,"0.#"),1)="."),TRUE,FALSE)</formula>
    </cfRule>
  </conditionalFormatting>
  <conditionalFormatting sqref="AJ30:AN30">
    <cfRule type="expression" dxfId="887" priority="141">
      <formula>IF(AND(AJ30&gt;=0, RIGHT(TEXT(AJ30,"0.#"),1)&lt;&gt;"."),TRUE,FALSE)</formula>
    </cfRule>
    <cfRule type="expression" dxfId="886" priority="142">
      <formula>IF(AND(AJ30&gt;=0, RIGHT(TEXT(AJ30,"0.#"),1)="."),TRUE,FALSE)</formula>
    </cfRule>
    <cfRule type="expression" dxfId="885" priority="143">
      <formula>IF(AND(AJ30&lt;0, RIGHT(TEXT(AJ30,"0.#"),1)&lt;&gt;"."),TRUE,FALSE)</formula>
    </cfRule>
    <cfRule type="expression" dxfId="884" priority="144">
      <formula>IF(AND(AJ30&lt;0, RIGHT(TEXT(AJ30,"0.#"),1)="."),TRUE,FALSE)</formula>
    </cfRule>
  </conditionalFormatting>
  <conditionalFormatting sqref="AE33:AI33">
    <cfRule type="expression" dxfId="883" priority="139">
      <formula>IF(RIGHT(TEXT(AE33,"0.#"),1)=".",FALSE,TRUE)</formula>
    </cfRule>
    <cfRule type="expression" dxfId="882" priority="140">
      <formula>IF(RIGHT(TEXT(AE33,"0.#"),1)=".",TRUE,FALSE)</formula>
    </cfRule>
  </conditionalFormatting>
  <conditionalFormatting sqref="AE34:AN34 AJ33:AN33">
    <cfRule type="expression" dxfId="881" priority="137">
      <formula>IF(RIGHT(TEXT(AE33,"0.#"),1)=".",FALSE,TRUE)</formula>
    </cfRule>
    <cfRule type="expression" dxfId="880" priority="138">
      <formula>IF(RIGHT(TEXT(AE33,"0.#"),1)=".",TRUE,FALSE)</formula>
    </cfRule>
  </conditionalFormatting>
  <conditionalFormatting sqref="AE35:AI35">
    <cfRule type="expression" dxfId="879" priority="133">
      <formula>IF(AND(AE35&gt;=0, RIGHT(TEXT(AE35,"0.#"),1)&lt;&gt;"."),TRUE,FALSE)</formula>
    </cfRule>
    <cfRule type="expression" dxfId="878" priority="134">
      <formula>IF(AND(AE35&gt;=0, RIGHT(TEXT(AE35,"0.#"),1)="."),TRUE,FALSE)</formula>
    </cfRule>
    <cfRule type="expression" dxfId="877" priority="135">
      <formula>IF(AND(AE35&lt;0, RIGHT(TEXT(AE35,"0.#"),1)&lt;&gt;"."),TRUE,FALSE)</formula>
    </cfRule>
    <cfRule type="expression" dxfId="876" priority="136">
      <formula>IF(AND(AE35&lt;0, RIGHT(TEXT(AE35,"0.#"),1)="."),TRUE,FALSE)</formula>
    </cfRule>
  </conditionalFormatting>
  <conditionalFormatting sqref="AJ35:AN35">
    <cfRule type="expression" dxfId="875" priority="129">
      <formula>IF(AND(AJ35&gt;=0, RIGHT(TEXT(AJ35,"0.#"),1)&lt;&gt;"."),TRUE,FALSE)</formula>
    </cfRule>
    <cfRule type="expression" dxfId="874" priority="130">
      <formula>IF(AND(AJ35&gt;=0, RIGHT(TEXT(AJ35,"0.#"),1)="."),TRUE,FALSE)</formula>
    </cfRule>
    <cfRule type="expression" dxfId="873" priority="131">
      <formula>IF(AND(AJ35&lt;0, RIGHT(TEXT(AJ35,"0.#"),1)&lt;&gt;"."),TRUE,FALSE)</formula>
    </cfRule>
    <cfRule type="expression" dxfId="872" priority="132">
      <formula>IF(AND(AJ35&lt;0, RIGHT(TEXT(AJ35,"0.#"),1)="."),TRUE,FALSE)</formula>
    </cfRule>
  </conditionalFormatting>
  <conditionalFormatting sqref="AE38:AI38">
    <cfRule type="expression" dxfId="871" priority="127">
      <formula>IF(RIGHT(TEXT(AE38,"0.#"),1)=".",FALSE,TRUE)</formula>
    </cfRule>
    <cfRule type="expression" dxfId="870" priority="128">
      <formula>IF(RIGHT(TEXT(AE38,"0.#"),1)=".",TRUE,FALSE)</formula>
    </cfRule>
  </conditionalFormatting>
  <conditionalFormatting sqref="AE39:AN39 AJ38:AN38">
    <cfRule type="expression" dxfId="869" priority="125">
      <formula>IF(RIGHT(TEXT(AE38,"0.#"),1)=".",FALSE,TRUE)</formula>
    </cfRule>
    <cfRule type="expression" dxfId="868" priority="126">
      <formula>IF(RIGHT(TEXT(AE38,"0.#"),1)=".",TRUE,FALSE)</formula>
    </cfRule>
  </conditionalFormatting>
  <conditionalFormatting sqref="AE40:AI40">
    <cfRule type="expression" dxfId="867" priority="121">
      <formula>IF(AND(AE40&gt;=0, RIGHT(TEXT(AE40,"0.#"),1)&lt;&gt;"."),TRUE,FALSE)</formula>
    </cfRule>
    <cfRule type="expression" dxfId="866" priority="122">
      <formula>IF(AND(AE40&gt;=0, RIGHT(TEXT(AE40,"0.#"),1)="."),TRUE,FALSE)</formula>
    </cfRule>
    <cfRule type="expression" dxfId="865" priority="123">
      <formula>IF(AND(AE40&lt;0, RIGHT(TEXT(AE40,"0.#"),1)&lt;&gt;"."),TRUE,FALSE)</formula>
    </cfRule>
    <cfRule type="expression" dxfId="864" priority="124">
      <formula>IF(AND(AE40&lt;0, RIGHT(TEXT(AE40,"0.#"),1)="."),TRUE,FALSE)</formula>
    </cfRule>
  </conditionalFormatting>
  <conditionalFormatting sqref="AJ40:AN40">
    <cfRule type="expression" dxfId="863" priority="117">
      <formula>IF(AND(AJ40&gt;=0, RIGHT(TEXT(AJ40,"0.#"),1)&lt;&gt;"."),TRUE,FALSE)</formula>
    </cfRule>
    <cfRule type="expression" dxfId="862" priority="118">
      <formula>IF(AND(AJ40&gt;=0, RIGHT(TEXT(AJ40,"0.#"),1)="."),TRUE,FALSE)</formula>
    </cfRule>
    <cfRule type="expression" dxfId="861" priority="119">
      <formula>IF(AND(AJ40&lt;0, RIGHT(TEXT(AJ40,"0.#"),1)&lt;&gt;"."),TRUE,FALSE)</formula>
    </cfRule>
    <cfRule type="expression" dxfId="860" priority="120">
      <formula>IF(AND(AJ40&lt;0, RIGHT(TEXT(AJ40,"0.#"),1)="."),TRUE,FALSE)</formula>
    </cfRule>
  </conditionalFormatting>
  <conditionalFormatting sqref="AE43:AI43">
    <cfRule type="expression" dxfId="859" priority="115">
      <formula>IF(RIGHT(TEXT(AE43,"0.#"),1)=".",FALSE,TRUE)</formula>
    </cfRule>
    <cfRule type="expression" dxfId="858" priority="116">
      <formula>IF(RIGHT(TEXT(AE43,"0.#"),1)=".",TRUE,FALSE)</formula>
    </cfRule>
  </conditionalFormatting>
  <conditionalFormatting sqref="AE44:AN44 AJ43:AN43">
    <cfRule type="expression" dxfId="857" priority="113">
      <formula>IF(RIGHT(TEXT(AE43,"0.#"),1)=".",FALSE,TRUE)</formula>
    </cfRule>
    <cfRule type="expression" dxfId="856" priority="114">
      <formula>IF(RIGHT(TEXT(AE43,"0.#"),1)=".",TRUE,FALSE)</formula>
    </cfRule>
  </conditionalFormatting>
  <conditionalFormatting sqref="AE45:AI45">
    <cfRule type="expression" dxfId="855" priority="109">
      <formula>IF(AND(AE45&gt;=0, RIGHT(TEXT(AE45,"0.#"),1)&lt;&gt;"."),TRUE,FALSE)</formula>
    </cfRule>
    <cfRule type="expression" dxfId="854" priority="110">
      <formula>IF(AND(AE45&gt;=0, RIGHT(TEXT(AE45,"0.#"),1)="."),TRUE,FALSE)</formula>
    </cfRule>
    <cfRule type="expression" dxfId="853" priority="111">
      <formula>IF(AND(AE45&lt;0, RIGHT(TEXT(AE45,"0.#"),1)&lt;&gt;"."),TRUE,FALSE)</formula>
    </cfRule>
    <cfRule type="expression" dxfId="852" priority="112">
      <formula>IF(AND(AE45&lt;0, RIGHT(TEXT(AE45,"0.#"),1)="."),TRUE,FALSE)</formula>
    </cfRule>
  </conditionalFormatting>
  <conditionalFormatting sqref="AJ45:AN45">
    <cfRule type="expression" dxfId="851" priority="105">
      <formula>IF(AND(AJ45&gt;=0, RIGHT(TEXT(AJ45,"0.#"),1)&lt;&gt;"."),TRUE,FALSE)</formula>
    </cfRule>
    <cfRule type="expression" dxfId="850" priority="106">
      <formula>IF(AND(AJ45&gt;=0, RIGHT(TEXT(AJ45,"0.#"),1)="."),TRUE,FALSE)</formula>
    </cfRule>
    <cfRule type="expression" dxfId="849" priority="107">
      <formula>IF(AND(AJ45&lt;0, RIGHT(TEXT(AJ45,"0.#"),1)&lt;&gt;"."),TRUE,FALSE)</formula>
    </cfRule>
    <cfRule type="expression" dxfId="848" priority="108">
      <formula>IF(AND(AJ45&lt;0, RIGHT(TEXT(AJ45,"0.#"),1)="."),TRUE,FALSE)</formula>
    </cfRule>
  </conditionalFormatting>
  <conditionalFormatting sqref="AO44:AX44">
    <cfRule type="expression" dxfId="847" priority="103">
      <formula>IF(RIGHT(TEXT(AO44,"0.#"),1)=".",FALSE,TRUE)</formula>
    </cfRule>
    <cfRule type="expression" dxfId="846" priority="104">
      <formula>IF(RIGHT(TEXT(AO44,"0.#"),1)=".",TRUE,FALSE)</formula>
    </cfRule>
  </conditionalFormatting>
  <conditionalFormatting sqref="AO39:AX39">
    <cfRule type="expression" dxfId="845" priority="101">
      <formula>IF(RIGHT(TEXT(AO39,"0.#"),1)=".",FALSE,TRUE)</formula>
    </cfRule>
    <cfRule type="expression" dxfId="844" priority="102">
      <formula>IF(RIGHT(TEXT(AO39,"0.#"),1)=".",TRUE,FALSE)</formula>
    </cfRule>
  </conditionalFormatting>
  <conditionalFormatting sqref="AO34:AX34">
    <cfRule type="expression" dxfId="843" priority="99">
      <formula>IF(RIGHT(TEXT(AO34,"0.#"),1)=".",FALSE,TRUE)</formula>
    </cfRule>
    <cfRule type="expression" dxfId="842" priority="100">
      <formula>IF(RIGHT(TEXT(AO34,"0.#"),1)=".",TRUE,FALSE)</formula>
    </cfRule>
  </conditionalFormatting>
  <conditionalFormatting sqref="AO29:AX29">
    <cfRule type="expression" dxfId="841" priority="97">
      <formula>IF(RIGHT(TEXT(AO29,"0.#"),1)=".",FALSE,TRUE)</formula>
    </cfRule>
    <cfRule type="expression" dxfId="840" priority="98">
      <formula>IF(RIGHT(TEXT(AO29,"0.#"),1)=".",TRUE,FALSE)</formula>
    </cfRule>
  </conditionalFormatting>
  <conditionalFormatting sqref="AE69:AS69">
    <cfRule type="expression" dxfId="839" priority="95">
      <formula>IF(RIGHT(TEXT(AE69,"0.#"),1)=".",FALSE,TRUE)</formula>
    </cfRule>
    <cfRule type="expression" dxfId="838" priority="96">
      <formula>IF(RIGHT(TEXT(AE69,"0.#"),1)=".",TRUE,FALSE)</formula>
    </cfRule>
  </conditionalFormatting>
  <conditionalFormatting sqref="AE68:AS68">
    <cfRule type="expression" dxfId="837" priority="93">
      <formula>IF(RIGHT(TEXT(AE68,"0.#"),1)=".",FALSE,TRUE)</formula>
    </cfRule>
    <cfRule type="expression" dxfId="836" priority="94">
      <formula>IF(RIGHT(TEXT(AE68,"0.#"),1)=".",TRUE,FALSE)</formula>
    </cfRule>
  </conditionalFormatting>
  <conditionalFormatting sqref="AE83:AI83">
    <cfRule type="expression" dxfId="835" priority="91">
      <formula>IF(RIGHT(TEXT(AE83,"0.#"),1)=".",FALSE,TRUE)</formula>
    </cfRule>
    <cfRule type="expression" dxfId="834" priority="92">
      <formula>IF(RIGHT(TEXT(AE83,"0.#"),1)=".",TRUE,FALSE)</formula>
    </cfRule>
  </conditionalFormatting>
  <conditionalFormatting sqref="AJ83:AX83">
    <cfRule type="expression" dxfId="833" priority="89">
      <formula>IF(RIGHT(TEXT(AJ83,"0.#"),1)=".",FALSE,TRUE)</formula>
    </cfRule>
    <cfRule type="expression" dxfId="832" priority="90">
      <formula>IF(RIGHT(TEXT(AJ83,"0.#"),1)=".",TRUE,FALSE)</formula>
    </cfRule>
  </conditionalFormatting>
  <conditionalFormatting sqref="L98">
    <cfRule type="expression" dxfId="831" priority="87">
      <formula>IF(RIGHT(TEXT(L98,"0.#"),1)=".",FALSE,TRUE)</formula>
    </cfRule>
    <cfRule type="expression" dxfId="830" priority="88">
      <formula>IF(RIGHT(TEXT(L98,"0.#"),1)=".",TRUE,FALSE)</formula>
    </cfRule>
  </conditionalFormatting>
  <conditionalFormatting sqref="Y181">
    <cfRule type="expression" dxfId="829" priority="85">
      <formula>IF(RIGHT(TEXT(Y181,"0.#"),1)=".",FALSE,TRUE)</formula>
    </cfRule>
    <cfRule type="expression" dxfId="828" priority="86">
      <formula>IF(RIGHT(TEXT(Y181,"0.#"),1)=".",TRUE,FALSE)</formula>
    </cfRule>
  </conditionalFormatting>
  <conditionalFormatting sqref="Y182:Y184 Y180">
    <cfRule type="expression" dxfId="827" priority="83">
      <formula>IF(RIGHT(TEXT(Y180,"0.#"),1)=".",FALSE,TRUE)</formula>
    </cfRule>
    <cfRule type="expression" dxfId="826" priority="84">
      <formula>IF(RIGHT(TEXT(Y180,"0.#"),1)=".",TRUE,FALSE)</formula>
    </cfRule>
  </conditionalFormatting>
  <conditionalFormatting sqref="AU181">
    <cfRule type="expression" dxfId="825" priority="81">
      <formula>IF(RIGHT(TEXT(AU181,"0.#"),1)=".",FALSE,TRUE)</formula>
    </cfRule>
    <cfRule type="expression" dxfId="824" priority="82">
      <formula>IF(RIGHT(TEXT(AU181,"0.#"),1)=".",TRUE,FALSE)</formula>
    </cfRule>
  </conditionalFormatting>
  <conditionalFormatting sqref="AU182:AU184 AU180">
    <cfRule type="expression" dxfId="823" priority="79">
      <formula>IF(RIGHT(TEXT(AU180,"0.#"),1)=".",FALSE,TRUE)</formula>
    </cfRule>
    <cfRule type="expression" dxfId="822" priority="80">
      <formula>IF(RIGHT(TEXT(AU180,"0.#"),1)=".",TRUE,FALSE)</formula>
    </cfRule>
  </conditionalFormatting>
  <conditionalFormatting sqref="Y194">
    <cfRule type="expression" dxfId="821" priority="77">
      <formula>IF(RIGHT(TEXT(Y194,"0.#"),1)=".",FALSE,TRUE)</formula>
    </cfRule>
    <cfRule type="expression" dxfId="820" priority="78">
      <formula>IF(RIGHT(TEXT(Y194,"0.#"),1)=".",TRUE,FALSE)</formula>
    </cfRule>
  </conditionalFormatting>
  <conditionalFormatting sqref="Y195:Y197 Y193">
    <cfRule type="expression" dxfId="819" priority="75">
      <formula>IF(RIGHT(TEXT(Y193,"0.#"),1)=".",FALSE,TRUE)</formula>
    </cfRule>
    <cfRule type="expression" dxfId="818" priority="76">
      <formula>IF(RIGHT(TEXT(Y193,"0.#"),1)=".",TRUE,FALSE)</formula>
    </cfRule>
  </conditionalFormatting>
  <conditionalFormatting sqref="AU194">
    <cfRule type="expression" dxfId="817" priority="73">
      <formula>IF(RIGHT(TEXT(AU194,"0.#"),1)=".",FALSE,TRUE)</formula>
    </cfRule>
    <cfRule type="expression" dxfId="816" priority="74">
      <formula>IF(RIGHT(TEXT(AU194,"0.#"),1)=".",TRUE,FALSE)</formula>
    </cfRule>
  </conditionalFormatting>
  <conditionalFormatting sqref="AU195:AU197 AU193">
    <cfRule type="expression" dxfId="815" priority="71">
      <formula>IF(RIGHT(TEXT(AU193,"0.#"),1)=".",FALSE,TRUE)</formula>
    </cfRule>
    <cfRule type="expression" dxfId="814" priority="72">
      <formula>IF(RIGHT(TEXT(AU193,"0.#"),1)=".",TRUE,FALSE)</formula>
    </cfRule>
  </conditionalFormatting>
  <conditionalFormatting sqref="Y207">
    <cfRule type="expression" dxfId="813" priority="69">
      <formula>IF(RIGHT(TEXT(Y207,"0.#"),1)=".",FALSE,TRUE)</formula>
    </cfRule>
    <cfRule type="expression" dxfId="812" priority="70">
      <formula>IF(RIGHT(TEXT(Y207,"0.#"),1)=".",TRUE,FALSE)</formula>
    </cfRule>
  </conditionalFormatting>
  <conditionalFormatting sqref="Y208:Y210 Y206">
    <cfRule type="expression" dxfId="811" priority="67">
      <formula>IF(RIGHT(TEXT(Y206,"0.#"),1)=".",FALSE,TRUE)</formula>
    </cfRule>
    <cfRule type="expression" dxfId="810" priority="68">
      <formula>IF(RIGHT(TEXT(Y206,"0.#"),1)=".",TRUE,FALSE)</formula>
    </cfRule>
  </conditionalFormatting>
  <conditionalFormatting sqref="AU207">
    <cfRule type="expression" dxfId="809" priority="65">
      <formula>IF(RIGHT(TEXT(AU207,"0.#"),1)=".",FALSE,TRUE)</formula>
    </cfRule>
    <cfRule type="expression" dxfId="808" priority="66">
      <formula>IF(RIGHT(TEXT(AU207,"0.#"),1)=".",TRUE,FALSE)</formula>
    </cfRule>
  </conditionalFormatting>
  <conditionalFormatting sqref="AU208:AU210 AU206">
    <cfRule type="expression" dxfId="807" priority="63">
      <formula>IF(RIGHT(TEXT(AU206,"0.#"),1)=".",FALSE,TRUE)</formula>
    </cfRule>
    <cfRule type="expression" dxfId="806" priority="64">
      <formula>IF(RIGHT(TEXT(AU206,"0.#"),1)=".",TRUE,FALSE)</formula>
    </cfRule>
  </conditionalFormatting>
  <conditionalFormatting sqref="Y220">
    <cfRule type="expression" dxfId="805" priority="61">
      <formula>IF(RIGHT(TEXT(Y220,"0.#"),1)=".",FALSE,TRUE)</formula>
    </cfRule>
    <cfRule type="expression" dxfId="804" priority="62">
      <formula>IF(RIGHT(TEXT(Y220,"0.#"),1)=".",TRUE,FALSE)</formula>
    </cfRule>
  </conditionalFormatting>
  <conditionalFormatting sqref="Y221:Y223 Y219">
    <cfRule type="expression" dxfId="803" priority="59">
      <formula>IF(RIGHT(TEXT(Y219,"0.#"),1)=".",FALSE,TRUE)</formula>
    </cfRule>
    <cfRule type="expression" dxfId="802" priority="60">
      <formula>IF(RIGHT(TEXT(Y219,"0.#"),1)=".",TRUE,FALSE)</formula>
    </cfRule>
  </conditionalFormatting>
  <conditionalFormatting sqref="AU220">
    <cfRule type="expression" dxfId="801" priority="57">
      <formula>IF(RIGHT(TEXT(AU220,"0.#"),1)=".",FALSE,TRUE)</formula>
    </cfRule>
    <cfRule type="expression" dxfId="800" priority="58">
      <formula>IF(RIGHT(TEXT(AU220,"0.#"),1)=".",TRUE,FALSE)</formula>
    </cfRule>
  </conditionalFormatting>
  <conditionalFormatting sqref="AU221:AU223 AU219">
    <cfRule type="expression" dxfId="799" priority="55">
      <formula>IF(RIGHT(TEXT(AU219,"0.#"),1)=".",FALSE,TRUE)</formula>
    </cfRule>
    <cfRule type="expression" dxfId="798" priority="56">
      <formula>IF(RIGHT(TEXT(AU219,"0.#"),1)=".",TRUE,FALSE)</formula>
    </cfRule>
  </conditionalFormatting>
  <conditionalFormatting sqref="AK236">
    <cfRule type="expression" dxfId="797" priority="53">
      <formula>IF(RIGHT(TEXT(AK236,"0.#"),1)=".",FALSE,TRUE)</formula>
    </cfRule>
    <cfRule type="expression" dxfId="796" priority="54">
      <formula>IF(RIGHT(TEXT(AK236,"0.#"),1)=".",TRUE,FALSE)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K269">
    <cfRule type="expression" dxfId="791" priority="47">
      <formula>IF(RIGHT(TEXT(AK269,"0.#"),1)=".",FALSE,TRUE)</formula>
    </cfRule>
    <cfRule type="expression" dxfId="790" priority="48">
      <formula>IF(RIGHT(TEXT(AK269,"0.#"),1)=".",TRUE,FALSE)</formula>
    </cfRule>
  </conditionalFormatting>
  <conditionalFormatting sqref="AU269:AX269">
    <cfRule type="expression" dxfId="789" priority="43">
      <formula>IF(AND(AU269&gt;=0, RIGHT(TEXT(AU269,"0.#"),1)&lt;&gt;"."),TRUE,FALSE)</formula>
    </cfRule>
    <cfRule type="expression" dxfId="788" priority="44">
      <formula>IF(AND(AU269&gt;=0, RIGHT(TEXT(AU269,"0.#"),1)="."),TRUE,FALSE)</formula>
    </cfRule>
    <cfRule type="expression" dxfId="787" priority="45">
      <formula>IF(AND(AU269&lt;0, RIGHT(TEXT(AU269,"0.#"),1)&lt;&gt;"."),TRUE,FALSE)</formula>
    </cfRule>
    <cfRule type="expression" dxfId="786" priority="46">
      <formula>IF(AND(AU269&lt;0, RIGHT(TEXT(AU269,"0.#"),1)="."),TRUE,FALSE)</formula>
    </cfRule>
  </conditionalFormatting>
  <conditionalFormatting sqref="AK302">
    <cfRule type="expression" dxfId="785" priority="41">
      <formula>IF(RIGHT(TEXT(AK302,"0.#"),1)=".",FALSE,TRUE)</formula>
    </cfRule>
    <cfRule type="expression" dxfId="784" priority="42">
      <formula>IF(RIGHT(TEXT(AK302,"0.#"),1)=".",TRUE,FALSE)</formula>
    </cfRule>
  </conditionalFormatting>
  <conditionalFormatting sqref="AU302:AX302">
    <cfRule type="expression" dxfId="783" priority="37">
      <formula>IF(AND(AU302&gt;=0, RIGHT(TEXT(AU302,"0.#"),1)&lt;&gt;"."),TRUE,FALSE)</formula>
    </cfRule>
    <cfRule type="expression" dxfId="782" priority="38">
      <formula>IF(AND(AU302&gt;=0, RIGHT(TEXT(AU302,"0.#"),1)="."),TRUE,FALSE)</formula>
    </cfRule>
    <cfRule type="expression" dxfId="781" priority="39">
      <formula>IF(AND(AU302&lt;0, RIGHT(TEXT(AU302,"0.#"),1)&lt;&gt;"."),TRUE,FALSE)</formula>
    </cfRule>
    <cfRule type="expression" dxfId="780" priority="40">
      <formula>IF(AND(AU302&lt;0, RIGHT(TEXT(AU302,"0.#"),1)="."),TRUE,FALSE)</formula>
    </cfRule>
  </conditionalFormatting>
  <conditionalFormatting sqref="AK335">
    <cfRule type="expression" dxfId="779" priority="35">
      <formula>IF(RIGHT(TEXT(AK335,"0.#"),1)=".",FALSE,TRUE)</formula>
    </cfRule>
    <cfRule type="expression" dxfId="778" priority="36">
      <formula>IF(RIGHT(TEXT(AK335,"0.#"),1)=".",TRUE,FALSE)</formula>
    </cfRule>
  </conditionalFormatting>
  <conditionalFormatting sqref="AU335:AX335">
    <cfRule type="expression" dxfId="777" priority="31">
      <formula>IF(AND(AU335&gt;=0, RIGHT(TEXT(AU335,"0.#"),1)&lt;&gt;"."),TRUE,FALSE)</formula>
    </cfRule>
    <cfRule type="expression" dxfId="776" priority="32">
      <formula>IF(AND(AU335&gt;=0, RIGHT(TEXT(AU335,"0.#"),1)="."),TRUE,FALSE)</formula>
    </cfRule>
    <cfRule type="expression" dxfId="775" priority="33">
      <formula>IF(AND(AU335&lt;0, RIGHT(TEXT(AU335,"0.#"),1)&lt;&gt;"."),TRUE,FALSE)</formula>
    </cfRule>
    <cfRule type="expression" dxfId="774" priority="34">
      <formula>IF(AND(AU335&lt;0, RIGHT(TEXT(AU335,"0.#"),1)="."),TRUE,FALSE)</formula>
    </cfRule>
  </conditionalFormatting>
  <conditionalFormatting sqref="AK368">
    <cfRule type="expression" dxfId="773" priority="29">
      <formula>IF(RIGHT(TEXT(AK368,"0.#"),1)=".",FALSE,TRUE)</formula>
    </cfRule>
    <cfRule type="expression" dxfId="772" priority="30">
      <formula>IF(RIGHT(TEXT(AK368,"0.#"),1)=".",TRUE,FALSE)</formula>
    </cfRule>
  </conditionalFormatting>
  <conditionalFormatting sqref="AU368:AX368">
    <cfRule type="expression" dxfId="771" priority="25">
      <formula>IF(AND(AU368&gt;=0, RIGHT(TEXT(AU368,"0.#"),1)&lt;&gt;"."),TRUE,FALSE)</formula>
    </cfRule>
    <cfRule type="expression" dxfId="770" priority="26">
      <formula>IF(AND(AU368&gt;=0, RIGHT(TEXT(AU368,"0.#"),1)="."),TRUE,FALSE)</formula>
    </cfRule>
    <cfRule type="expression" dxfId="769" priority="27">
      <formula>IF(AND(AU368&lt;0, RIGHT(TEXT(AU368,"0.#"),1)&lt;&gt;"."),TRUE,FALSE)</formula>
    </cfRule>
    <cfRule type="expression" dxfId="768" priority="28">
      <formula>IF(AND(AU368&lt;0, RIGHT(TEXT(AU368,"0.#"),1)="."),TRUE,FALSE)</formula>
    </cfRule>
  </conditionalFormatting>
  <conditionalFormatting sqref="AK401">
    <cfRule type="expression" dxfId="767" priority="23">
      <formula>IF(RIGHT(TEXT(AK401,"0.#"),1)=".",FALSE,TRUE)</formula>
    </cfRule>
    <cfRule type="expression" dxfId="766" priority="24">
      <formula>IF(RIGHT(TEXT(AK401,"0.#"),1)=".",TRUE,FALSE)</formula>
    </cfRule>
  </conditionalFormatting>
  <conditionalFormatting sqref="AU401:AX401">
    <cfRule type="expression" dxfId="765" priority="19">
      <formula>IF(AND(AU401&gt;=0, RIGHT(TEXT(AU401,"0.#"),1)&lt;&gt;"."),TRUE,FALSE)</formula>
    </cfRule>
    <cfRule type="expression" dxfId="764" priority="20">
      <formula>IF(AND(AU401&gt;=0, RIGHT(TEXT(AU401,"0.#"),1)="."),TRUE,FALSE)</formula>
    </cfRule>
    <cfRule type="expression" dxfId="763" priority="21">
      <formula>IF(AND(AU401&lt;0, RIGHT(TEXT(AU401,"0.#"),1)&lt;&gt;"."),TRUE,FALSE)</formula>
    </cfRule>
    <cfRule type="expression" dxfId="762" priority="22">
      <formula>IF(AND(AU401&lt;0, RIGHT(TEXT(AU401,"0.#"),1)="."),TRUE,FALSE)</formula>
    </cfRule>
  </conditionalFormatting>
  <conditionalFormatting sqref="AK434">
    <cfRule type="expression" dxfId="761" priority="17">
      <formula>IF(RIGHT(TEXT(AK434,"0.#"),1)=".",FALSE,TRUE)</formula>
    </cfRule>
    <cfRule type="expression" dxfId="760" priority="18">
      <formula>IF(RIGHT(TEXT(AK434,"0.#"),1)=".",TRUE,FALSE)</formula>
    </cfRule>
  </conditionalFormatting>
  <conditionalFormatting sqref="AU434:AX434">
    <cfRule type="expression" dxfId="759" priority="13">
      <formula>IF(AND(AU434&gt;=0, RIGHT(TEXT(AU434,"0.#"),1)&lt;&gt;"."),TRUE,FALSE)</formula>
    </cfRule>
    <cfRule type="expression" dxfId="758" priority="14">
      <formula>IF(AND(AU434&gt;=0, RIGHT(TEXT(AU434,"0.#"),1)="."),TRUE,FALSE)</formula>
    </cfRule>
    <cfRule type="expression" dxfId="757" priority="15">
      <formula>IF(AND(AU434&lt;0, RIGHT(TEXT(AU434,"0.#"),1)&lt;&gt;"."),TRUE,FALSE)</formula>
    </cfRule>
    <cfRule type="expression" dxfId="756" priority="16">
      <formula>IF(AND(AU434&lt;0, RIGHT(TEXT(AU434,"0.#"),1)="."),TRUE,FALSE)</formula>
    </cfRule>
  </conditionalFormatting>
  <conditionalFormatting sqref="AK467">
    <cfRule type="expression" dxfId="755" priority="11">
      <formula>IF(RIGHT(TEXT(AK467,"0.#"),1)=".",FALSE,TRUE)</formula>
    </cfRule>
    <cfRule type="expression" dxfId="754" priority="12">
      <formula>IF(RIGHT(TEXT(AK467,"0.#"),1)=".",TRUE,FALSE)</formula>
    </cfRule>
  </conditionalFormatting>
  <conditionalFormatting sqref="AU467:AX467">
    <cfRule type="expression" dxfId="753" priority="7">
      <formula>IF(AND(AU467&gt;=0, RIGHT(TEXT(AU467,"0.#"),1)&lt;&gt;"."),TRUE,FALSE)</formula>
    </cfRule>
    <cfRule type="expression" dxfId="752" priority="8">
      <formula>IF(AND(AU467&gt;=0, RIGHT(TEXT(AU467,"0.#"),1)="."),TRUE,FALSE)</formula>
    </cfRule>
    <cfRule type="expression" dxfId="751" priority="9">
      <formula>IF(AND(AU467&lt;0, RIGHT(TEXT(AU467,"0.#"),1)&lt;&gt;"."),TRUE,FALSE)</formula>
    </cfRule>
    <cfRule type="expression" dxfId="750" priority="10">
      <formula>IF(AND(AU467&lt;0, RIGHT(TEXT(AU467,"0.#"),1)="."),TRUE,FALSE)</formula>
    </cfRule>
  </conditionalFormatting>
  <conditionalFormatting sqref="AK468:AK469">
    <cfRule type="expression" dxfId="749" priority="5">
      <formula>IF(RIGHT(TEXT(AK468,"0.#"),1)=".",FALSE,TRUE)</formula>
    </cfRule>
    <cfRule type="expression" dxfId="748" priority="6">
      <formula>IF(RIGHT(TEXT(AK468,"0.#"),1)=".",TRUE,FALSE)</formula>
    </cfRule>
  </conditionalFormatting>
  <conditionalFormatting sqref="AU468:AX469">
    <cfRule type="expression" dxfId="747" priority="1">
      <formula>IF(AND(AU468&gt;=0, RIGHT(TEXT(AU468,"0.#"),1)&lt;&gt;"."),TRUE,FALSE)</formula>
    </cfRule>
    <cfRule type="expression" dxfId="746" priority="2">
      <formula>IF(AND(AU468&gt;=0, RIGHT(TEXT(AU468,"0.#"),1)="."),TRUE,FALSE)</formula>
    </cfRule>
    <cfRule type="expression" dxfId="745" priority="3">
      <formula>IF(AND(AU468&lt;0, RIGHT(TEXT(AU468,"0.#"),1)&lt;&gt;"."),TRUE,FALSE)</formula>
    </cfRule>
    <cfRule type="expression" dxfId="744" priority="4">
      <formula>IF(AND(AU468&lt;0, RIGHT(TEXT(AU468,"0.#"),1)="."),TRUE,FALSE)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6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114300</xdr:colOff>
                    <xdr:row>496</xdr:row>
                    <xdr:rowOff>38100</xdr:rowOff>
                  </from>
                  <to>
                    <xdr:col>44</xdr:col>
                    <xdr:colOff>66675</xdr:colOff>
                    <xdr:row>496</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39</xdr:col>
                    <xdr:colOff>152400</xdr:colOff>
                    <xdr:row>229</xdr:row>
                    <xdr:rowOff>19050</xdr:rowOff>
                  </from>
                  <to>
                    <xdr:col>46</xdr:col>
                    <xdr:colOff>104775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0" sqref="A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459</v>
      </c>
      <c r="AX3" s="109"/>
    </row>
    <row r="4" spans="1:50" ht="22.5" customHeight="1" x14ac:dyDescent="0.15">
      <c r="A4" s="216"/>
      <c r="B4" s="214"/>
      <c r="C4" s="214"/>
      <c r="D4" s="214"/>
      <c r="E4" s="214"/>
      <c r="F4" s="215"/>
      <c r="G4" s="288"/>
      <c r="H4" s="289"/>
      <c r="I4" s="289"/>
      <c r="J4" s="289"/>
      <c r="K4" s="289"/>
      <c r="L4" s="289"/>
      <c r="M4" s="289"/>
      <c r="N4" s="289"/>
      <c r="O4" s="290"/>
      <c r="P4" s="254"/>
      <c r="Q4" s="195"/>
      <c r="R4" s="195"/>
      <c r="S4" s="195"/>
      <c r="T4" s="195"/>
      <c r="U4" s="195"/>
      <c r="V4" s="195"/>
      <c r="W4" s="195"/>
      <c r="X4" s="196"/>
      <c r="Y4" s="294" t="s">
        <v>14</v>
      </c>
      <c r="Z4" s="295"/>
      <c r="AA4" s="296"/>
      <c r="AB4" s="324"/>
      <c r="AC4" s="325"/>
      <c r="AD4" s="325"/>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1"/>
      <c r="H5" s="292"/>
      <c r="I5" s="292"/>
      <c r="J5" s="292"/>
      <c r="K5" s="292"/>
      <c r="L5" s="292"/>
      <c r="M5" s="292"/>
      <c r="N5" s="292"/>
      <c r="O5" s="293"/>
      <c r="P5" s="276"/>
      <c r="Q5" s="276"/>
      <c r="R5" s="276"/>
      <c r="S5" s="276"/>
      <c r="T5" s="276"/>
      <c r="U5" s="276"/>
      <c r="V5" s="276"/>
      <c r="W5" s="276"/>
      <c r="X5" s="277"/>
      <c r="Y5" s="175" t="s">
        <v>65</v>
      </c>
      <c r="Z5" s="121"/>
      <c r="AA5" s="171"/>
      <c r="AB5" s="28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1"/>
      <c r="H6" s="322"/>
      <c r="I6" s="322"/>
      <c r="J6" s="322"/>
      <c r="K6" s="322"/>
      <c r="L6" s="322"/>
      <c r="M6" s="322"/>
      <c r="N6" s="322"/>
      <c r="O6" s="323"/>
      <c r="P6" s="197"/>
      <c r="Q6" s="197"/>
      <c r="R6" s="197"/>
      <c r="S6" s="197"/>
      <c r="T6" s="197"/>
      <c r="U6" s="197"/>
      <c r="V6" s="197"/>
      <c r="W6" s="197"/>
      <c r="X6" s="198"/>
      <c r="Y6" s="120" t="s">
        <v>15</v>
      </c>
      <c r="Z6" s="121"/>
      <c r="AA6" s="171"/>
      <c r="AB6" s="685" t="s">
        <v>460</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288"/>
      <c r="H9" s="289"/>
      <c r="I9" s="289"/>
      <c r="J9" s="289"/>
      <c r="K9" s="289"/>
      <c r="L9" s="289"/>
      <c r="M9" s="289"/>
      <c r="N9" s="289"/>
      <c r="O9" s="290"/>
      <c r="P9" s="254"/>
      <c r="Q9" s="195"/>
      <c r="R9" s="195"/>
      <c r="S9" s="195"/>
      <c r="T9" s="195"/>
      <c r="U9" s="195"/>
      <c r="V9" s="195"/>
      <c r="W9" s="195"/>
      <c r="X9" s="196"/>
      <c r="Y9" s="294" t="s">
        <v>14</v>
      </c>
      <c r="Z9" s="295"/>
      <c r="AA9" s="296"/>
      <c r="AB9" s="324"/>
      <c r="AC9" s="325"/>
      <c r="AD9" s="325"/>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2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1"/>
      <c r="H11" s="322"/>
      <c r="I11" s="322"/>
      <c r="J11" s="322"/>
      <c r="K11" s="322"/>
      <c r="L11" s="322"/>
      <c r="M11" s="322"/>
      <c r="N11" s="322"/>
      <c r="O11" s="323"/>
      <c r="P11" s="197"/>
      <c r="Q11" s="197"/>
      <c r="R11" s="197"/>
      <c r="S11" s="197"/>
      <c r="T11" s="197"/>
      <c r="U11" s="197"/>
      <c r="V11" s="197"/>
      <c r="W11" s="197"/>
      <c r="X11" s="198"/>
      <c r="Y11" s="120" t="s">
        <v>15</v>
      </c>
      <c r="Z11" s="121"/>
      <c r="AA11" s="171"/>
      <c r="AB11" s="685"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288"/>
      <c r="H14" s="289"/>
      <c r="I14" s="289"/>
      <c r="J14" s="289"/>
      <c r="K14" s="289"/>
      <c r="L14" s="289"/>
      <c r="M14" s="289"/>
      <c r="N14" s="289"/>
      <c r="O14" s="290"/>
      <c r="P14" s="254"/>
      <c r="Q14" s="195"/>
      <c r="R14" s="195"/>
      <c r="S14" s="195"/>
      <c r="T14" s="195"/>
      <c r="U14" s="195"/>
      <c r="V14" s="195"/>
      <c r="W14" s="195"/>
      <c r="X14" s="196"/>
      <c r="Y14" s="294" t="s">
        <v>14</v>
      </c>
      <c r="Z14" s="295"/>
      <c r="AA14" s="296"/>
      <c r="AB14" s="324"/>
      <c r="AC14" s="325"/>
      <c r="AD14" s="325"/>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1"/>
      <c r="H16" s="322"/>
      <c r="I16" s="322"/>
      <c r="J16" s="322"/>
      <c r="K16" s="322"/>
      <c r="L16" s="322"/>
      <c r="M16" s="322"/>
      <c r="N16" s="322"/>
      <c r="O16" s="323"/>
      <c r="P16" s="197"/>
      <c r="Q16" s="197"/>
      <c r="R16" s="197"/>
      <c r="S16" s="197"/>
      <c r="T16" s="197"/>
      <c r="U16" s="197"/>
      <c r="V16" s="197"/>
      <c r="W16" s="197"/>
      <c r="X16" s="198"/>
      <c r="Y16" s="120" t="s">
        <v>15</v>
      </c>
      <c r="Z16" s="121"/>
      <c r="AA16" s="171"/>
      <c r="AB16" s="685"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288"/>
      <c r="H19" s="289"/>
      <c r="I19" s="289"/>
      <c r="J19" s="289"/>
      <c r="K19" s="289"/>
      <c r="L19" s="289"/>
      <c r="M19" s="289"/>
      <c r="N19" s="289"/>
      <c r="O19" s="290"/>
      <c r="P19" s="254"/>
      <c r="Q19" s="195"/>
      <c r="R19" s="195"/>
      <c r="S19" s="195"/>
      <c r="T19" s="195"/>
      <c r="U19" s="195"/>
      <c r="V19" s="195"/>
      <c r="W19" s="195"/>
      <c r="X19" s="196"/>
      <c r="Y19" s="294" t="s">
        <v>14</v>
      </c>
      <c r="Z19" s="295"/>
      <c r="AA19" s="296"/>
      <c r="AB19" s="324"/>
      <c r="AC19" s="325"/>
      <c r="AD19" s="325"/>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1"/>
      <c r="H21" s="322"/>
      <c r="I21" s="322"/>
      <c r="J21" s="322"/>
      <c r="K21" s="322"/>
      <c r="L21" s="322"/>
      <c r="M21" s="322"/>
      <c r="N21" s="322"/>
      <c r="O21" s="323"/>
      <c r="P21" s="197"/>
      <c r="Q21" s="197"/>
      <c r="R21" s="197"/>
      <c r="S21" s="197"/>
      <c r="T21" s="197"/>
      <c r="U21" s="197"/>
      <c r="V21" s="197"/>
      <c r="W21" s="197"/>
      <c r="X21" s="198"/>
      <c r="Y21" s="120" t="s">
        <v>15</v>
      </c>
      <c r="Z21" s="121"/>
      <c r="AA21" s="171"/>
      <c r="AB21" s="685" t="s">
        <v>461</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462</v>
      </c>
      <c r="AX23" s="109"/>
    </row>
    <row r="24" spans="1:50" ht="22.5" customHeight="1" x14ac:dyDescent="0.15">
      <c r="A24" s="216"/>
      <c r="B24" s="214"/>
      <c r="C24" s="214"/>
      <c r="D24" s="214"/>
      <c r="E24" s="214"/>
      <c r="F24" s="215"/>
      <c r="G24" s="288"/>
      <c r="H24" s="289"/>
      <c r="I24" s="289"/>
      <c r="J24" s="289"/>
      <c r="K24" s="289"/>
      <c r="L24" s="289"/>
      <c r="M24" s="289"/>
      <c r="N24" s="289"/>
      <c r="O24" s="290"/>
      <c r="P24" s="254"/>
      <c r="Q24" s="195"/>
      <c r="R24" s="195"/>
      <c r="S24" s="195"/>
      <c r="T24" s="195"/>
      <c r="U24" s="195"/>
      <c r="V24" s="195"/>
      <c r="W24" s="195"/>
      <c r="X24" s="196"/>
      <c r="Y24" s="294" t="s">
        <v>14</v>
      </c>
      <c r="Z24" s="295"/>
      <c r="AA24" s="296"/>
      <c r="AB24" s="324"/>
      <c r="AC24" s="325"/>
      <c r="AD24" s="325"/>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1"/>
      <c r="H26" s="322"/>
      <c r="I26" s="322"/>
      <c r="J26" s="322"/>
      <c r="K26" s="322"/>
      <c r="L26" s="322"/>
      <c r="M26" s="322"/>
      <c r="N26" s="322"/>
      <c r="O26" s="323"/>
      <c r="P26" s="197"/>
      <c r="Q26" s="197"/>
      <c r="R26" s="197"/>
      <c r="S26" s="197"/>
      <c r="T26" s="197"/>
      <c r="U26" s="197"/>
      <c r="V26" s="197"/>
      <c r="W26" s="197"/>
      <c r="X26" s="198"/>
      <c r="Y26" s="120" t="s">
        <v>15</v>
      </c>
      <c r="Z26" s="121"/>
      <c r="AA26" s="171"/>
      <c r="AB26" s="685" t="s">
        <v>461</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459</v>
      </c>
      <c r="AX28" s="109"/>
    </row>
    <row r="29" spans="1:50" ht="22.5" customHeight="1" x14ac:dyDescent="0.15">
      <c r="A29" s="216"/>
      <c r="B29" s="214"/>
      <c r="C29" s="214"/>
      <c r="D29" s="214"/>
      <c r="E29" s="214"/>
      <c r="F29" s="215"/>
      <c r="G29" s="288"/>
      <c r="H29" s="289"/>
      <c r="I29" s="289"/>
      <c r="J29" s="289"/>
      <c r="K29" s="289"/>
      <c r="L29" s="289"/>
      <c r="M29" s="289"/>
      <c r="N29" s="289"/>
      <c r="O29" s="290"/>
      <c r="P29" s="254"/>
      <c r="Q29" s="195"/>
      <c r="R29" s="195"/>
      <c r="S29" s="195"/>
      <c r="T29" s="195"/>
      <c r="U29" s="195"/>
      <c r="V29" s="195"/>
      <c r="W29" s="195"/>
      <c r="X29" s="196"/>
      <c r="Y29" s="294" t="s">
        <v>14</v>
      </c>
      <c r="Z29" s="295"/>
      <c r="AA29" s="296"/>
      <c r="AB29" s="324"/>
      <c r="AC29" s="325"/>
      <c r="AD29" s="325"/>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1"/>
      <c r="H31" s="322"/>
      <c r="I31" s="322"/>
      <c r="J31" s="322"/>
      <c r="K31" s="322"/>
      <c r="L31" s="322"/>
      <c r="M31" s="322"/>
      <c r="N31" s="322"/>
      <c r="O31" s="323"/>
      <c r="P31" s="197"/>
      <c r="Q31" s="197"/>
      <c r="R31" s="197"/>
      <c r="S31" s="197"/>
      <c r="T31" s="197"/>
      <c r="U31" s="197"/>
      <c r="V31" s="197"/>
      <c r="W31" s="197"/>
      <c r="X31" s="198"/>
      <c r="Y31" s="120" t="s">
        <v>15</v>
      </c>
      <c r="Z31" s="121"/>
      <c r="AA31" s="171"/>
      <c r="AB31" s="685" t="s">
        <v>460</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462</v>
      </c>
      <c r="AX33" s="109"/>
    </row>
    <row r="34" spans="1:50" ht="22.5" customHeight="1" x14ac:dyDescent="0.15">
      <c r="A34" s="216"/>
      <c r="B34" s="214"/>
      <c r="C34" s="214"/>
      <c r="D34" s="214"/>
      <c r="E34" s="214"/>
      <c r="F34" s="215"/>
      <c r="G34" s="288"/>
      <c r="H34" s="289"/>
      <c r="I34" s="289"/>
      <c r="J34" s="289"/>
      <c r="K34" s="289"/>
      <c r="L34" s="289"/>
      <c r="M34" s="289"/>
      <c r="N34" s="289"/>
      <c r="O34" s="290"/>
      <c r="P34" s="254"/>
      <c r="Q34" s="195"/>
      <c r="R34" s="195"/>
      <c r="S34" s="195"/>
      <c r="T34" s="195"/>
      <c r="U34" s="195"/>
      <c r="V34" s="195"/>
      <c r="W34" s="195"/>
      <c r="X34" s="196"/>
      <c r="Y34" s="294" t="s">
        <v>14</v>
      </c>
      <c r="Z34" s="295"/>
      <c r="AA34" s="296"/>
      <c r="AB34" s="324"/>
      <c r="AC34" s="325"/>
      <c r="AD34" s="325"/>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1"/>
      <c r="H36" s="322"/>
      <c r="I36" s="322"/>
      <c r="J36" s="322"/>
      <c r="K36" s="322"/>
      <c r="L36" s="322"/>
      <c r="M36" s="322"/>
      <c r="N36" s="322"/>
      <c r="O36" s="323"/>
      <c r="P36" s="197"/>
      <c r="Q36" s="197"/>
      <c r="R36" s="197"/>
      <c r="S36" s="197"/>
      <c r="T36" s="197"/>
      <c r="U36" s="197"/>
      <c r="V36" s="197"/>
      <c r="W36" s="197"/>
      <c r="X36" s="198"/>
      <c r="Y36" s="120" t="s">
        <v>15</v>
      </c>
      <c r="Z36" s="121"/>
      <c r="AA36" s="171"/>
      <c r="AB36" s="685" t="s">
        <v>461</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462</v>
      </c>
      <c r="AX38" s="109"/>
    </row>
    <row r="39" spans="1:50" ht="22.5" customHeight="1" x14ac:dyDescent="0.15">
      <c r="A39" s="216"/>
      <c r="B39" s="214"/>
      <c r="C39" s="214"/>
      <c r="D39" s="214"/>
      <c r="E39" s="214"/>
      <c r="F39" s="215"/>
      <c r="G39" s="288"/>
      <c r="H39" s="289"/>
      <c r="I39" s="289"/>
      <c r="J39" s="289"/>
      <c r="K39" s="289"/>
      <c r="L39" s="289"/>
      <c r="M39" s="289"/>
      <c r="N39" s="289"/>
      <c r="O39" s="290"/>
      <c r="P39" s="254"/>
      <c r="Q39" s="195"/>
      <c r="R39" s="195"/>
      <c r="S39" s="195"/>
      <c r="T39" s="195"/>
      <c r="U39" s="195"/>
      <c r="V39" s="195"/>
      <c r="W39" s="195"/>
      <c r="X39" s="196"/>
      <c r="Y39" s="294" t="s">
        <v>14</v>
      </c>
      <c r="Z39" s="295"/>
      <c r="AA39" s="296"/>
      <c r="AB39" s="324"/>
      <c r="AC39" s="325"/>
      <c r="AD39" s="325"/>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1"/>
      <c r="H41" s="322"/>
      <c r="I41" s="322"/>
      <c r="J41" s="322"/>
      <c r="K41" s="322"/>
      <c r="L41" s="322"/>
      <c r="M41" s="322"/>
      <c r="N41" s="322"/>
      <c r="O41" s="323"/>
      <c r="P41" s="197"/>
      <c r="Q41" s="197"/>
      <c r="R41" s="197"/>
      <c r="S41" s="197"/>
      <c r="T41" s="197"/>
      <c r="U41" s="197"/>
      <c r="V41" s="197"/>
      <c r="W41" s="197"/>
      <c r="X41" s="198"/>
      <c r="Y41" s="120" t="s">
        <v>15</v>
      </c>
      <c r="Z41" s="121"/>
      <c r="AA41" s="171"/>
      <c r="AB41" s="685" t="s">
        <v>461</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462</v>
      </c>
      <c r="AX43" s="109"/>
    </row>
    <row r="44" spans="1:50" ht="22.5" customHeight="1" x14ac:dyDescent="0.15">
      <c r="A44" s="216"/>
      <c r="B44" s="214"/>
      <c r="C44" s="214"/>
      <c r="D44" s="214"/>
      <c r="E44" s="214"/>
      <c r="F44" s="215"/>
      <c r="G44" s="288"/>
      <c r="H44" s="289"/>
      <c r="I44" s="289"/>
      <c r="J44" s="289"/>
      <c r="K44" s="289"/>
      <c r="L44" s="289"/>
      <c r="M44" s="289"/>
      <c r="N44" s="289"/>
      <c r="O44" s="290"/>
      <c r="P44" s="254"/>
      <c r="Q44" s="195"/>
      <c r="R44" s="195"/>
      <c r="S44" s="195"/>
      <c r="T44" s="195"/>
      <c r="U44" s="195"/>
      <c r="V44" s="195"/>
      <c r="W44" s="195"/>
      <c r="X44" s="196"/>
      <c r="Y44" s="294" t="s">
        <v>14</v>
      </c>
      <c r="Z44" s="295"/>
      <c r="AA44" s="296"/>
      <c r="AB44" s="324"/>
      <c r="AC44" s="325"/>
      <c r="AD44" s="325"/>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1"/>
      <c r="H46" s="322"/>
      <c r="I46" s="322"/>
      <c r="J46" s="322"/>
      <c r="K46" s="322"/>
      <c r="L46" s="322"/>
      <c r="M46" s="322"/>
      <c r="N46" s="322"/>
      <c r="O46" s="323"/>
      <c r="P46" s="197"/>
      <c r="Q46" s="197"/>
      <c r="R46" s="197"/>
      <c r="S46" s="197"/>
      <c r="T46" s="197"/>
      <c r="U46" s="197"/>
      <c r="V46" s="197"/>
      <c r="W46" s="197"/>
      <c r="X46" s="198"/>
      <c r="Y46" s="120" t="s">
        <v>15</v>
      </c>
      <c r="Z46" s="121"/>
      <c r="AA46" s="171"/>
      <c r="AB46" s="685" t="s">
        <v>461</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459</v>
      </c>
      <c r="AX48" s="109"/>
    </row>
    <row r="49" spans="1:50" ht="22.5" customHeight="1" x14ac:dyDescent="0.15">
      <c r="A49" s="216"/>
      <c r="B49" s="214"/>
      <c r="C49" s="214"/>
      <c r="D49" s="214"/>
      <c r="E49" s="214"/>
      <c r="F49" s="215"/>
      <c r="G49" s="288"/>
      <c r="H49" s="289"/>
      <c r="I49" s="289"/>
      <c r="J49" s="289"/>
      <c r="K49" s="289"/>
      <c r="L49" s="289"/>
      <c r="M49" s="289"/>
      <c r="N49" s="289"/>
      <c r="O49" s="290"/>
      <c r="P49" s="254"/>
      <c r="Q49" s="195"/>
      <c r="R49" s="195"/>
      <c r="S49" s="195"/>
      <c r="T49" s="195"/>
      <c r="U49" s="195"/>
      <c r="V49" s="195"/>
      <c r="W49" s="195"/>
      <c r="X49" s="196"/>
      <c r="Y49" s="294" t="s">
        <v>14</v>
      </c>
      <c r="Z49" s="295"/>
      <c r="AA49" s="296"/>
      <c r="AB49" s="324"/>
      <c r="AC49" s="325"/>
      <c r="AD49" s="325"/>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1"/>
      <c r="H51" s="322"/>
      <c r="I51" s="322"/>
      <c r="J51" s="322"/>
      <c r="K51" s="322"/>
      <c r="L51" s="322"/>
      <c r="M51" s="322"/>
      <c r="N51" s="322"/>
      <c r="O51" s="323"/>
      <c r="P51" s="197"/>
      <c r="Q51" s="197"/>
      <c r="R51" s="197"/>
      <c r="S51" s="197"/>
      <c r="T51" s="197"/>
      <c r="U51" s="197"/>
      <c r="V51" s="197"/>
      <c r="W51" s="197"/>
      <c r="X51" s="198"/>
      <c r="Y51" s="120" t="s">
        <v>15</v>
      </c>
      <c r="Z51" s="121"/>
      <c r="AA51" s="171"/>
      <c r="AB51" s="694" t="s">
        <v>460</v>
      </c>
      <c r="AC51" s="695"/>
      <c r="AD51" s="695"/>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0" t="s">
        <v>367</v>
      </c>
      <c r="H2" s="391"/>
      <c r="I2" s="391"/>
      <c r="J2" s="391"/>
      <c r="K2" s="391"/>
      <c r="L2" s="391"/>
      <c r="M2" s="391"/>
      <c r="N2" s="391"/>
      <c r="O2" s="391"/>
      <c r="P2" s="391"/>
      <c r="Q2" s="391"/>
      <c r="R2" s="391"/>
      <c r="S2" s="391"/>
      <c r="T2" s="391"/>
      <c r="U2" s="391"/>
      <c r="V2" s="391"/>
      <c r="W2" s="391"/>
      <c r="X2" s="391"/>
      <c r="Y2" s="391"/>
      <c r="Z2" s="391"/>
      <c r="AA2" s="391"/>
      <c r="AB2" s="392"/>
      <c r="AC2" s="390" t="s">
        <v>457</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9"/>
      <c r="B3" s="700"/>
      <c r="C3" s="700"/>
      <c r="D3" s="700"/>
      <c r="E3" s="700"/>
      <c r="F3" s="701"/>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0" t="s">
        <v>368</v>
      </c>
      <c r="H15" s="391"/>
      <c r="I15" s="391"/>
      <c r="J15" s="391"/>
      <c r="K15" s="391"/>
      <c r="L15" s="391"/>
      <c r="M15" s="391"/>
      <c r="N15" s="391"/>
      <c r="O15" s="391"/>
      <c r="P15" s="391"/>
      <c r="Q15" s="391"/>
      <c r="R15" s="391"/>
      <c r="S15" s="391"/>
      <c r="T15" s="391"/>
      <c r="U15" s="391"/>
      <c r="V15" s="391"/>
      <c r="W15" s="391"/>
      <c r="X15" s="391"/>
      <c r="Y15" s="391"/>
      <c r="Z15" s="391"/>
      <c r="AA15" s="391"/>
      <c r="AB15" s="392"/>
      <c r="AC15" s="390" t="s">
        <v>369</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9"/>
      <c r="B16" s="700"/>
      <c r="C16" s="700"/>
      <c r="D16" s="700"/>
      <c r="E16" s="700"/>
      <c r="F16" s="701"/>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0" t="s">
        <v>370</v>
      </c>
      <c r="H28" s="391"/>
      <c r="I28" s="391"/>
      <c r="J28" s="391"/>
      <c r="K28" s="391"/>
      <c r="L28" s="391"/>
      <c r="M28" s="391"/>
      <c r="N28" s="391"/>
      <c r="O28" s="391"/>
      <c r="P28" s="391"/>
      <c r="Q28" s="391"/>
      <c r="R28" s="391"/>
      <c r="S28" s="391"/>
      <c r="T28" s="391"/>
      <c r="U28" s="391"/>
      <c r="V28" s="391"/>
      <c r="W28" s="391"/>
      <c r="X28" s="391"/>
      <c r="Y28" s="391"/>
      <c r="Z28" s="391"/>
      <c r="AA28" s="391"/>
      <c r="AB28" s="392"/>
      <c r="AC28" s="390" t="s">
        <v>371</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9"/>
      <c r="B29" s="700"/>
      <c r="C29" s="700"/>
      <c r="D29" s="700"/>
      <c r="E29" s="700"/>
      <c r="F29" s="701"/>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0" t="s">
        <v>372</v>
      </c>
      <c r="H41" s="391"/>
      <c r="I41" s="391"/>
      <c r="J41" s="391"/>
      <c r="K41" s="391"/>
      <c r="L41" s="391"/>
      <c r="M41" s="391"/>
      <c r="N41" s="391"/>
      <c r="O41" s="391"/>
      <c r="P41" s="391"/>
      <c r="Q41" s="391"/>
      <c r="R41" s="391"/>
      <c r="S41" s="391"/>
      <c r="T41" s="391"/>
      <c r="U41" s="391"/>
      <c r="V41" s="391"/>
      <c r="W41" s="391"/>
      <c r="X41" s="391"/>
      <c r="Y41" s="391"/>
      <c r="Z41" s="391"/>
      <c r="AA41" s="391"/>
      <c r="AB41" s="392"/>
      <c r="AC41" s="390" t="s">
        <v>373</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9"/>
      <c r="B42" s="700"/>
      <c r="C42" s="700"/>
      <c r="D42" s="700"/>
      <c r="E42" s="700"/>
      <c r="F42" s="701"/>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0" t="s">
        <v>374</v>
      </c>
      <c r="H55" s="391"/>
      <c r="I55" s="391"/>
      <c r="J55" s="391"/>
      <c r="K55" s="391"/>
      <c r="L55" s="391"/>
      <c r="M55" s="391"/>
      <c r="N55" s="391"/>
      <c r="O55" s="391"/>
      <c r="P55" s="391"/>
      <c r="Q55" s="391"/>
      <c r="R55" s="391"/>
      <c r="S55" s="391"/>
      <c r="T55" s="391"/>
      <c r="U55" s="391"/>
      <c r="V55" s="391"/>
      <c r="W55" s="391"/>
      <c r="X55" s="391"/>
      <c r="Y55" s="391"/>
      <c r="Z55" s="391"/>
      <c r="AA55" s="391"/>
      <c r="AB55" s="392"/>
      <c r="AC55" s="390" t="s">
        <v>375</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9"/>
      <c r="B56" s="700"/>
      <c r="C56" s="700"/>
      <c r="D56" s="700"/>
      <c r="E56" s="700"/>
      <c r="F56" s="701"/>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0" t="s">
        <v>376</v>
      </c>
      <c r="H68" s="391"/>
      <c r="I68" s="391"/>
      <c r="J68" s="391"/>
      <c r="K68" s="391"/>
      <c r="L68" s="391"/>
      <c r="M68" s="391"/>
      <c r="N68" s="391"/>
      <c r="O68" s="391"/>
      <c r="P68" s="391"/>
      <c r="Q68" s="391"/>
      <c r="R68" s="391"/>
      <c r="S68" s="391"/>
      <c r="T68" s="391"/>
      <c r="U68" s="391"/>
      <c r="V68" s="391"/>
      <c r="W68" s="391"/>
      <c r="X68" s="391"/>
      <c r="Y68" s="391"/>
      <c r="Z68" s="391"/>
      <c r="AA68" s="391"/>
      <c r="AB68" s="392"/>
      <c r="AC68" s="390" t="s">
        <v>377</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9"/>
      <c r="B69" s="700"/>
      <c r="C69" s="700"/>
      <c r="D69" s="700"/>
      <c r="E69" s="700"/>
      <c r="F69" s="701"/>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0" t="s">
        <v>378</v>
      </c>
      <c r="H81" s="391"/>
      <c r="I81" s="391"/>
      <c r="J81" s="391"/>
      <c r="K81" s="391"/>
      <c r="L81" s="391"/>
      <c r="M81" s="391"/>
      <c r="N81" s="391"/>
      <c r="O81" s="391"/>
      <c r="P81" s="391"/>
      <c r="Q81" s="391"/>
      <c r="R81" s="391"/>
      <c r="S81" s="391"/>
      <c r="T81" s="391"/>
      <c r="U81" s="391"/>
      <c r="V81" s="391"/>
      <c r="W81" s="391"/>
      <c r="X81" s="391"/>
      <c r="Y81" s="391"/>
      <c r="Z81" s="391"/>
      <c r="AA81" s="391"/>
      <c r="AB81" s="392"/>
      <c r="AC81" s="390" t="s">
        <v>379</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9"/>
      <c r="B82" s="700"/>
      <c r="C82" s="700"/>
      <c r="D82" s="700"/>
      <c r="E82" s="700"/>
      <c r="F82" s="701"/>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0" t="s">
        <v>380</v>
      </c>
      <c r="H94" s="391"/>
      <c r="I94" s="391"/>
      <c r="J94" s="391"/>
      <c r="K94" s="391"/>
      <c r="L94" s="391"/>
      <c r="M94" s="391"/>
      <c r="N94" s="391"/>
      <c r="O94" s="391"/>
      <c r="P94" s="391"/>
      <c r="Q94" s="391"/>
      <c r="R94" s="391"/>
      <c r="S94" s="391"/>
      <c r="T94" s="391"/>
      <c r="U94" s="391"/>
      <c r="V94" s="391"/>
      <c r="W94" s="391"/>
      <c r="X94" s="391"/>
      <c r="Y94" s="391"/>
      <c r="Z94" s="391"/>
      <c r="AA94" s="391"/>
      <c r="AB94" s="392"/>
      <c r="AC94" s="390" t="s">
        <v>381</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9"/>
      <c r="B95" s="700"/>
      <c r="C95" s="700"/>
      <c r="D95" s="700"/>
      <c r="E95" s="700"/>
      <c r="F95" s="701"/>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0" t="s">
        <v>382</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383</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9"/>
      <c r="B109" s="700"/>
      <c r="C109" s="700"/>
      <c r="D109" s="700"/>
      <c r="E109" s="700"/>
      <c r="F109" s="701"/>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0" t="s">
        <v>404</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9"/>
      <c r="B122" s="700"/>
      <c r="C122" s="700"/>
      <c r="D122" s="700"/>
      <c r="E122" s="700"/>
      <c r="F122" s="701"/>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0" t="s">
        <v>385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9"/>
      <c r="B135" s="700"/>
      <c r="C135" s="700"/>
      <c r="D135" s="700"/>
      <c r="E135" s="700"/>
      <c r="F135" s="701"/>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0" t="s">
        <v>387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388</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9"/>
      <c r="B148" s="700"/>
      <c r="C148" s="700"/>
      <c r="D148" s="700"/>
      <c r="E148" s="700"/>
      <c r="F148" s="701"/>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0" t="s">
        <v>389</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390</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9"/>
      <c r="B162" s="700"/>
      <c r="C162" s="700"/>
      <c r="D162" s="700"/>
      <c r="E162" s="700"/>
      <c r="F162" s="701"/>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0" t="s">
        <v>391</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392</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9"/>
      <c r="B175" s="700"/>
      <c r="C175" s="700"/>
      <c r="D175" s="700"/>
      <c r="E175" s="700"/>
      <c r="F175" s="701"/>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0" t="s">
        <v>393</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394</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9"/>
      <c r="B188" s="700"/>
      <c r="C188" s="700"/>
      <c r="D188" s="700"/>
      <c r="E188" s="700"/>
      <c r="F188" s="701"/>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395</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9"/>
      <c r="B201" s="700"/>
      <c r="C201" s="700"/>
      <c r="D201" s="700"/>
      <c r="E201" s="700"/>
      <c r="F201" s="701"/>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0" t="s">
        <v>396</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397</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9"/>
      <c r="B215" s="700"/>
      <c r="C215" s="700"/>
      <c r="D215" s="700"/>
      <c r="E215" s="700"/>
      <c r="F215" s="701"/>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0" t="s">
        <v>398</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399</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9"/>
      <c r="B228" s="700"/>
      <c r="C228" s="700"/>
      <c r="D228" s="700"/>
      <c r="E228" s="700"/>
      <c r="F228" s="701"/>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0" t="s">
        <v>400</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401</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9"/>
      <c r="B241" s="700"/>
      <c r="C241" s="700"/>
      <c r="D241" s="700"/>
      <c r="E241" s="700"/>
      <c r="F241" s="701"/>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0" t="s">
        <v>402</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403</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9"/>
      <c r="B254" s="700"/>
      <c r="C254" s="700"/>
      <c r="D254" s="700"/>
      <c r="E254" s="700"/>
      <c r="F254" s="701"/>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北島 優子</cp:lastModifiedBy>
  <cp:lastPrinted>2015-08-31T09:14:22Z</cp:lastPrinted>
  <dcterms:created xsi:type="dcterms:W3CDTF">2012-03-13T00:50:25Z</dcterms:created>
  <dcterms:modified xsi:type="dcterms:W3CDTF">2015-08-31T09:14:44Z</dcterms:modified>
</cp:coreProperties>
</file>