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<sst xmlns="http://schemas.openxmlformats.org/spreadsheetml/2006/main" count="1330" uniqueCount="544">
  <si>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</si>
  <si>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</si>
  <si>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</si>
  <si>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</si>
  <si>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</si>
  <si>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</si>
  <si>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</si>
  <si>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</si>
  <si>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</si>
  <si>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</si>
  <si>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</si>
  <si>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</si>
  <si>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</si>
  <si>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</si>
  <si>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</si>
  <si>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</si>
  <si>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</si>
  <si>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</si>
  <si>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</si>
  <si>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</si>
  <si>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</si>
  <si>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</si>
  <si>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</si>
  <si>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</si>
  <si>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</si>
  <si>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</si>
  <si>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</si>
  <si>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</si>
  <si>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</si>
  <si>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</si>
  <si>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</si>
  <si>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</si>
  <si>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</si>
  <si>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</si>
  <si>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</si>
  <si>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</si>
  <si>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</si>
  <si>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</si>
  <si>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</si>
  <si>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</si>
  <si>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</si>
  <si>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</si>
  <si>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</si>
  <si>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</si>
  <si>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</si>
  <si>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</si>
  <si>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</si>
  <si>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</si>
  <si>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</si>
  <si>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</si>
  <si>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</si>
  <si>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</si>
  <si>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</si>
  <si>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</si>
  <si>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</si>
  <si>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</si>
  <si>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</si>
  <si>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</si>
  <si>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</si>
  <si>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</si>
  <si>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</si>
  <si>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</si>
  <si>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</si>
  <si>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</si>
  <si>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</si>
  <si>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</si>
  <si>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</si>
  <si>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</si>
  <si>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</si>
  <si>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</si>
  <si>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</si>
  <si>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</si>
  <si>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</si>
  <si>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</si>
  <si>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</si>
  <si>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</si>
  <si>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</si>
  <si>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</si>
  <si>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</si>
  <si>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</si>
  <si>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</si>
  <si>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</si>
  <si>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</si>
  <si>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</si>
  <si>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</si>
  <si>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</si>
  <si>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</si>
  <si>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</si>
  <si>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</si>
  <si>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</si>
  <si>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</si>
  <si>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</si>
  <si>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</si>
  <si>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</si>
  <si>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</si>
  <si>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</si>
  <si>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</si>
  <si>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</si>
  <si>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</si>
  <si>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</si>
  <si>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</si>
  <si>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</si>
  <si>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</si>
  <si>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</si>
  <si>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</si>
  <si>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</si>
  <si>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</si>
  <si>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</si>
  <si>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</si>
  <si>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</si>
  <si>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</si>
  <si>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</si>
  <si>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</si>
  <si>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</si>
  <si>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</si>
  <si>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</si>
  <si>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</si>
  <si>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</si>
  <si>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</si>
  <si>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</si>
  <si>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</si>
  <si>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</si>
  <si>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</si>
  <si>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</si>
  <si>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</si>
  <si>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</si>
  <si>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</si>
  <si>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</si>
  <si>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</si>
  <si>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</si>
  <si>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</si>
  <si>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</si>
  <si>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</si>
  <si>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</si>
  <si>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</si>
  <si>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</si>
  <si>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</si>
  <si>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</si>
  <si>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</si>
  <si>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</si>
  <si>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</si>
  <si>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</si>
  <si>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</si>
  <si>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</si>
  <si>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</si>
  <si>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</si>
  <si>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</si>
  <si>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</si>
  <si>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</si>
  <si>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</si>
  <si>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</si>
  <si>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</si>
  <si>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</si>
  <si>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</si>
  <si>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</si>
  <si>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</si>
  <si>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</si>
  <si>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</si>
  <si>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</si>
  <si>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</si>
  <si>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</si>
  <si>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</si>
  <si>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</si>
  <si>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</si>
  <si>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</si>
  <si>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</si>
  <si>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</si>
  <si>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</si>
  <si>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</si>
  <si>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</si>
  <si>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</si>
  <si>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</si>
  <si>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</si>
  <si>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</si>
  <si>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</si>
  <si>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</si>
  <si>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</si>
  <si>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</si>
  <si>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</si>
  <si>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</si>
  <si>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</si>
  <si>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</si>
  <si>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</si>
  <si>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</si>
  <si>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</si>
  <si>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</si>
  <si>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</si>
  <si>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</si>
  <si>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</si>
  <si>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</si>
  <si>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</si>
  <si>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</si>
  <si>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</si>
  <si>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</si>
  <si>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</si>
  <si>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</si>
  <si>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</si>
  <si>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</si>
  <si>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</si>
  <si>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</si>
  <si>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</si>
  <si>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</si>
  <si>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</si>
  <si>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</si>
  <si>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</si>
  <si>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</si>
  <si>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</si>
  <si>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</si>
  <si>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</si>
  <si>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</si>
  <si>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</si>
  <si>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</si>
  <si>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</si>
  <si>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</si>
  <si>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</si>
  <si>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</si>
  <si>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</si>
  <si>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</si>
  <si>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</si>
  <si>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</si>
  <si>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</si>
  <si>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</si>
  <si>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</si>
  <si>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</si>
  <si>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</si>
  <si>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</si>
  <si>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</si>
  <si>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</si>
  <si>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</si>
  <si>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</si>
  <si>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</si>
  <si>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</si>
  <si>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</si>
  <si>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</si>
  <si>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</si>
  <si>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</si>
  <si>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</si>
  <si>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</si>
  <si>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</si>
  <si>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</si>
  <si>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</si>
  <si>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</si>
  <si>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</si>
  <si>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</si>
  <si>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</si>
  <si>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</si>
  <si>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</si>
  <si>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</si>
  <si>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</si>
  <si>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</si>
  <si>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</si>
  <si>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</si>
  <si>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</si>
  <si>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</si>
  <si>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</si>
  <si>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</si>
  <si>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</si>
  <si>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</si>
  <si>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</si>
  <si>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</si>
  <si>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</si>
  <si>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</si>
  <si>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</si>
  <si>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</si>
  <si>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</si>
  <si>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</si>
  <si>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</si>
  <si>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</si>
  <si>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</si>
  <si>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</si>
  <si>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</si>
  <si>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</si>
  <si>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</si>
  <si>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</si>
  <si>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</si>
  <si>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</si>
  <si>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</si>
  <si>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</si>
  <si>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</si>
  <si>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</si>
  <si>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</si>
  <si>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</si>
  <si>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</si>
  <si>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</si>
  <si>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</si>
  <si>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</si>
  <si>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</si>
  <si>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</si>
  <si>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</si>
  <si>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</si>
  <si>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</si>
  <si>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</si>
  <si>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</si>
  <si>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</si>
  <si>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</si>
  <si>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</si>
  <si>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</si>
  <si>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</si>
  <si>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</si>
  <si>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</si>
  <si>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</si>
  <si>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</si>
  <si>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</si>
  <si>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</si>
  <si>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</si>
  <si>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</si>
  <si>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</si>
  <si>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</si>
  <si>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</si>
  <si>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</si>
  <si>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</si>
  <si>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</si>
  <si>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</si>
  <si>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</si>
  <si>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</si>
  <si>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</si>
  <si>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</si>
  <si>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</si>
  <si>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</si>
  <si>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</si>
  <si>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</si>
  <si>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</si>
  <si>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</si>
  <si>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</si>
  <si>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</si>
  <si>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</si>
  <si>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</si>
  <si>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</si>
  <si>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</si>
  <si>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</si>
  <si>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</si>
  <si>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</si>
  <si>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</si>
  <si>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</si>
  <si>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</si>
  <si>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</si>
  <si>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</si>
  <si>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</si>
  <si>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</si>
  <si>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</si>
  <si>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</si>
  <si>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</si>
  <si>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</si>
  <si>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</si>
  <si>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</si>
  <si>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</si>
  <si>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</si>
  <si>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</si>
  <si>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</si>
  <si>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</si>
  <si>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</si>
  <si>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</si>
  <si>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</si>
  <si>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</si>
  <si>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</si>
  <si>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</si>
  <si>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</si>
  <si>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</si>
  <si>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</si>
  <si>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</si>
  <si>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</si>
  <si>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</si>
  <si>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</si>
  <si>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</si>
  <si>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</si>
  <si>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</si>
  <si>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</si>
  <si>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</si>
  <si>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</si>
  <si>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</si>
  <si>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</si>
  <si>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</si>
  <si>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</si>
  <si>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</si>
  <si>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</si>
  <si>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</si>
  <si>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</si>
  <si>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</si>
  <si>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</si>
  <si>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</si>
  <si>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</si>
  <si>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</si>
  <si>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</si>
  <si>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</si>
  <si>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</si>
  <si>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</si>
  <si>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</si>
  <si>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</si>
  <si>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</si>
  <si>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</si>
  <si>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</si>
  <si>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</si>
  <si>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</si>
  <si>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</si>
  <si>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</si>
  <si>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</si>
  <si>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</si>
  <si>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</si>
  <si>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</si>
  <si>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</si>
  <si>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</si>
  <si>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</si>
  <si>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</si>
  <si>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</si>
  <si>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</si>
  <si>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</si>
  <si>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</si>
  <si>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</si>
  <si>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</si>
  <si>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</si>
  <si>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</si>
  <si>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</si>
  <si>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</si>
  <si>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</si>
  <si>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</si>
  <si>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</si>
  <si>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</si>
  <si>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</si>
  <si>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</si>
  <si>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</si>
  <si>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</si>
  <si>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</si>
  <si>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</si>
  <si>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</si>
  <si>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</si>
  <si>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</si>
  <si>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</si>
  <si>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</si>
  <si>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</si>
  <si>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</si>
  <si>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</si>
  <si>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</si>
  <si>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</si>
  <si>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</si>
  <si>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</si>
  <si>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</si>
  <si>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</si>
  <si>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</si>
  <si>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</si>
  <si>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</si>
  <si>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</si>
  <si>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</si>
  <si>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</si>
  <si>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</si>
  <si>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</si>
  <si>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</si>
  <si>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</si>
  <si>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</si>
  <si>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</si>
  <si>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</si>
  <si>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</si>
  <si>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</si>
  <si>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</si>
  <si>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</si>
  <si>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</si>
  <si>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</si>
  <si>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</si>
  <si>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</si>
  <si>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</si>
  <si>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</si>
  <si>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</si>
  <si>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</si>
  <si>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</si>
  <si>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</si>
  <si>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</si>
  <si>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</si>
  <si>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</si>
  <si>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農用地土壌汚染対策費</t>
    <phoneticPr fontId="5"/>
  </si>
  <si>
    <t>水・大気環境局</t>
    <phoneticPr fontId="5"/>
  </si>
  <si>
    <t>土壌環境課</t>
    <phoneticPr fontId="5"/>
  </si>
  <si>
    <t>○</t>
  </si>
  <si>
    <t>3.大気・水・土壌環境等の保全
3-4　土壌環境の保全</t>
    <phoneticPr fontId="5"/>
  </si>
  <si>
    <t>農用地の土壌の汚染防止等に関する法律
第３条</t>
    <phoneticPr fontId="5"/>
  </si>
  <si>
    <t>-</t>
    <phoneticPr fontId="5"/>
  </si>
  <si>
    <t>農用地土壌汚染防止法では、人の健康保護の観点から、食品の規格基準を準用し、米に含まれるカドミウムの量に基づき対策地域の指定要件を定めている。本事業では、米以外の農作物について、カドミウムの規格基準が設定された場合を想定し、栽培条件や農作物ごとのカドミウム吸収特性に関するデータの収集・解析等を行うとともに、その他の汚染物質についても、農作物中と土壌中の汚染物質濃度の相関や、農作物及び土壌の分析手法に係る検討を実施し、農用地における土壌汚染対策について検討し、人の健康保護を図ることを目的とする。</t>
    <phoneticPr fontId="5"/>
  </si>
  <si>
    <t>①カドミウムに係る調査
・土壌から畑作物へのカドミウムの吸収特性に係る品目、品種及び土壌間差について、データを収集・解析するとともに、学識経験者を含めた検討会を開催する（平成28年度で事業終了予定）。
②その他の汚染物質に係る調査
・鉛やヒ素等その他の汚染物質の土壌から農作物への吸収特性等についてデータを収集・検討を進める（平成29年度で事業終了予定）。</t>
    <phoneticPr fontId="5"/>
  </si>
  <si>
    <t>-</t>
    <phoneticPr fontId="5"/>
  </si>
  <si>
    <t>-</t>
    <phoneticPr fontId="5"/>
  </si>
  <si>
    <t>事業の実施数</t>
    <phoneticPr fontId="5"/>
  </si>
  <si>
    <t>事業数</t>
    <rPh sb="0" eb="3">
      <t>ジギョウスウ</t>
    </rPh>
    <phoneticPr fontId="5"/>
  </si>
  <si>
    <t>事業費／事業数　　　　　　　　　　　　　　</t>
    <rPh sb="0" eb="3">
      <t>ジギョウヒ</t>
    </rPh>
    <rPh sb="4" eb="7">
      <t>ジギョウスウ</t>
    </rPh>
    <phoneticPr fontId="5"/>
  </si>
  <si>
    <t>百万円</t>
    <rPh sb="0" eb="2">
      <t>ヒャクマン</t>
    </rPh>
    <rPh sb="2" eb="3">
      <t>エン</t>
    </rPh>
    <phoneticPr fontId="5"/>
  </si>
  <si>
    <t>事業費/事業数</t>
    <phoneticPr fontId="5"/>
  </si>
  <si>
    <t>環境保全調査費</t>
    <rPh sb="0" eb="2">
      <t>カンキョウ</t>
    </rPh>
    <rPh sb="2" eb="4">
      <t>ホゼン</t>
    </rPh>
    <rPh sb="4" eb="7">
      <t>チョウサヒ</t>
    </rPh>
    <phoneticPr fontId="5"/>
  </si>
  <si>
    <t>‐</t>
  </si>
  <si>
    <t>-</t>
    <phoneticPr fontId="5"/>
  </si>
  <si>
    <t>・公告期間を延長することによって、競争性のある契約を実施するとともに、予算の効率的、効果的な執行に努めた。
・単年度契約の事業となっているため、冬小麦のように年度をまたぐ農作物についての調査や、土壌における汚染物質の年次変化（存在形態や化学性など）についても検討ができるよう、複数年の調査事業について、採用可能にするなど契約のあり方の検討を行うことが必要。
・検討会を実施する業務については、課題や目的を明確化・特定化し、請負機関において事前に検討会委員から意見聴取した上で案を作成・提示する等の工夫を行い、検討会で効率的な議論を行えるようにする。</t>
    <phoneticPr fontId="5"/>
  </si>
  <si>
    <t>・引き続き競争性のある契約を実施するとともに、予算の効率的、効果的な執行に努める。</t>
    <phoneticPr fontId="5"/>
  </si>
  <si>
    <t>A.石川県公立大学法人石川県立大学</t>
    <phoneticPr fontId="5"/>
  </si>
  <si>
    <t>B.株式会社環境管理センター</t>
    <phoneticPr fontId="5"/>
  </si>
  <si>
    <t>C.国立大学法人東京農工大学</t>
    <phoneticPr fontId="5"/>
  </si>
  <si>
    <t>D.株式会社環境管理センター</t>
    <phoneticPr fontId="5"/>
  </si>
  <si>
    <t>E.一般社団法人日本植物防疫協会</t>
    <phoneticPr fontId="5"/>
  </si>
  <si>
    <t>石川県公立大学法人
石川県立大学</t>
    <phoneticPr fontId="5"/>
  </si>
  <si>
    <t>カドミウムについて、土壌から畑作物への吸収特性に関するデータ収集のため、代表的な畑作物（３品目）のカドミウム含有土壌における栽培試験及びそれらの分析を実施。</t>
    <phoneticPr fontId="5"/>
  </si>
  <si>
    <t>株式会社環境管理センター</t>
    <phoneticPr fontId="5"/>
  </si>
  <si>
    <t>土壌・検定用作物の分析等を実施。</t>
    <phoneticPr fontId="5"/>
  </si>
  <si>
    <t>国立大学法人東京農工大学</t>
    <phoneticPr fontId="5"/>
  </si>
  <si>
    <t>試験用ほ場における検定用作物の栽培及び試料採取の一部を実施。</t>
    <phoneticPr fontId="5"/>
  </si>
  <si>
    <t>ヒ素について、土壌から水稲への吸収特性に関するデータ収集のため、ヒ素含有土壌における水稲栽培試験及びそれらの分析を実施。</t>
    <phoneticPr fontId="5"/>
  </si>
  <si>
    <t>一般社団法人日本植物防疫協会</t>
    <phoneticPr fontId="5"/>
  </si>
  <si>
    <t>水稲栽培試験を実施。</t>
    <phoneticPr fontId="5"/>
  </si>
  <si>
    <t>088</t>
    <phoneticPr fontId="5"/>
  </si>
  <si>
    <t>079</t>
    <phoneticPr fontId="5"/>
  </si>
  <si>
    <t>078</t>
    <phoneticPr fontId="5"/>
  </si>
  <si>
    <t>28/2</t>
    <phoneticPr fontId="5"/>
  </si>
  <si>
    <t>畑作物中のカドミウムに関する規格基準が設定された場合に備え、農用地土壌汚染防止法における対策地域指定要件等の規制手法の確立を目指すため、平成28年度までに7食品群21品目中のカドミウム濃度と土壌中カドミウム濃度の関係を明らかにする。</t>
    <rPh sb="68" eb="70">
      <t>ヘイセイ</t>
    </rPh>
    <rPh sb="72" eb="73">
      <t>ネン</t>
    </rPh>
    <rPh sb="73" eb="74">
      <t>ド</t>
    </rPh>
    <rPh sb="78" eb="81">
      <t>ショクヒングン</t>
    </rPh>
    <rPh sb="83" eb="85">
      <t>ヒンモク</t>
    </rPh>
    <rPh sb="85" eb="86">
      <t>チュウ</t>
    </rPh>
    <rPh sb="92" eb="94">
      <t>ノウド</t>
    </rPh>
    <rPh sb="95" eb="98">
      <t>ドジョウチュウ</t>
    </rPh>
    <rPh sb="103" eb="105">
      <t>ノウド</t>
    </rPh>
    <rPh sb="106" eb="108">
      <t>カンケイ</t>
    </rPh>
    <rPh sb="109" eb="110">
      <t>アキ</t>
    </rPh>
    <phoneticPr fontId="5"/>
  </si>
  <si>
    <t>品目数</t>
    <rPh sb="0" eb="3">
      <t>ヒンモクスウ</t>
    </rPh>
    <phoneticPr fontId="5"/>
  </si>
  <si>
    <t>土壌数</t>
    <rPh sb="0" eb="2">
      <t>ドジョウ</t>
    </rPh>
    <rPh sb="2" eb="3">
      <t>スウ</t>
    </rPh>
    <phoneticPr fontId="5"/>
  </si>
  <si>
    <t>品目</t>
    <rPh sb="0" eb="2">
      <t>ヒンモク</t>
    </rPh>
    <phoneticPr fontId="5"/>
  </si>
  <si>
    <t>米中のヒ素に関する規格基準が設定された場合に備え、農用地土壌汚染防止法における対策地域指定要件等の規制手法の確立を目指すため、平成29年度までに、4土種24土壌（人工添加していない）と米中のヒ素濃度との相関関係を明らかにする（平成25年度までは人工ヒ素添加土壌を分析し、分析項目を検討）。</t>
    <rPh sb="74" eb="75">
      <t>ド</t>
    </rPh>
    <rPh sb="75" eb="76">
      <t>シュ</t>
    </rPh>
    <rPh sb="78" eb="80">
      <t>ドジョウ</t>
    </rPh>
    <rPh sb="81" eb="83">
      <t>ジンコウ</t>
    </rPh>
    <rPh sb="83" eb="85">
      <t>テンカ</t>
    </rPh>
    <rPh sb="92" eb="93">
      <t>コメ</t>
    </rPh>
    <rPh sb="93" eb="94">
      <t>チュウ</t>
    </rPh>
    <rPh sb="96" eb="97">
      <t>ソ</t>
    </rPh>
    <rPh sb="97" eb="99">
      <t>ノウド</t>
    </rPh>
    <rPh sb="101" eb="103">
      <t>ソウカン</t>
    </rPh>
    <rPh sb="103" eb="105">
      <t>カンケイ</t>
    </rPh>
    <rPh sb="106" eb="107">
      <t>アキ</t>
    </rPh>
    <rPh sb="113" eb="115">
      <t>ヘイセイ</t>
    </rPh>
    <rPh sb="117" eb="118">
      <t>ネン</t>
    </rPh>
    <rPh sb="118" eb="119">
      <t>ド</t>
    </rPh>
    <rPh sb="122" eb="124">
      <t>ジンコウ</t>
    </rPh>
    <rPh sb="125" eb="126">
      <t>ソ</t>
    </rPh>
    <rPh sb="126" eb="128">
      <t>テンカ</t>
    </rPh>
    <rPh sb="128" eb="130">
      <t>ドジョウ</t>
    </rPh>
    <rPh sb="131" eb="133">
      <t>ブンセキ</t>
    </rPh>
    <rPh sb="135" eb="137">
      <t>ブンセキ</t>
    </rPh>
    <rPh sb="137" eb="139">
      <t>コウモク</t>
    </rPh>
    <rPh sb="140" eb="142">
      <t>ケントウ</t>
    </rPh>
    <phoneticPr fontId="5"/>
  </si>
  <si>
    <t>総合評価落札方式により、実施事業の提案内容及び入札額について評価を行っており、選定先の妥当性は確保されている。</t>
    <phoneticPr fontId="5"/>
  </si>
  <si>
    <t>農作物の安全確保は国民の関心が高く、その基礎となる農地土壌の汚染防止及び除去は重要な施策である。</t>
    <phoneticPr fontId="5"/>
  </si>
  <si>
    <t>使途が、栽培業務と分析・解析業務に関するものであり、必要なものに限定されている。</t>
    <rPh sb="0" eb="2">
      <t>シト</t>
    </rPh>
    <rPh sb="17" eb="18">
      <t>カン</t>
    </rPh>
    <rPh sb="26" eb="28">
      <t>ヒツヨウ</t>
    </rPh>
    <rPh sb="32" eb="34">
      <t>ゲンテイ</t>
    </rPh>
    <phoneticPr fontId="5"/>
  </si>
  <si>
    <t>的確に事業を行っており、見合ったものである。</t>
    <rPh sb="0" eb="2">
      <t>テキカク</t>
    </rPh>
    <rPh sb="3" eb="5">
      <t>ジギョウ</t>
    </rPh>
    <rPh sb="6" eb="7">
      <t>オコナ</t>
    </rPh>
    <rPh sb="12" eb="14">
      <t>ミア</t>
    </rPh>
    <phoneticPr fontId="5"/>
  </si>
  <si>
    <t>分析項目や解析結果を次年度事業に活用している。</t>
    <rPh sb="0" eb="2">
      <t>ブンセキ</t>
    </rPh>
    <rPh sb="2" eb="4">
      <t>コウモク</t>
    </rPh>
    <rPh sb="5" eb="7">
      <t>カイセキ</t>
    </rPh>
    <rPh sb="7" eb="9">
      <t>ケッカ</t>
    </rPh>
    <rPh sb="10" eb="13">
      <t>ジネンド</t>
    </rPh>
    <rPh sb="13" eb="15">
      <t>ジギョウ</t>
    </rPh>
    <rPh sb="16" eb="18">
      <t>カツヨウ</t>
    </rPh>
    <phoneticPr fontId="5"/>
  </si>
  <si>
    <t>適切に農用地土壌汚染対策を推進するために必要な農用地土壌汚染対策地域の指定要件の見直し等に資するための施策を講じる必要がある。</t>
    <phoneticPr fontId="5"/>
  </si>
  <si>
    <t>農作物の安全確保は国として行うべきものであり、適切に農用地土壌汚染対策を推進するために必要な農用地土壌汚染対策地域の指定要件の見直し等に資するための施策を講じる必要がある。</t>
    <rPh sb="9" eb="10">
      <t>コク</t>
    </rPh>
    <rPh sb="10" eb="11">
      <t>ジコク</t>
    </rPh>
    <rPh sb="13" eb="14">
      <t>オコナ</t>
    </rPh>
    <phoneticPr fontId="5"/>
  </si>
  <si>
    <t>総合評価落札方式により、実施事業の提案内容及び入札額について評価を行っており、妥当である。</t>
    <rPh sb="39" eb="41">
      <t>ダトウ</t>
    </rPh>
    <phoneticPr fontId="5"/>
  </si>
  <si>
    <t>29/2</t>
    <phoneticPr fontId="5"/>
  </si>
  <si>
    <t>34/2</t>
    <phoneticPr fontId="5"/>
  </si>
  <si>
    <t>30/2</t>
    <phoneticPr fontId="5"/>
  </si>
  <si>
    <t>土壌汚染対策地域の指定要件等の見直しに資するため、土壌及び農作物中のカドミウム、ヒ素及び鉛濃度の相関関係についての基礎データの収集しており、目的に見合ったものとなっている。</t>
    <rPh sb="70" eb="72">
      <t>モクテキ</t>
    </rPh>
    <rPh sb="73" eb="75">
      <t>ミア</t>
    </rPh>
    <phoneticPr fontId="5"/>
  </si>
  <si>
    <t>随意契約</t>
    <rPh sb="0" eb="2">
      <t>ズイイ</t>
    </rPh>
    <rPh sb="2" eb="4">
      <t>ケイヤク</t>
    </rPh>
    <phoneticPr fontId="5"/>
  </si>
  <si>
    <t>事業実施にあたり、前年度に外部有識者を含む検討会を開催し、方法等の検討を実施しており、また栽培業務と分析・解析業務を役割分担して行うことにより、より低コスト等で実施している。</t>
    <rPh sb="0" eb="2">
      <t>ジギョウ</t>
    </rPh>
    <rPh sb="2" eb="4">
      <t>ジッシ</t>
    </rPh>
    <rPh sb="9" eb="11">
      <t>ゼンネン</t>
    </rPh>
    <rPh sb="11" eb="12">
      <t>ド</t>
    </rPh>
    <rPh sb="13" eb="15">
      <t>ガイブ</t>
    </rPh>
    <rPh sb="15" eb="18">
      <t>ユウシキシャ</t>
    </rPh>
    <rPh sb="19" eb="20">
      <t>フク</t>
    </rPh>
    <rPh sb="21" eb="23">
      <t>ケントウ</t>
    </rPh>
    <rPh sb="23" eb="24">
      <t>カイ</t>
    </rPh>
    <rPh sb="25" eb="27">
      <t>カイサイ</t>
    </rPh>
    <rPh sb="29" eb="31">
      <t>ホウホウ</t>
    </rPh>
    <rPh sb="31" eb="32">
      <t>トウ</t>
    </rPh>
    <rPh sb="33" eb="35">
      <t>ケントウ</t>
    </rPh>
    <rPh sb="36" eb="38">
      <t>ジッシ</t>
    </rPh>
    <rPh sb="45" eb="47">
      <t>サイバイ</t>
    </rPh>
    <rPh sb="47" eb="49">
      <t>ギョウム</t>
    </rPh>
    <rPh sb="50" eb="52">
      <t>ブンセキ</t>
    </rPh>
    <rPh sb="53" eb="55">
      <t>カイセキ</t>
    </rPh>
    <rPh sb="55" eb="57">
      <t>ギョウム</t>
    </rPh>
    <rPh sb="58" eb="60">
      <t>ヤクワリ</t>
    </rPh>
    <rPh sb="60" eb="62">
      <t>ブンタン</t>
    </rPh>
    <rPh sb="64" eb="65">
      <t>オコナ</t>
    </rPh>
    <rPh sb="74" eb="75">
      <t>テイ</t>
    </rPh>
    <rPh sb="78" eb="79">
      <t>トウ</t>
    </rPh>
    <rPh sb="80" eb="82">
      <t>ジッシ</t>
    </rPh>
    <phoneticPr fontId="5"/>
  </si>
  <si>
    <t>-</t>
    <phoneticPr fontId="5"/>
  </si>
  <si>
    <t>人件費及び調査分析費の見直しによって、コスト低減を行っている。</t>
    <phoneticPr fontId="5"/>
  </si>
  <si>
    <t>人件費</t>
    <rPh sb="0" eb="3">
      <t>ジンケンヒ</t>
    </rPh>
    <phoneticPr fontId="5"/>
  </si>
  <si>
    <t>消耗品費</t>
    <rPh sb="0" eb="3">
      <t>ショウモウヒン</t>
    </rPh>
    <rPh sb="3" eb="4">
      <t>ヒ</t>
    </rPh>
    <phoneticPr fontId="5"/>
  </si>
  <si>
    <t>外注費</t>
    <rPh sb="0" eb="3">
      <t>ガイチュウヒ</t>
    </rPh>
    <phoneticPr fontId="5"/>
  </si>
  <si>
    <t>その他</t>
    <rPh sb="2" eb="3">
      <t>タ</t>
    </rPh>
    <phoneticPr fontId="5"/>
  </si>
  <si>
    <t>栽培試験費</t>
    <rPh sb="0" eb="2">
      <t>サイバイ</t>
    </rPh>
    <rPh sb="2" eb="4">
      <t>シケン</t>
    </rPh>
    <rPh sb="4" eb="5">
      <t>ヒ</t>
    </rPh>
    <phoneticPr fontId="5"/>
  </si>
  <si>
    <t>分析用消耗品、試薬、堆肥　等</t>
    <rPh sb="0" eb="2">
      <t>ブンセキ</t>
    </rPh>
    <rPh sb="2" eb="3">
      <t>ヨウ</t>
    </rPh>
    <rPh sb="3" eb="6">
      <t>ショウモウヒン</t>
    </rPh>
    <rPh sb="7" eb="9">
      <t>シヤク</t>
    </rPh>
    <rPh sb="10" eb="12">
      <t>タイヒ</t>
    </rPh>
    <rPh sb="13" eb="14">
      <t>トウ</t>
    </rPh>
    <phoneticPr fontId="5"/>
  </si>
  <si>
    <t>分析作業、資料作成　等</t>
    <rPh sb="0" eb="2">
      <t>ブンセキ</t>
    </rPh>
    <rPh sb="2" eb="4">
      <t>サギョウ</t>
    </rPh>
    <rPh sb="5" eb="7">
      <t>シリョウ</t>
    </rPh>
    <rPh sb="7" eb="9">
      <t>サクセイ</t>
    </rPh>
    <rPh sb="10" eb="11">
      <t>トウ</t>
    </rPh>
    <phoneticPr fontId="5"/>
  </si>
  <si>
    <t>検討会出席旅費、謝金　等</t>
    <rPh sb="0" eb="3">
      <t>ケントウカイ</t>
    </rPh>
    <rPh sb="3" eb="5">
      <t>シュッセキ</t>
    </rPh>
    <rPh sb="5" eb="7">
      <t>リョヒ</t>
    </rPh>
    <rPh sb="8" eb="10">
      <t>シャキン</t>
    </rPh>
    <rPh sb="11" eb="12">
      <t>トウ</t>
    </rPh>
    <phoneticPr fontId="5"/>
  </si>
  <si>
    <t>水稲栽培試験</t>
    <rPh sb="0" eb="1">
      <t>スイ</t>
    </rPh>
    <rPh sb="1" eb="2">
      <t>イネ</t>
    </rPh>
    <rPh sb="2" eb="4">
      <t>サイバイ</t>
    </rPh>
    <rPh sb="4" eb="6">
      <t>シケン</t>
    </rPh>
    <phoneticPr fontId="5"/>
  </si>
  <si>
    <t>ほ場栽培試験及び試料採取　　</t>
    <rPh sb="1" eb="2">
      <t>ジョウ</t>
    </rPh>
    <rPh sb="2" eb="4">
      <t>サイバイ</t>
    </rPh>
    <rPh sb="4" eb="6">
      <t>シケン</t>
    </rPh>
    <rPh sb="6" eb="7">
      <t>オヨ</t>
    </rPh>
    <rPh sb="8" eb="10">
      <t>シリョウ</t>
    </rPh>
    <rPh sb="10" eb="12">
      <t>サイシュ</t>
    </rPh>
    <phoneticPr fontId="5"/>
  </si>
  <si>
    <t>栽培試験　等</t>
    <rPh sb="0" eb="2">
      <t>サイバイ</t>
    </rPh>
    <rPh sb="2" eb="4">
      <t>シケン</t>
    </rPh>
    <rPh sb="5" eb="6">
      <t>トウ</t>
    </rPh>
    <phoneticPr fontId="5"/>
  </si>
  <si>
    <t>縮減</t>
  </si>
  <si>
    <t>請負契約の制約上、費目、使途の内訳の提供を強制することは困難であるものの、再度、事業者へ働き掛けを行った結果、一部の事業者から提供を受ける事ができた。</t>
    <phoneticPr fontId="5"/>
  </si>
  <si>
    <t>人件費及び調査分析費の見直しによる減。</t>
    <rPh sb="0" eb="3">
      <t>ジンケンヒ</t>
    </rPh>
    <rPh sb="3" eb="4">
      <t>オヨ</t>
    </rPh>
    <rPh sb="5" eb="7">
      <t>チョウサ</t>
    </rPh>
    <rPh sb="7" eb="9">
      <t>ブンセキ</t>
    </rPh>
    <rPh sb="9" eb="10">
      <t>ヒ</t>
    </rPh>
    <rPh sb="11" eb="13">
      <t>ミナオ</t>
    </rPh>
    <rPh sb="17" eb="18">
      <t>ゲン</t>
    </rPh>
    <phoneticPr fontId="5"/>
  </si>
  <si>
    <t>土壌環境課長　秦　康之</t>
    <rPh sb="0" eb="2">
      <t>ドジョウ</t>
    </rPh>
    <rPh sb="2" eb="4">
      <t>カンキョウ</t>
    </rPh>
    <rPh sb="5" eb="6">
      <t>チョウ</t>
    </rPh>
    <phoneticPr fontId="5"/>
  </si>
  <si>
    <t>点検対象外</t>
    <rPh sb="0" eb="2">
      <t>テンケン</t>
    </rPh>
    <rPh sb="2" eb="5">
      <t>タイショウガイ</t>
    </rPh>
    <phoneticPr fontId="5"/>
  </si>
  <si>
    <t>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</si>
</sst>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49" fontId="0" fillId="0" borderId="35" xfId="0"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49" fontId="0" fillId="0" borderId="25" xfId="0" applyNumberFormat="1" applyFont="1" applyFill="1" applyBorder="1" applyAlignment="1" applyProtection="1">
      <alignment horizontal="left" vertical="center"/>
      <protection locked="0"/>
    </xf>
    <xf numFmtId="49" fontId="0" fillId="0" borderId="26" xfId="0" applyNumberFormat="1" applyFont="1" applyFill="1" applyBorder="1" applyAlignment="1" applyProtection="1">
      <alignment horizontal="left" vertical="center"/>
      <protection locked="0"/>
    </xf>
    <xf numFmtId="49" fontId="0" fillId="0" borderId="27" xfId="0" applyNumberFormat="1"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49" fontId="0" fillId="5" borderId="25" xfId="0" applyNumberFormat="1" applyFont="1" applyFill="1" applyBorder="1" applyAlignment="1" applyProtection="1">
      <alignment horizontal="left" vertical="center"/>
      <protection locked="0"/>
    </xf>
    <xf numFmtId="49" fontId="0" fillId="5" borderId="26" xfId="0" applyNumberFormat="1" applyFont="1" applyFill="1" applyBorder="1" applyAlignment="1" applyProtection="1">
      <alignment horizontal="left" vertical="center"/>
      <protection locked="0"/>
    </xf>
    <xf numFmtId="49" fontId="0" fillId="5" borderId="27" xfId="0" applyNumberFormat="1"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61072</xdr:colOff>
      <xdr:row>193</xdr:row>
      <xdr:rowOff>125506</xdr:rowOff>
    </xdr:from>
    <xdr:to>
      <xdr:col>27</xdr:col>
      <xdr:colOff>61072</xdr:colOff>
      <xdr:row>195</xdr:row>
      <xdr:rowOff>77881</xdr:rowOff>
    </xdr:to>
    <xdr:sp macro="" textlink="">
      <xdr:nvSpPr>
        <xdr:cNvPr id="33" name="テキスト ボックス 32"/>
        <xdr:cNvSpPr txBox="1"/>
      </xdr:nvSpPr>
      <xdr:spPr>
        <a:xfrm>
          <a:off x="1473013" y="55168800"/>
          <a:ext cx="4034118" cy="5799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6</xdr:col>
      <xdr:colOff>190500</xdr:colOff>
      <xdr:row>219</xdr:row>
      <xdr:rowOff>28575</xdr:rowOff>
    </xdr:from>
    <xdr:to>
      <xdr:col>26</xdr:col>
      <xdr:colOff>190500</xdr:colOff>
      <xdr:row>220</xdr:row>
      <xdr:rowOff>295275</xdr:rowOff>
    </xdr:to>
    <xdr:sp macro="" textlink="">
      <xdr:nvSpPr>
        <xdr:cNvPr id="35" name="テキスト ボックス 34"/>
        <xdr:cNvSpPr txBox="1"/>
      </xdr:nvSpPr>
      <xdr:spPr>
        <a:xfrm>
          <a:off x="1390650" y="58426350"/>
          <a:ext cx="40005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6</xdr:col>
      <xdr:colOff>156882</xdr:colOff>
      <xdr:row>138</xdr:row>
      <xdr:rowOff>268941</xdr:rowOff>
    </xdr:from>
    <xdr:to>
      <xdr:col>22</xdr:col>
      <xdr:colOff>19632</xdr:colOff>
      <xdr:row>140</xdr:row>
      <xdr:rowOff>164416</xdr:rowOff>
    </xdr:to>
    <xdr:sp macro="" textlink="">
      <xdr:nvSpPr>
        <xdr:cNvPr id="10" name="テキスト ボックス 9"/>
        <xdr:cNvSpPr txBox="1"/>
      </xdr:nvSpPr>
      <xdr:spPr>
        <a:xfrm>
          <a:off x="1367117" y="36284647"/>
          <a:ext cx="3090044" cy="53421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lnSpc>
              <a:spcPts val="1300"/>
            </a:lnSpc>
          </a:pPr>
          <a:r>
            <a:rPr kumimoji="1" lang="en-US" altLang="ja-JP" sz="1100"/>
            <a:t>30</a:t>
          </a:r>
          <a:r>
            <a:rPr kumimoji="1" lang="ja-JP" altLang="en-US" sz="1100"/>
            <a:t>百万円</a:t>
          </a:r>
        </a:p>
      </xdr:txBody>
    </xdr:sp>
    <xdr:clientData/>
  </xdr:twoCellAnchor>
  <xdr:twoCellAnchor>
    <xdr:from>
      <xdr:col>6</xdr:col>
      <xdr:colOff>145678</xdr:colOff>
      <xdr:row>140</xdr:row>
      <xdr:rowOff>257175</xdr:rowOff>
    </xdr:from>
    <xdr:to>
      <xdr:col>21</xdr:col>
      <xdr:colOff>145677</xdr:colOff>
      <xdr:row>142</xdr:row>
      <xdr:rowOff>91190</xdr:rowOff>
    </xdr:to>
    <xdr:sp macro="" textlink="">
      <xdr:nvSpPr>
        <xdr:cNvPr id="11" name="大かっこ 10"/>
        <xdr:cNvSpPr/>
      </xdr:nvSpPr>
      <xdr:spPr>
        <a:xfrm>
          <a:off x="1355913" y="36911616"/>
          <a:ext cx="3025588" cy="52878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農用地土壌汚染対策のための各種事業の契約</a:t>
          </a:r>
          <a:endParaRPr lang="ja-JP" altLang="ja-JP">
            <a:effectLst/>
          </a:endParaRPr>
        </a:p>
      </xdr:txBody>
    </xdr:sp>
    <xdr:clientData/>
  </xdr:twoCellAnchor>
  <xdr:twoCellAnchor>
    <xdr:from>
      <xdr:col>13</xdr:col>
      <xdr:colOff>9711</xdr:colOff>
      <xdr:row>142</xdr:row>
      <xdr:rowOff>133350</xdr:rowOff>
    </xdr:from>
    <xdr:to>
      <xdr:col>23</xdr:col>
      <xdr:colOff>56210</xdr:colOff>
      <xdr:row>143</xdr:row>
      <xdr:rowOff>32925</xdr:rowOff>
    </xdr:to>
    <xdr:sp macro="" textlink="">
      <xdr:nvSpPr>
        <xdr:cNvPr id="12" name="テキスト ボックス 11"/>
        <xdr:cNvSpPr txBox="1"/>
      </xdr:nvSpPr>
      <xdr:spPr>
        <a:xfrm>
          <a:off x="2610036" y="35652075"/>
          <a:ext cx="2046749"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10</xdr:col>
      <xdr:colOff>180975</xdr:colOff>
      <xdr:row>143</xdr:row>
      <xdr:rowOff>111125</xdr:rowOff>
    </xdr:from>
    <xdr:to>
      <xdr:col>26</xdr:col>
      <xdr:colOff>74471</xdr:colOff>
      <xdr:row>144</xdr:row>
      <xdr:rowOff>288479</xdr:rowOff>
    </xdr:to>
    <xdr:sp macro="" textlink="">
      <xdr:nvSpPr>
        <xdr:cNvPr id="13" name="テキスト ボックス 12"/>
        <xdr:cNvSpPr txBox="1"/>
      </xdr:nvSpPr>
      <xdr:spPr>
        <a:xfrm>
          <a:off x="2181225" y="35982275"/>
          <a:ext cx="3093896" cy="52977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　石川県公立大学法人石川県立大学</a:t>
          </a:r>
          <a:endParaRPr kumimoji="1" lang="en-US" altLang="ja-JP" sz="1100">
            <a:solidFill>
              <a:schemeClr val="dk1"/>
            </a:solidFill>
            <a:latin typeface="+mn-lt"/>
            <a:ea typeface="+mn-ea"/>
            <a:cs typeface="+mn-cs"/>
          </a:endParaRPr>
        </a:p>
        <a:p>
          <a:pPr algn="ctr">
            <a:lnSpc>
              <a:spcPts val="1300"/>
            </a:lnSpc>
          </a:pP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29</xdr:col>
      <xdr:colOff>63500</xdr:colOff>
      <xdr:row>143</xdr:row>
      <xdr:rowOff>98425</xdr:rowOff>
    </xdr:from>
    <xdr:to>
      <xdr:col>44</xdr:col>
      <xdr:colOff>146291</xdr:colOff>
      <xdr:row>144</xdr:row>
      <xdr:rowOff>286853</xdr:rowOff>
    </xdr:to>
    <xdr:sp macro="" textlink="">
      <xdr:nvSpPr>
        <xdr:cNvPr id="14" name="テキスト ボックス 13"/>
        <xdr:cNvSpPr txBox="1"/>
      </xdr:nvSpPr>
      <xdr:spPr>
        <a:xfrm>
          <a:off x="5864225" y="35969575"/>
          <a:ext cx="3083166" cy="54085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Ｂ　株式会社環境管理センター</a:t>
          </a:r>
          <a:endParaRPr kumimoji="1" lang="en-US" altLang="ja-JP" sz="1100"/>
        </a:p>
        <a:p>
          <a:pPr algn="ctr">
            <a:lnSpc>
              <a:spcPts val="1300"/>
            </a:lnSpc>
          </a:pPr>
          <a:r>
            <a:rPr kumimoji="1" lang="en-US" altLang="ja-JP" sz="1100"/>
            <a:t>6.8</a:t>
          </a:r>
          <a:r>
            <a:rPr kumimoji="1" lang="ja-JP" altLang="en-US" sz="1100"/>
            <a:t>百万円</a:t>
          </a:r>
        </a:p>
      </xdr:txBody>
    </xdr:sp>
    <xdr:clientData/>
  </xdr:twoCellAnchor>
  <xdr:twoCellAnchor>
    <xdr:from>
      <xdr:col>6</xdr:col>
      <xdr:colOff>154081</xdr:colOff>
      <xdr:row>142</xdr:row>
      <xdr:rowOff>190500</xdr:rowOff>
    </xdr:from>
    <xdr:to>
      <xdr:col>10</xdr:col>
      <xdr:colOff>142875</xdr:colOff>
      <xdr:row>155</xdr:row>
      <xdr:rowOff>57150</xdr:rowOff>
    </xdr:to>
    <xdr:sp macro="" textlink="">
      <xdr:nvSpPr>
        <xdr:cNvPr id="15" name="フリーフォーム 14"/>
        <xdr:cNvSpPr/>
      </xdr:nvSpPr>
      <xdr:spPr>
        <a:xfrm>
          <a:off x="1354231" y="35709225"/>
          <a:ext cx="788894" cy="4448175"/>
        </a:xfrm>
        <a:custGeom>
          <a:avLst/>
          <a:gdLst>
            <a:gd name="connsiteX0" fmla="*/ 0 w 2076450"/>
            <a:gd name="connsiteY0" fmla="*/ 0 h 962025"/>
            <a:gd name="connsiteX1" fmla="*/ 2076450 w 2076450"/>
            <a:gd name="connsiteY1" fmla="*/ 9525 h 962025"/>
            <a:gd name="connsiteX2" fmla="*/ 2047875 w 2076450"/>
            <a:gd name="connsiteY2" fmla="*/ 962025 h 96202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086225"/>
            <a:gd name="connsiteY0" fmla="*/ 2095500 h 2095500"/>
            <a:gd name="connsiteX1" fmla="*/ 1933575 w 4086225"/>
            <a:gd name="connsiteY1" fmla="*/ 0 h 2095500"/>
            <a:gd name="connsiteX2" fmla="*/ 4086225 w 4086225"/>
            <a:gd name="connsiteY2" fmla="*/ 1628775 h 2095500"/>
            <a:gd name="connsiteX0" fmla="*/ 0 w 4086225"/>
            <a:gd name="connsiteY0" fmla="*/ 2095500 h 2095500"/>
            <a:gd name="connsiteX1" fmla="*/ 1933575 w 4086225"/>
            <a:gd name="connsiteY1" fmla="*/ 0 h 2095500"/>
            <a:gd name="connsiteX2" fmla="*/ 4086225 w 4086225"/>
            <a:gd name="connsiteY2" fmla="*/ 1628775 h 2095500"/>
            <a:gd name="connsiteX0" fmla="*/ 0 w 4810125"/>
            <a:gd name="connsiteY0" fmla="*/ 2095500 h 2095500"/>
            <a:gd name="connsiteX1" fmla="*/ 1933575 w 4810125"/>
            <a:gd name="connsiteY1" fmla="*/ 0 h 2095500"/>
            <a:gd name="connsiteX2" fmla="*/ 4810125 w 4810125"/>
            <a:gd name="connsiteY2" fmla="*/ 571500 h 2095500"/>
            <a:gd name="connsiteX0" fmla="*/ 0 w 4810125"/>
            <a:gd name="connsiteY0" fmla="*/ 2095500 h 2095500"/>
            <a:gd name="connsiteX1" fmla="*/ 1933575 w 4810125"/>
            <a:gd name="connsiteY1" fmla="*/ 0 h 2095500"/>
            <a:gd name="connsiteX2" fmla="*/ 4810125 w 4810125"/>
            <a:gd name="connsiteY2" fmla="*/ 571500 h 2095500"/>
            <a:gd name="connsiteX0" fmla="*/ 0 w 5553075"/>
            <a:gd name="connsiteY0" fmla="*/ 1000125 h 1000125"/>
            <a:gd name="connsiteX1" fmla="*/ 2676525 w 5553075"/>
            <a:gd name="connsiteY1" fmla="*/ 0 h 1000125"/>
            <a:gd name="connsiteX2" fmla="*/ 5553075 w 5553075"/>
            <a:gd name="connsiteY2" fmla="*/ 571500 h 1000125"/>
            <a:gd name="connsiteX0" fmla="*/ 0 w 5553075"/>
            <a:gd name="connsiteY0" fmla="*/ 1000155 h 1000155"/>
            <a:gd name="connsiteX1" fmla="*/ 2676525 w 5553075"/>
            <a:gd name="connsiteY1" fmla="*/ 30 h 1000155"/>
            <a:gd name="connsiteX2" fmla="*/ 5553075 w 5553075"/>
            <a:gd name="connsiteY2" fmla="*/ 571530 h 1000155"/>
            <a:gd name="connsiteX0" fmla="*/ 0 w 5743575"/>
            <a:gd name="connsiteY0" fmla="*/ 409647 h 571572"/>
            <a:gd name="connsiteX1" fmla="*/ 2867025 w 5743575"/>
            <a:gd name="connsiteY1" fmla="*/ 72 h 571572"/>
            <a:gd name="connsiteX2" fmla="*/ 5743575 w 5743575"/>
            <a:gd name="connsiteY2" fmla="*/ 571572 h 571572"/>
            <a:gd name="connsiteX0" fmla="*/ 0 w 5657850"/>
            <a:gd name="connsiteY0" fmla="*/ 409647 h 1476447"/>
            <a:gd name="connsiteX1" fmla="*/ 2867025 w 5657850"/>
            <a:gd name="connsiteY1" fmla="*/ 72 h 1476447"/>
            <a:gd name="connsiteX2" fmla="*/ 5657850 w 5657850"/>
            <a:gd name="connsiteY2" fmla="*/ 1476447 h 1476447"/>
            <a:gd name="connsiteX0" fmla="*/ 0 w 6128497"/>
            <a:gd name="connsiteY0" fmla="*/ 13 h 2019313"/>
            <a:gd name="connsiteX1" fmla="*/ 3337672 w 6128497"/>
            <a:gd name="connsiteY1" fmla="*/ 542938 h 2019313"/>
            <a:gd name="connsiteX2" fmla="*/ 6128497 w 6128497"/>
            <a:gd name="connsiteY2" fmla="*/ 2019313 h 2019313"/>
            <a:gd name="connsiteX0" fmla="*/ 37487 w 6165984"/>
            <a:gd name="connsiteY0" fmla="*/ 3 h 3568559"/>
            <a:gd name="connsiteX1" fmla="*/ 2188 w 6165984"/>
            <a:gd name="connsiteY1" fmla="*/ 3568516 h 3568559"/>
            <a:gd name="connsiteX2" fmla="*/ 6165984 w 6165984"/>
            <a:gd name="connsiteY2" fmla="*/ 2019303 h 3568559"/>
            <a:gd name="connsiteX0" fmla="*/ 26612 w 6155109"/>
            <a:gd name="connsiteY0" fmla="*/ 3 h 3770260"/>
            <a:gd name="connsiteX1" fmla="*/ 2519 w 6155109"/>
            <a:gd name="connsiteY1" fmla="*/ 3770222 h 3770260"/>
            <a:gd name="connsiteX2" fmla="*/ 6155109 w 6155109"/>
            <a:gd name="connsiteY2" fmla="*/ 2019303 h 3770260"/>
            <a:gd name="connsiteX0" fmla="*/ 15857 w 6144354"/>
            <a:gd name="connsiteY0" fmla="*/ 2 h 5551975"/>
            <a:gd name="connsiteX1" fmla="*/ 2970 w 6144354"/>
            <a:gd name="connsiteY1" fmla="*/ 5551956 h 5551975"/>
            <a:gd name="connsiteX2" fmla="*/ 6144354 w 6144354"/>
            <a:gd name="connsiteY2" fmla="*/ 2019302 h 5551975"/>
            <a:gd name="connsiteX0" fmla="*/ 15857 w 1594766"/>
            <a:gd name="connsiteY0" fmla="*/ 2 h 5571567"/>
            <a:gd name="connsiteX1" fmla="*/ 2970 w 1594766"/>
            <a:gd name="connsiteY1" fmla="*/ 5551956 h 5571567"/>
            <a:gd name="connsiteX2" fmla="*/ 1594766 w 1594766"/>
            <a:gd name="connsiteY2" fmla="*/ 5571567 h 5571567"/>
            <a:gd name="connsiteX0" fmla="*/ 0 w 1578909"/>
            <a:gd name="connsiteY0" fmla="*/ 2 h 5571567"/>
            <a:gd name="connsiteX1" fmla="*/ 31936 w 1578909"/>
            <a:gd name="connsiteY1" fmla="*/ 5551956 h 5571567"/>
            <a:gd name="connsiteX2" fmla="*/ 1578909 w 1578909"/>
            <a:gd name="connsiteY2" fmla="*/ 5571567 h 5571567"/>
            <a:gd name="connsiteX0" fmla="*/ 5305 w 1584214"/>
            <a:gd name="connsiteY0" fmla="*/ 2 h 5571567"/>
            <a:gd name="connsiteX1" fmla="*/ 3624 w 1584214"/>
            <a:gd name="connsiteY1" fmla="*/ 5540750 h 5571567"/>
            <a:gd name="connsiteX2" fmla="*/ 1584214 w 1584214"/>
            <a:gd name="connsiteY2" fmla="*/ 5571567 h 5571567"/>
            <a:gd name="connsiteX0" fmla="*/ 5305 w 1584214"/>
            <a:gd name="connsiteY0" fmla="*/ 2 h 5543019"/>
            <a:gd name="connsiteX1" fmla="*/ 3624 w 1584214"/>
            <a:gd name="connsiteY1" fmla="*/ 5540750 h 5543019"/>
            <a:gd name="connsiteX2" fmla="*/ 1584214 w 1584214"/>
            <a:gd name="connsiteY2" fmla="*/ 5526743 h 5543019"/>
            <a:gd name="connsiteX0" fmla="*/ 5305 w 1561802"/>
            <a:gd name="connsiteY0" fmla="*/ 2 h 5784478"/>
            <a:gd name="connsiteX1" fmla="*/ 3624 w 1561802"/>
            <a:gd name="connsiteY1" fmla="*/ 5540750 h 5784478"/>
            <a:gd name="connsiteX2" fmla="*/ 1561802 w 1561802"/>
            <a:gd name="connsiteY2" fmla="*/ 5784478 h 5784478"/>
            <a:gd name="connsiteX0" fmla="*/ 5305 w 1640244"/>
            <a:gd name="connsiteY0" fmla="*/ 2 h 5549195"/>
            <a:gd name="connsiteX1" fmla="*/ 3624 w 1640244"/>
            <a:gd name="connsiteY1" fmla="*/ 5540750 h 5549195"/>
            <a:gd name="connsiteX2" fmla="*/ 1640244 w 1640244"/>
            <a:gd name="connsiteY2" fmla="*/ 5549155 h 5549195"/>
            <a:gd name="connsiteX0" fmla="*/ 5305 w 743773"/>
            <a:gd name="connsiteY0" fmla="*/ 2 h 5549196"/>
            <a:gd name="connsiteX1" fmla="*/ 3624 w 743773"/>
            <a:gd name="connsiteY1" fmla="*/ 5540750 h 5549196"/>
            <a:gd name="connsiteX2" fmla="*/ 743773 w 743773"/>
            <a:gd name="connsiteY2" fmla="*/ 5549156 h 5549196"/>
            <a:gd name="connsiteX0" fmla="*/ 0 w 738468"/>
            <a:gd name="connsiteY0" fmla="*/ 2 h 5549156"/>
            <a:gd name="connsiteX1" fmla="*/ 31937 w 738468"/>
            <a:gd name="connsiteY1" fmla="*/ 5530005 h 5549156"/>
            <a:gd name="connsiteX2" fmla="*/ 738468 w 738468"/>
            <a:gd name="connsiteY2" fmla="*/ 5549156 h 5549156"/>
            <a:gd name="connsiteX0" fmla="*/ 0 w 738468"/>
            <a:gd name="connsiteY0" fmla="*/ 2 h 5549196"/>
            <a:gd name="connsiteX1" fmla="*/ 31937 w 738468"/>
            <a:gd name="connsiteY1" fmla="*/ 5540751 h 5549196"/>
            <a:gd name="connsiteX2" fmla="*/ 738468 w 738468"/>
            <a:gd name="connsiteY2" fmla="*/ 5549156 h 5549196"/>
            <a:gd name="connsiteX0" fmla="*/ 0 w 738468"/>
            <a:gd name="connsiteY0" fmla="*/ 2 h 5585078"/>
            <a:gd name="connsiteX1" fmla="*/ 31937 w 738468"/>
            <a:gd name="connsiteY1" fmla="*/ 5583731 h 5585078"/>
            <a:gd name="connsiteX2" fmla="*/ 738468 w 738468"/>
            <a:gd name="connsiteY2" fmla="*/ 5549156 h 5585078"/>
            <a:gd name="connsiteX0" fmla="*/ 0 w 738468"/>
            <a:gd name="connsiteY0" fmla="*/ 2 h 5602881"/>
            <a:gd name="connsiteX1" fmla="*/ 31937 w 738468"/>
            <a:gd name="connsiteY1" fmla="*/ 5583731 h 5602881"/>
            <a:gd name="connsiteX2" fmla="*/ 738468 w 738468"/>
            <a:gd name="connsiteY2" fmla="*/ 5602881 h 5602881"/>
            <a:gd name="connsiteX0" fmla="*/ 0 w 749674"/>
            <a:gd name="connsiteY0" fmla="*/ 2 h 5587432"/>
            <a:gd name="connsiteX1" fmla="*/ 31937 w 749674"/>
            <a:gd name="connsiteY1" fmla="*/ 5583731 h 5587432"/>
            <a:gd name="connsiteX2" fmla="*/ 749674 w 749674"/>
            <a:gd name="connsiteY2" fmla="*/ 5581392 h 5587432"/>
            <a:gd name="connsiteX0" fmla="*/ 0 w 749674"/>
            <a:gd name="connsiteY0" fmla="*/ 2 h 5581392"/>
            <a:gd name="connsiteX1" fmla="*/ 5944 w 749674"/>
            <a:gd name="connsiteY1" fmla="*/ 5152868 h 5581392"/>
            <a:gd name="connsiteX2" fmla="*/ 749674 w 749674"/>
            <a:gd name="connsiteY2" fmla="*/ 5581392 h 5581392"/>
            <a:gd name="connsiteX0" fmla="*/ 0 w 502738"/>
            <a:gd name="connsiteY0" fmla="*/ 2 h 5156569"/>
            <a:gd name="connsiteX1" fmla="*/ 5944 w 502738"/>
            <a:gd name="connsiteY1" fmla="*/ 5152868 h 5156569"/>
            <a:gd name="connsiteX2" fmla="*/ 502738 w 502738"/>
            <a:gd name="connsiteY2" fmla="*/ 5150528 h 5156569"/>
            <a:gd name="connsiteX0" fmla="*/ 0 w 645701"/>
            <a:gd name="connsiteY0" fmla="*/ 2 h 5163584"/>
            <a:gd name="connsiteX1" fmla="*/ 5944 w 645701"/>
            <a:gd name="connsiteY1" fmla="*/ 5152868 h 5163584"/>
            <a:gd name="connsiteX2" fmla="*/ 645701 w 645701"/>
            <a:gd name="connsiteY2" fmla="*/ 5163584 h 5163584"/>
          </a:gdLst>
          <a:ahLst/>
          <a:cxnLst>
            <a:cxn ang="0">
              <a:pos x="connsiteX0" y="connsiteY0"/>
            </a:cxn>
            <a:cxn ang="0">
              <a:pos x="connsiteX1" y="connsiteY1"/>
            </a:cxn>
            <a:cxn ang="0">
              <a:pos x="connsiteX2" y="connsiteY2"/>
            </a:cxn>
          </a:cxnLst>
          <a:rect l="l" t="t" r="r" b="b"/>
          <a:pathLst>
            <a:path w="645701" h="5163584">
              <a:moveTo>
                <a:pt x="0" y="2"/>
              </a:moveTo>
              <a:cubicBezTo>
                <a:pt x="25400" y="-3173"/>
                <a:pt x="-9931" y="5146518"/>
                <a:pt x="5944" y="5152868"/>
              </a:cubicBezTo>
              <a:cubicBezTo>
                <a:pt x="-9931" y="5162393"/>
                <a:pt x="633001" y="5163584"/>
                <a:pt x="645701" y="5163584"/>
              </a:cubicBezTo>
            </a:path>
          </a:pathLst>
        </a:custGeom>
        <a:no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133350</xdr:colOff>
      <xdr:row>144</xdr:row>
      <xdr:rowOff>97678</xdr:rowOff>
    </xdr:from>
    <xdr:to>
      <xdr:col>29</xdr:col>
      <xdr:colOff>76200</xdr:colOff>
      <xdr:row>149</xdr:row>
      <xdr:rowOff>9525</xdr:rowOff>
    </xdr:to>
    <xdr:sp macro="" textlink="">
      <xdr:nvSpPr>
        <xdr:cNvPr id="16" name="フリーフォーム 15"/>
        <xdr:cNvSpPr/>
      </xdr:nvSpPr>
      <xdr:spPr>
        <a:xfrm>
          <a:off x="5534025" y="36321253"/>
          <a:ext cx="342900" cy="1673972"/>
        </a:xfrm>
        <a:custGeom>
          <a:avLst/>
          <a:gdLst>
            <a:gd name="connsiteX0" fmla="*/ 0 w 2076450"/>
            <a:gd name="connsiteY0" fmla="*/ 0 h 962025"/>
            <a:gd name="connsiteX1" fmla="*/ 2076450 w 2076450"/>
            <a:gd name="connsiteY1" fmla="*/ 9525 h 962025"/>
            <a:gd name="connsiteX2" fmla="*/ 2047875 w 2076450"/>
            <a:gd name="connsiteY2" fmla="*/ 962025 h 96202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086225"/>
            <a:gd name="connsiteY0" fmla="*/ 2095500 h 2095500"/>
            <a:gd name="connsiteX1" fmla="*/ 1933575 w 4086225"/>
            <a:gd name="connsiteY1" fmla="*/ 0 h 2095500"/>
            <a:gd name="connsiteX2" fmla="*/ 4086225 w 4086225"/>
            <a:gd name="connsiteY2" fmla="*/ 1628775 h 2095500"/>
            <a:gd name="connsiteX0" fmla="*/ 0 w 4086225"/>
            <a:gd name="connsiteY0" fmla="*/ 2095500 h 2095500"/>
            <a:gd name="connsiteX1" fmla="*/ 1933575 w 4086225"/>
            <a:gd name="connsiteY1" fmla="*/ 0 h 2095500"/>
            <a:gd name="connsiteX2" fmla="*/ 4086225 w 4086225"/>
            <a:gd name="connsiteY2" fmla="*/ 1628775 h 2095500"/>
            <a:gd name="connsiteX0" fmla="*/ 0 w 4810125"/>
            <a:gd name="connsiteY0" fmla="*/ 2095500 h 2095500"/>
            <a:gd name="connsiteX1" fmla="*/ 1933575 w 4810125"/>
            <a:gd name="connsiteY1" fmla="*/ 0 h 2095500"/>
            <a:gd name="connsiteX2" fmla="*/ 4810125 w 4810125"/>
            <a:gd name="connsiteY2" fmla="*/ 571500 h 2095500"/>
            <a:gd name="connsiteX0" fmla="*/ 0 w 4810125"/>
            <a:gd name="connsiteY0" fmla="*/ 2095500 h 2095500"/>
            <a:gd name="connsiteX1" fmla="*/ 1933575 w 4810125"/>
            <a:gd name="connsiteY1" fmla="*/ 0 h 2095500"/>
            <a:gd name="connsiteX2" fmla="*/ 4810125 w 4810125"/>
            <a:gd name="connsiteY2" fmla="*/ 571500 h 2095500"/>
            <a:gd name="connsiteX0" fmla="*/ 0 w 5553075"/>
            <a:gd name="connsiteY0" fmla="*/ 1000125 h 1000125"/>
            <a:gd name="connsiteX1" fmla="*/ 2676525 w 5553075"/>
            <a:gd name="connsiteY1" fmla="*/ 0 h 1000125"/>
            <a:gd name="connsiteX2" fmla="*/ 5553075 w 5553075"/>
            <a:gd name="connsiteY2" fmla="*/ 571500 h 1000125"/>
            <a:gd name="connsiteX0" fmla="*/ 0 w 5553075"/>
            <a:gd name="connsiteY0" fmla="*/ 1000155 h 1000155"/>
            <a:gd name="connsiteX1" fmla="*/ 2676525 w 5553075"/>
            <a:gd name="connsiteY1" fmla="*/ 30 h 1000155"/>
            <a:gd name="connsiteX2" fmla="*/ 5553075 w 5553075"/>
            <a:gd name="connsiteY2" fmla="*/ 571530 h 1000155"/>
            <a:gd name="connsiteX0" fmla="*/ 0 w 5743575"/>
            <a:gd name="connsiteY0" fmla="*/ 409647 h 571572"/>
            <a:gd name="connsiteX1" fmla="*/ 2867025 w 5743575"/>
            <a:gd name="connsiteY1" fmla="*/ 72 h 571572"/>
            <a:gd name="connsiteX2" fmla="*/ 5743575 w 5743575"/>
            <a:gd name="connsiteY2" fmla="*/ 571572 h 571572"/>
            <a:gd name="connsiteX0" fmla="*/ 0 w 5657850"/>
            <a:gd name="connsiteY0" fmla="*/ 409647 h 1476447"/>
            <a:gd name="connsiteX1" fmla="*/ 2867025 w 5657850"/>
            <a:gd name="connsiteY1" fmla="*/ 72 h 1476447"/>
            <a:gd name="connsiteX2" fmla="*/ 5657850 w 5657850"/>
            <a:gd name="connsiteY2" fmla="*/ 1476447 h 1476447"/>
            <a:gd name="connsiteX0" fmla="*/ 0 w 6128497"/>
            <a:gd name="connsiteY0" fmla="*/ 13 h 2019313"/>
            <a:gd name="connsiteX1" fmla="*/ 3337672 w 6128497"/>
            <a:gd name="connsiteY1" fmla="*/ 542938 h 2019313"/>
            <a:gd name="connsiteX2" fmla="*/ 6128497 w 6128497"/>
            <a:gd name="connsiteY2" fmla="*/ 2019313 h 2019313"/>
            <a:gd name="connsiteX0" fmla="*/ 37487 w 6165984"/>
            <a:gd name="connsiteY0" fmla="*/ 3 h 3568559"/>
            <a:gd name="connsiteX1" fmla="*/ 2188 w 6165984"/>
            <a:gd name="connsiteY1" fmla="*/ 3568516 h 3568559"/>
            <a:gd name="connsiteX2" fmla="*/ 6165984 w 6165984"/>
            <a:gd name="connsiteY2" fmla="*/ 2019303 h 3568559"/>
            <a:gd name="connsiteX0" fmla="*/ 26612 w 6155109"/>
            <a:gd name="connsiteY0" fmla="*/ 3 h 3770260"/>
            <a:gd name="connsiteX1" fmla="*/ 2519 w 6155109"/>
            <a:gd name="connsiteY1" fmla="*/ 3770222 h 3770260"/>
            <a:gd name="connsiteX2" fmla="*/ 6155109 w 6155109"/>
            <a:gd name="connsiteY2" fmla="*/ 2019303 h 3770260"/>
            <a:gd name="connsiteX0" fmla="*/ 15857 w 6144354"/>
            <a:gd name="connsiteY0" fmla="*/ 2 h 5551975"/>
            <a:gd name="connsiteX1" fmla="*/ 2970 w 6144354"/>
            <a:gd name="connsiteY1" fmla="*/ 5551956 h 5551975"/>
            <a:gd name="connsiteX2" fmla="*/ 6144354 w 6144354"/>
            <a:gd name="connsiteY2" fmla="*/ 2019302 h 5551975"/>
            <a:gd name="connsiteX0" fmla="*/ 15857 w 1594766"/>
            <a:gd name="connsiteY0" fmla="*/ 2 h 5571567"/>
            <a:gd name="connsiteX1" fmla="*/ 2970 w 1594766"/>
            <a:gd name="connsiteY1" fmla="*/ 5551956 h 5571567"/>
            <a:gd name="connsiteX2" fmla="*/ 1594766 w 1594766"/>
            <a:gd name="connsiteY2" fmla="*/ 5571567 h 5571567"/>
            <a:gd name="connsiteX0" fmla="*/ 0 w 1578909"/>
            <a:gd name="connsiteY0" fmla="*/ 2 h 5571567"/>
            <a:gd name="connsiteX1" fmla="*/ 31936 w 1578909"/>
            <a:gd name="connsiteY1" fmla="*/ 5551956 h 5571567"/>
            <a:gd name="connsiteX2" fmla="*/ 1578909 w 1578909"/>
            <a:gd name="connsiteY2" fmla="*/ 5571567 h 5571567"/>
            <a:gd name="connsiteX0" fmla="*/ 5305 w 1584214"/>
            <a:gd name="connsiteY0" fmla="*/ 2 h 5571567"/>
            <a:gd name="connsiteX1" fmla="*/ 3624 w 1584214"/>
            <a:gd name="connsiteY1" fmla="*/ 5540750 h 5571567"/>
            <a:gd name="connsiteX2" fmla="*/ 1584214 w 1584214"/>
            <a:gd name="connsiteY2" fmla="*/ 5571567 h 5571567"/>
            <a:gd name="connsiteX0" fmla="*/ 5305 w 1584214"/>
            <a:gd name="connsiteY0" fmla="*/ 2 h 5543019"/>
            <a:gd name="connsiteX1" fmla="*/ 3624 w 1584214"/>
            <a:gd name="connsiteY1" fmla="*/ 5540750 h 5543019"/>
            <a:gd name="connsiteX2" fmla="*/ 1584214 w 1584214"/>
            <a:gd name="connsiteY2" fmla="*/ 5526743 h 5543019"/>
            <a:gd name="connsiteX0" fmla="*/ 5305 w 1561802"/>
            <a:gd name="connsiteY0" fmla="*/ 2 h 5784478"/>
            <a:gd name="connsiteX1" fmla="*/ 3624 w 1561802"/>
            <a:gd name="connsiteY1" fmla="*/ 5540750 h 5784478"/>
            <a:gd name="connsiteX2" fmla="*/ 1561802 w 1561802"/>
            <a:gd name="connsiteY2" fmla="*/ 5784478 h 5784478"/>
            <a:gd name="connsiteX0" fmla="*/ 5305 w 1640244"/>
            <a:gd name="connsiteY0" fmla="*/ 2 h 5549195"/>
            <a:gd name="connsiteX1" fmla="*/ 3624 w 1640244"/>
            <a:gd name="connsiteY1" fmla="*/ 5540750 h 5549195"/>
            <a:gd name="connsiteX2" fmla="*/ 1640244 w 1640244"/>
            <a:gd name="connsiteY2" fmla="*/ 5549155 h 5549195"/>
            <a:gd name="connsiteX0" fmla="*/ 5305 w 743773"/>
            <a:gd name="connsiteY0" fmla="*/ 2 h 5549196"/>
            <a:gd name="connsiteX1" fmla="*/ 3624 w 743773"/>
            <a:gd name="connsiteY1" fmla="*/ 5540750 h 5549196"/>
            <a:gd name="connsiteX2" fmla="*/ 743773 w 743773"/>
            <a:gd name="connsiteY2" fmla="*/ 5549156 h 5549196"/>
            <a:gd name="connsiteX0" fmla="*/ 0 w 738468"/>
            <a:gd name="connsiteY0" fmla="*/ 2 h 5549156"/>
            <a:gd name="connsiteX1" fmla="*/ 31937 w 738468"/>
            <a:gd name="connsiteY1" fmla="*/ 5530005 h 5549156"/>
            <a:gd name="connsiteX2" fmla="*/ 738468 w 738468"/>
            <a:gd name="connsiteY2" fmla="*/ 5549156 h 5549156"/>
            <a:gd name="connsiteX0" fmla="*/ 0 w 738468"/>
            <a:gd name="connsiteY0" fmla="*/ 2 h 5549196"/>
            <a:gd name="connsiteX1" fmla="*/ 31937 w 738468"/>
            <a:gd name="connsiteY1" fmla="*/ 5540751 h 5549196"/>
            <a:gd name="connsiteX2" fmla="*/ 738468 w 738468"/>
            <a:gd name="connsiteY2" fmla="*/ 5549156 h 5549196"/>
            <a:gd name="connsiteX0" fmla="*/ 0 w 738468"/>
            <a:gd name="connsiteY0" fmla="*/ 2 h 5585078"/>
            <a:gd name="connsiteX1" fmla="*/ 31937 w 738468"/>
            <a:gd name="connsiteY1" fmla="*/ 5583731 h 5585078"/>
            <a:gd name="connsiteX2" fmla="*/ 738468 w 738468"/>
            <a:gd name="connsiteY2" fmla="*/ 5549156 h 5585078"/>
            <a:gd name="connsiteX0" fmla="*/ 0 w 738468"/>
            <a:gd name="connsiteY0" fmla="*/ 2 h 5602881"/>
            <a:gd name="connsiteX1" fmla="*/ 31937 w 738468"/>
            <a:gd name="connsiteY1" fmla="*/ 5583731 h 5602881"/>
            <a:gd name="connsiteX2" fmla="*/ 738468 w 738468"/>
            <a:gd name="connsiteY2" fmla="*/ 5602881 h 5602881"/>
            <a:gd name="connsiteX0" fmla="*/ 0 w 749674"/>
            <a:gd name="connsiteY0" fmla="*/ 2 h 5587432"/>
            <a:gd name="connsiteX1" fmla="*/ 31937 w 749674"/>
            <a:gd name="connsiteY1" fmla="*/ 5583731 h 5587432"/>
            <a:gd name="connsiteX2" fmla="*/ 749674 w 749674"/>
            <a:gd name="connsiteY2" fmla="*/ 5581392 h 5587432"/>
            <a:gd name="connsiteX0" fmla="*/ 0 w 749674"/>
            <a:gd name="connsiteY0" fmla="*/ 2 h 5581392"/>
            <a:gd name="connsiteX1" fmla="*/ 5944 w 749674"/>
            <a:gd name="connsiteY1" fmla="*/ 5152868 h 5581392"/>
            <a:gd name="connsiteX2" fmla="*/ 749674 w 749674"/>
            <a:gd name="connsiteY2" fmla="*/ 5581392 h 5581392"/>
            <a:gd name="connsiteX0" fmla="*/ 0 w 502738"/>
            <a:gd name="connsiteY0" fmla="*/ 2 h 5156569"/>
            <a:gd name="connsiteX1" fmla="*/ 5944 w 502738"/>
            <a:gd name="connsiteY1" fmla="*/ 5152868 h 5156569"/>
            <a:gd name="connsiteX2" fmla="*/ 502738 w 502738"/>
            <a:gd name="connsiteY2" fmla="*/ 5150528 h 5156569"/>
          </a:gdLst>
          <a:ahLst/>
          <a:cxnLst>
            <a:cxn ang="0">
              <a:pos x="connsiteX0" y="connsiteY0"/>
            </a:cxn>
            <a:cxn ang="0">
              <a:pos x="connsiteX1" y="connsiteY1"/>
            </a:cxn>
            <a:cxn ang="0">
              <a:pos x="connsiteX2" y="connsiteY2"/>
            </a:cxn>
          </a:cxnLst>
          <a:rect l="l" t="t" r="r" b="b"/>
          <a:pathLst>
            <a:path w="502738" h="5156569">
              <a:moveTo>
                <a:pt x="0" y="2"/>
              </a:moveTo>
              <a:cubicBezTo>
                <a:pt x="25400" y="-3173"/>
                <a:pt x="-9931" y="5146518"/>
                <a:pt x="5944" y="5152868"/>
              </a:cubicBezTo>
              <a:cubicBezTo>
                <a:pt x="-9931" y="5162393"/>
                <a:pt x="490038" y="5150528"/>
                <a:pt x="502738" y="5150528"/>
              </a:cubicBezTo>
            </a:path>
          </a:pathLst>
        </a:custGeom>
        <a:no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152400</xdr:colOff>
      <xdr:row>145</xdr:row>
      <xdr:rowOff>50800</xdr:rowOff>
    </xdr:from>
    <xdr:to>
      <xdr:col>26</xdr:col>
      <xdr:colOff>131481</xdr:colOff>
      <xdr:row>146</xdr:row>
      <xdr:rowOff>231028</xdr:rowOff>
    </xdr:to>
    <xdr:sp macro="" textlink="">
      <xdr:nvSpPr>
        <xdr:cNvPr id="17" name="大かっこ 16"/>
        <xdr:cNvSpPr/>
      </xdr:nvSpPr>
      <xdr:spPr>
        <a:xfrm>
          <a:off x="2152650" y="36626800"/>
          <a:ext cx="3179481" cy="53265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農用地土壌環境調査手法等検討調査</a:t>
          </a:r>
        </a:p>
      </xdr:txBody>
    </xdr:sp>
    <xdr:clientData/>
  </xdr:twoCellAnchor>
  <xdr:twoCellAnchor>
    <xdr:from>
      <xdr:col>29</xdr:col>
      <xdr:colOff>57150</xdr:colOff>
      <xdr:row>145</xdr:row>
      <xdr:rowOff>57150</xdr:rowOff>
    </xdr:from>
    <xdr:to>
      <xdr:col>44</xdr:col>
      <xdr:colOff>139941</xdr:colOff>
      <xdr:row>146</xdr:row>
      <xdr:rowOff>219235</xdr:rowOff>
    </xdr:to>
    <xdr:sp macro="" textlink="">
      <xdr:nvSpPr>
        <xdr:cNvPr id="18" name="大かっこ 17"/>
        <xdr:cNvSpPr/>
      </xdr:nvSpPr>
      <xdr:spPr>
        <a:xfrm>
          <a:off x="5857875" y="36633150"/>
          <a:ext cx="3083166" cy="51451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190500</xdr:colOff>
      <xdr:row>145</xdr:row>
      <xdr:rowOff>107949</xdr:rowOff>
    </xdr:from>
    <xdr:to>
      <xdr:col>44</xdr:col>
      <xdr:colOff>40327</xdr:colOff>
      <xdr:row>146</xdr:row>
      <xdr:rowOff>237378</xdr:rowOff>
    </xdr:to>
    <xdr:sp macro="" textlink="">
      <xdr:nvSpPr>
        <xdr:cNvPr id="19" name="テキスト ボックス 18"/>
        <xdr:cNvSpPr txBox="1"/>
      </xdr:nvSpPr>
      <xdr:spPr>
        <a:xfrm>
          <a:off x="5991225" y="36683949"/>
          <a:ext cx="2850202" cy="481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a:t>土壌・検定用作物の分析等</a:t>
          </a:r>
        </a:p>
      </xdr:txBody>
    </xdr:sp>
    <xdr:clientData/>
  </xdr:twoCellAnchor>
  <xdr:twoCellAnchor>
    <xdr:from>
      <xdr:col>29</xdr:col>
      <xdr:colOff>104775</xdr:colOff>
      <xdr:row>148</xdr:row>
      <xdr:rowOff>40528</xdr:rowOff>
    </xdr:from>
    <xdr:to>
      <xdr:col>44</xdr:col>
      <xdr:colOff>187566</xdr:colOff>
      <xdr:row>149</xdr:row>
      <xdr:rowOff>233706</xdr:rowOff>
    </xdr:to>
    <xdr:sp macro="" textlink="">
      <xdr:nvSpPr>
        <xdr:cNvPr id="20" name="テキスト ボックス 19"/>
        <xdr:cNvSpPr txBox="1"/>
      </xdr:nvSpPr>
      <xdr:spPr>
        <a:xfrm>
          <a:off x="5905500" y="37673803"/>
          <a:ext cx="3083166" cy="54560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Ｃ　国立大学法人東京農工大学</a:t>
          </a:r>
          <a:endParaRPr kumimoji="1" lang="en-US" altLang="ja-JP" sz="1100"/>
        </a:p>
        <a:p>
          <a:pPr algn="ctr">
            <a:lnSpc>
              <a:spcPts val="1300"/>
            </a:lnSpc>
          </a:pPr>
          <a:r>
            <a:rPr kumimoji="1" lang="en-US" altLang="ja-JP" sz="1100"/>
            <a:t>0.9</a:t>
          </a:r>
          <a:r>
            <a:rPr kumimoji="1" lang="ja-JP" altLang="en-US" sz="1100"/>
            <a:t>百万円</a:t>
          </a:r>
        </a:p>
      </xdr:txBody>
    </xdr:sp>
    <xdr:clientData/>
  </xdr:twoCellAnchor>
  <xdr:twoCellAnchor>
    <xdr:from>
      <xdr:col>31</xdr:col>
      <xdr:colOff>70036</xdr:colOff>
      <xdr:row>147</xdr:row>
      <xdr:rowOff>76200</xdr:rowOff>
    </xdr:from>
    <xdr:to>
      <xdr:col>42</xdr:col>
      <xdr:colOff>89633</xdr:colOff>
      <xdr:row>147</xdr:row>
      <xdr:rowOff>328200</xdr:rowOff>
    </xdr:to>
    <xdr:sp macro="" textlink="">
      <xdr:nvSpPr>
        <xdr:cNvPr id="21" name="テキスト ボックス 20"/>
        <xdr:cNvSpPr txBox="1"/>
      </xdr:nvSpPr>
      <xdr:spPr>
        <a:xfrm>
          <a:off x="6270811" y="37357050"/>
          <a:ext cx="221987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29</xdr:col>
      <xdr:colOff>142875</xdr:colOff>
      <xdr:row>149</xdr:row>
      <xdr:rowOff>284256</xdr:rowOff>
    </xdr:from>
    <xdr:to>
      <xdr:col>45</xdr:col>
      <xdr:colOff>25641</xdr:colOff>
      <xdr:row>151</xdr:row>
      <xdr:rowOff>41462</xdr:rowOff>
    </xdr:to>
    <xdr:sp macro="" textlink="">
      <xdr:nvSpPr>
        <xdr:cNvPr id="22" name="大かっこ 21"/>
        <xdr:cNvSpPr/>
      </xdr:nvSpPr>
      <xdr:spPr>
        <a:xfrm>
          <a:off x="5943600" y="38269956"/>
          <a:ext cx="3083166" cy="46205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87406</xdr:colOff>
      <xdr:row>149</xdr:row>
      <xdr:rowOff>265206</xdr:rowOff>
    </xdr:from>
    <xdr:to>
      <xdr:col>44</xdr:col>
      <xdr:colOff>18676</xdr:colOff>
      <xdr:row>151</xdr:row>
      <xdr:rowOff>68356</xdr:rowOff>
    </xdr:to>
    <xdr:sp macro="" textlink="">
      <xdr:nvSpPr>
        <xdr:cNvPr id="23" name="テキスト ボックス 22"/>
        <xdr:cNvSpPr txBox="1"/>
      </xdr:nvSpPr>
      <xdr:spPr>
        <a:xfrm>
          <a:off x="6088156" y="38250906"/>
          <a:ext cx="2731620"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lang="ja-JP" altLang="en-US"/>
            <a:t>試験用ほ場における検定用作物の栽培及び試料採取の一部</a:t>
          </a:r>
        </a:p>
      </xdr:txBody>
    </xdr:sp>
    <xdr:clientData/>
  </xdr:twoCellAnchor>
  <xdr:twoCellAnchor>
    <xdr:from>
      <xdr:col>13</xdr:col>
      <xdr:colOff>93942</xdr:colOff>
      <xdr:row>153</xdr:row>
      <xdr:rowOff>76200</xdr:rowOff>
    </xdr:from>
    <xdr:to>
      <xdr:col>24</xdr:col>
      <xdr:colOff>1574</xdr:colOff>
      <xdr:row>153</xdr:row>
      <xdr:rowOff>328200</xdr:rowOff>
    </xdr:to>
    <xdr:sp macro="" textlink="">
      <xdr:nvSpPr>
        <xdr:cNvPr id="24" name="テキスト ボックス 23"/>
        <xdr:cNvSpPr txBox="1"/>
      </xdr:nvSpPr>
      <xdr:spPr>
        <a:xfrm>
          <a:off x="2694267" y="39471600"/>
          <a:ext cx="2107907"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10</xdr:col>
      <xdr:colOff>152400</xdr:colOff>
      <xdr:row>154</xdr:row>
      <xdr:rowOff>79375</xdr:rowOff>
    </xdr:from>
    <xdr:to>
      <xdr:col>26</xdr:col>
      <xdr:colOff>45896</xdr:colOff>
      <xdr:row>155</xdr:row>
      <xdr:rowOff>266203</xdr:rowOff>
    </xdr:to>
    <xdr:sp macro="" textlink="">
      <xdr:nvSpPr>
        <xdr:cNvPr id="25" name="テキスト ボックス 24"/>
        <xdr:cNvSpPr txBox="1"/>
      </xdr:nvSpPr>
      <xdr:spPr>
        <a:xfrm>
          <a:off x="2152650" y="39827200"/>
          <a:ext cx="3093896" cy="53925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Ｄ　株式会社環境管理センター</a:t>
          </a:r>
          <a:endParaRPr kumimoji="1" lang="en-US" altLang="ja-JP" sz="1100"/>
        </a:p>
        <a:p>
          <a:pPr algn="ctr">
            <a:lnSpc>
              <a:spcPts val="1300"/>
            </a:lnSpc>
          </a:pPr>
          <a:r>
            <a:rPr kumimoji="1" lang="en-US" altLang="ja-JP" sz="1100"/>
            <a:t>14</a:t>
          </a:r>
          <a:r>
            <a:rPr kumimoji="1" lang="ja-JP" altLang="en-US" sz="1100"/>
            <a:t>百万円</a:t>
          </a:r>
        </a:p>
      </xdr:txBody>
    </xdr:sp>
    <xdr:clientData/>
  </xdr:twoCellAnchor>
  <xdr:twoCellAnchor>
    <xdr:from>
      <xdr:col>10</xdr:col>
      <xdr:colOff>165101</xdr:colOff>
      <xdr:row>156</xdr:row>
      <xdr:rowOff>97678</xdr:rowOff>
    </xdr:from>
    <xdr:to>
      <xdr:col>26</xdr:col>
      <xdr:colOff>36233</xdr:colOff>
      <xdr:row>157</xdr:row>
      <xdr:rowOff>201706</xdr:rowOff>
    </xdr:to>
    <xdr:sp macro="" textlink="">
      <xdr:nvSpPr>
        <xdr:cNvPr id="26" name="大かっこ 25"/>
        <xdr:cNvSpPr/>
      </xdr:nvSpPr>
      <xdr:spPr>
        <a:xfrm>
          <a:off x="2165351" y="40550353"/>
          <a:ext cx="3071532" cy="45645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農用地未規制物質対策調査</a:t>
          </a:r>
        </a:p>
      </xdr:txBody>
    </xdr:sp>
    <xdr:clientData/>
  </xdr:twoCellAnchor>
  <xdr:twoCellAnchor>
    <xdr:from>
      <xdr:col>11</xdr:col>
      <xdr:colOff>160431</xdr:colOff>
      <xdr:row>156</xdr:row>
      <xdr:rowOff>123078</xdr:rowOff>
    </xdr:from>
    <xdr:to>
      <xdr:col>25</xdr:col>
      <xdr:colOff>40901</xdr:colOff>
      <xdr:row>158</xdr:row>
      <xdr:rowOff>27082</xdr:rowOff>
    </xdr:to>
    <xdr:sp macro="" textlink="">
      <xdr:nvSpPr>
        <xdr:cNvPr id="27" name="テキスト ボックス 26"/>
        <xdr:cNvSpPr txBox="1"/>
      </xdr:nvSpPr>
      <xdr:spPr>
        <a:xfrm>
          <a:off x="2360706" y="40575753"/>
          <a:ext cx="2680820" cy="608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31</xdr:col>
      <xdr:colOff>76386</xdr:colOff>
      <xdr:row>153</xdr:row>
      <xdr:rowOff>88900</xdr:rowOff>
    </xdr:from>
    <xdr:to>
      <xdr:col>42</xdr:col>
      <xdr:colOff>88189</xdr:colOff>
      <xdr:row>153</xdr:row>
      <xdr:rowOff>340900</xdr:rowOff>
    </xdr:to>
    <xdr:sp macro="" textlink="">
      <xdr:nvSpPr>
        <xdr:cNvPr id="28" name="テキスト ボックス 27"/>
        <xdr:cNvSpPr txBox="1"/>
      </xdr:nvSpPr>
      <xdr:spPr>
        <a:xfrm>
          <a:off x="6277161" y="39484300"/>
          <a:ext cx="221207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29</xdr:col>
      <xdr:colOff>34925</xdr:colOff>
      <xdr:row>154</xdr:row>
      <xdr:rowOff>92075</xdr:rowOff>
    </xdr:from>
    <xdr:to>
      <xdr:col>44</xdr:col>
      <xdr:colOff>135272</xdr:colOff>
      <xdr:row>155</xdr:row>
      <xdr:rowOff>280503</xdr:rowOff>
    </xdr:to>
    <xdr:sp macro="" textlink="">
      <xdr:nvSpPr>
        <xdr:cNvPr id="29" name="テキスト ボックス 28"/>
        <xdr:cNvSpPr txBox="1"/>
      </xdr:nvSpPr>
      <xdr:spPr>
        <a:xfrm>
          <a:off x="5835650" y="39839900"/>
          <a:ext cx="3100722" cy="54085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Ｅ　一般社団法人日本植物防疫協会</a:t>
          </a:r>
          <a:endParaRPr kumimoji="1" lang="en-US" altLang="ja-JP" sz="1100"/>
        </a:p>
        <a:p>
          <a:pPr algn="ctr">
            <a:lnSpc>
              <a:spcPts val="1300"/>
            </a:lnSpc>
          </a:pPr>
          <a:r>
            <a:rPr kumimoji="1" lang="en-US" altLang="ja-JP" sz="1100"/>
            <a:t>3.2</a:t>
          </a:r>
          <a:r>
            <a:rPr kumimoji="1" lang="ja-JP" altLang="en-US" sz="1100"/>
            <a:t>百万円</a:t>
          </a:r>
        </a:p>
      </xdr:txBody>
    </xdr:sp>
    <xdr:clientData/>
  </xdr:twoCellAnchor>
  <xdr:twoCellAnchor>
    <xdr:from>
      <xdr:col>29</xdr:col>
      <xdr:colOff>47625</xdr:colOff>
      <xdr:row>156</xdr:row>
      <xdr:rowOff>110377</xdr:rowOff>
    </xdr:from>
    <xdr:to>
      <xdr:col>44</xdr:col>
      <xdr:colOff>147972</xdr:colOff>
      <xdr:row>157</xdr:row>
      <xdr:rowOff>176306</xdr:rowOff>
    </xdr:to>
    <xdr:sp macro="" textlink="">
      <xdr:nvSpPr>
        <xdr:cNvPr id="30" name="大かっこ 29"/>
        <xdr:cNvSpPr/>
      </xdr:nvSpPr>
      <xdr:spPr>
        <a:xfrm>
          <a:off x="5848350" y="40563052"/>
          <a:ext cx="3100722" cy="41835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66301</xdr:colOff>
      <xdr:row>154</xdr:row>
      <xdr:rowOff>330200</xdr:rowOff>
    </xdr:from>
    <xdr:to>
      <xdr:col>29</xdr:col>
      <xdr:colOff>23576</xdr:colOff>
      <xdr:row>154</xdr:row>
      <xdr:rowOff>332365</xdr:rowOff>
    </xdr:to>
    <xdr:cxnSp macro="">
      <xdr:nvCxnSpPr>
        <xdr:cNvPr id="36" name="直線矢印コネクタ 35"/>
        <xdr:cNvCxnSpPr/>
      </xdr:nvCxnSpPr>
      <xdr:spPr>
        <a:xfrm>
          <a:off x="5266951" y="40078025"/>
          <a:ext cx="557350" cy="2165"/>
        </a:xfrm>
        <a:prstGeom prst="straightConnector1">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144</xdr:row>
      <xdr:rowOff>85725</xdr:rowOff>
    </xdr:from>
    <xdr:to>
      <xdr:col>29</xdr:col>
      <xdr:colOff>62050</xdr:colOff>
      <xdr:row>144</xdr:row>
      <xdr:rowOff>87890</xdr:rowOff>
    </xdr:to>
    <xdr:cxnSp macro="">
      <xdr:nvCxnSpPr>
        <xdr:cNvPr id="37" name="直線矢印コネクタ 36"/>
        <xdr:cNvCxnSpPr/>
      </xdr:nvCxnSpPr>
      <xdr:spPr>
        <a:xfrm>
          <a:off x="5305425" y="36309300"/>
          <a:ext cx="557350" cy="2165"/>
        </a:xfrm>
        <a:prstGeom prst="straightConnector1">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152400</xdr:colOff>
      <xdr:row>156</xdr:row>
      <xdr:rowOff>95250</xdr:rowOff>
    </xdr:from>
    <xdr:to>
      <xdr:col>43</xdr:col>
      <xdr:colOff>139326</xdr:colOff>
      <xdr:row>157</xdr:row>
      <xdr:rowOff>199279</xdr:rowOff>
    </xdr:to>
    <xdr:sp macro="" textlink="">
      <xdr:nvSpPr>
        <xdr:cNvPr id="38" name="テキスト ボックス 37"/>
        <xdr:cNvSpPr txBox="1"/>
      </xdr:nvSpPr>
      <xdr:spPr>
        <a:xfrm>
          <a:off x="5953125" y="40547925"/>
          <a:ext cx="2787276" cy="456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a:t>水稲栽培試験</a:t>
          </a:r>
        </a:p>
      </xdr:txBody>
    </xdr:sp>
    <xdr:clientData/>
  </xdr:twoCellAnchor>
  <xdr:twoCellAnchor>
    <xdr:from>
      <xdr:col>6</xdr:col>
      <xdr:colOff>180975</xdr:colOff>
      <xdr:row>144</xdr:row>
      <xdr:rowOff>19050</xdr:rowOff>
    </xdr:from>
    <xdr:to>
      <xdr:col>10</xdr:col>
      <xdr:colOff>165474</xdr:colOff>
      <xdr:row>144</xdr:row>
      <xdr:rowOff>25903</xdr:rowOff>
    </xdr:to>
    <xdr:cxnSp macro="">
      <xdr:nvCxnSpPr>
        <xdr:cNvPr id="39" name="直線矢印コネクタ 38"/>
        <xdr:cNvCxnSpPr/>
      </xdr:nvCxnSpPr>
      <xdr:spPr>
        <a:xfrm flipV="1">
          <a:off x="1381125" y="36242625"/>
          <a:ext cx="784599" cy="6853"/>
        </a:xfrm>
        <a:prstGeom prst="straightConnector1">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57150</xdr:colOff>
      <xdr:row>142</xdr:row>
      <xdr:rowOff>133350</xdr:rowOff>
    </xdr:from>
    <xdr:to>
      <xdr:col>42</xdr:col>
      <xdr:colOff>68953</xdr:colOff>
      <xdr:row>143</xdr:row>
      <xdr:rowOff>32925</xdr:rowOff>
    </xdr:to>
    <xdr:sp macro="" textlink="">
      <xdr:nvSpPr>
        <xdr:cNvPr id="40" name="テキスト ボックス 39"/>
        <xdr:cNvSpPr txBox="1"/>
      </xdr:nvSpPr>
      <xdr:spPr>
        <a:xfrm>
          <a:off x="6257925" y="35652075"/>
          <a:ext cx="221207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24</xdr:col>
      <xdr:colOff>67235</xdr:colOff>
      <xdr:row>138</xdr:row>
      <xdr:rowOff>179295</xdr:rowOff>
    </xdr:from>
    <xdr:to>
      <xdr:col>38</xdr:col>
      <xdr:colOff>156881</xdr:colOff>
      <xdr:row>140</xdr:row>
      <xdr:rowOff>257736</xdr:rowOff>
    </xdr:to>
    <xdr:sp macro="" textlink="">
      <xdr:nvSpPr>
        <xdr:cNvPr id="41" name="大かっこ 40"/>
        <xdr:cNvSpPr/>
      </xdr:nvSpPr>
      <xdr:spPr>
        <a:xfrm>
          <a:off x="4908176" y="35735560"/>
          <a:ext cx="2913529" cy="71717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effectLst/>
            </a:rPr>
            <a:t>事業実施に係る事務費（人件費等）</a:t>
          </a:r>
          <a:endParaRPr lang="en-US" altLang="ja-JP">
            <a:effectLst/>
          </a:endParaRPr>
        </a:p>
        <a:p>
          <a:r>
            <a:rPr lang="en-US" altLang="ja-JP">
              <a:effectLst/>
            </a:rPr>
            <a:t>1</a:t>
          </a:r>
          <a:r>
            <a:rPr lang="ja-JP" altLang="en-US">
              <a:effectLst/>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5" zoomScale="85" zoomScaleNormal="85" zoomScaleSheetLayoutView="85" zoomScalePageLayoutView="85" workbookViewId="0">
      <selection activeCell="A132" sqref="A132:AX1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7" t="s">
        <v>461</v>
      </c>
      <c r="AR2" s="107"/>
      <c r="AS2" s="68" t="str">
        <f>IF(OR(AQ2="　", AQ2=""), "", "-")</f>
        <v/>
      </c>
      <c r="AT2" s="108">
        <v>138</v>
      </c>
      <c r="AU2" s="108"/>
      <c r="AV2" s="69" t="str">
        <f>IF(AW2="", "", "-")</f>
        <v/>
      </c>
      <c r="AW2" s="112"/>
      <c r="AX2" s="112"/>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466</v>
      </c>
      <c r="AK3" s="305"/>
      <c r="AL3" s="305"/>
      <c r="AM3" s="305"/>
      <c r="AN3" s="305"/>
      <c r="AO3" s="305"/>
      <c r="AP3" s="305"/>
      <c r="AQ3" s="305"/>
      <c r="AR3" s="305"/>
      <c r="AS3" s="305"/>
      <c r="AT3" s="305"/>
      <c r="AU3" s="305"/>
      <c r="AV3" s="305"/>
      <c r="AW3" s="305"/>
      <c r="AX3" s="36" t="s">
        <v>91</v>
      </c>
    </row>
    <row r="4" spans="1:50" ht="24.75" customHeight="1" x14ac:dyDescent="0.15">
      <c r="A4" s="524" t="s">
        <v>30</v>
      </c>
      <c r="B4" s="525"/>
      <c r="C4" s="525"/>
      <c r="D4" s="525"/>
      <c r="E4" s="525"/>
      <c r="F4" s="525"/>
      <c r="G4" s="498" t="s">
        <v>467</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468</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32" t="s">
        <v>208</v>
      </c>
      <c r="H5" s="333"/>
      <c r="I5" s="333"/>
      <c r="J5" s="333"/>
      <c r="K5" s="333"/>
      <c r="L5" s="333"/>
      <c r="M5" s="334" t="s">
        <v>92</v>
      </c>
      <c r="N5" s="335"/>
      <c r="O5" s="335"/>
      <c r="P5" s="335"/>
      <c r="Q5" s="335"/>
      <c r="R5" s="336"/>
      <c r="S5" s="337" t="s">
        <v>103</v>
      </c>
      <c r="T5" s="333"/>
      <c r="U5" s="333"/>
      <c r="V5" s="333"/>
      <c r="W5" s="333"/>
      <c r="X5" s="338"/>
      <c r="Y5" s="515" t="s">
        <v>3</v>
      </c>
      <c r="Z5" s="516"/>
      <c r="AA5" s="516"/>
      <c r="AB5" s="516"/>
      <c r="AC5" s="516"/>
      <c r="AD5" s="517"/>
      <c r="AE5" s="518" t="s">
        <v>469</v>
      </c>
      <c r="AF5" s="519"/>
      <c r="AG5" s="519"/>
      <c r="AH5" s="519"/>
      <c r="AI5" s="519"/>
      <c r="AJ5" s="519"/>
      <c r="AK5" s="519"/>
      <c r="AL5" s="519"/>
      <c r="AM5" s="519"/>
      <c r="AN5" s="519"/>
      <c r="AO5" s="519"/>
      <c r="AP5" s="520"/>
      <c r="AQ5" s="521" t="s">
        <v>541</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471</v>
      </c>
      <c r="AF6" s="533"/>
      <c r="AG6" s="533"/>
      <c r="AH6" s="533"/>
      <c r="AI6" s="533"/>
      <c r="AJ6" s="533"/>
      <c r="AK6" s="533"/>
      <c r="AL6" s="533"/>
      <c r="AM6" s="533"/>
      <c r="AN6" s="533"/>
      <c r="AO6" s="533"/>
      <c r="AP6" s="533"/>
      <c r="AQ6" s="125"/>
      <c r="AR6" s="125"/>
      <c r="AS6" s="125"/>
      <c r="AT6" s="125"/>
      <c r="AU6" s="125"/>
      <c r="AV6" s="125"/>
      <c r="AW6" s="125"/>
      <c r="AX6" s="534"/>
    </row>
    <row r="7" spans="1:50" ht="49.5" customHeight="1" x14ac:dyDescent="0.15">
      <c r="A7" s="454" t="s">
        <v>25</v>
      </c>
      <c r="B7" s="455"/>
      <c r="C7" s="455"/>
      <c r="D7" s="455"/>
      <c r="E7" s="455"/>
      <c r="F7" s="455"/>
      <c r="G7" s="456" t="s">
        <v>472</v>
      </c>
      <c r="H7" s="457"/>
      <c r="I7" s="457"/>
      <c r="J7" s="457"/>
      <c r="K7" s="457"/>
      <c r="L7" s="457"/>
      <c r="M7" s="457"/>
      <c r="N7" s="457"/>
      <c r="O7" s="457"/>
      <c r="P7" s="457"/>
      <c r="Q7" s="457"/>
      <c r="R7" s="457"/>
      <c r="S7" s="457"/>
      <c r="T7" s="457"/>
      <c r="U7" s="457"/>
      <c r="V7" s="458"/>
      <c r="W7" s="458"/>
      <c r="X7" s="458"/>
      <c r="Y7" s="459" t="s">
        <v>5</v>
      </c>
      <c r="Z7" s="398"/>
      <c r="AA7" s="398"/>
      <c r="AB7" s="398"/>
      <c r="AC7" s="398"/>
      <c r="AD7" s="400"/>
      <c r="AE7" s="460" t="s">
        <v>473</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5" t="s">
        <v>79</v>
      </c>
      <c r="Z8" s="535"/>
      <c r="AA8" s="535"/>
      <c r="AB8" s="535"/>
      <c r="AC8" s="535"/>
      <c r="AD8" s="535"/>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474</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x14ac:dyDescent="0.15">
      <c r="A10" s="463" t="s">
        <v>36</v>
      </c>
      <c r="B10" s="464"/>
      <c r="C10" s="464"/>
      <c r="D10" s="464"/>
      <c r="E10" s="464"/>
      <c r="F10" s="464"/>
      <c r="G10" s="492" t="s">
        <v>475</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2" t="str">
        <f>入力規則等!P10</f>
        <v>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9"/>
    </row>
    <row r="13" spans="1:50" ht="21" customHeight="1" x14ac:dyDescent="0.15">
      <c r="A13" s="469"/>
      <c r="B13" s="470"/>
      <c r="C13" s="470"/>
      <c r="D13" s="470"/>
      <c r="E13" s="470"/>
      <c r="F13" s="471"/>
      <c r="G13" s="480" t="s">
        <v>7</v>
      </c>
      <c r="H13" s="481"/>
      <c r="I13" s="486" t="s">
        <v>8</v>
      </c>
      <c r="J13" s="487"/>
      <c r="K13" s="487"/>
      <c r="L13" s="487"/>
      <c r="M13" s="487"/>
      <c r="N13" s="487"/>
      <c r="O13" s="488"/>
      <c r="P13" s="93">
        <v>42</v>
      </c>
      <c r="Q13" s="93"/>
      <c r="R13" s="93"/>
      <c r="S13" s="93"/>
      <c r="T13" s="93"/>
      <c r="U13" s="93"/>
      <c r="V13" s="93"/>
      <c r="W13" s="93">
        <v>36</v>
      </c>
      <c r="X13" s="93"/>
      <c r="Y13" s="93"/>
      <c r="Z13" s="93"/>
      <c r="AA13" s="93"/>
      <c r="AB13" s="93"/>
      <c r="AC13" s="93"/>
      <c r="AD13" s="93">
        <v>31</v>
      </c>
      <c r="AE13" s="93"/>
      <c r="AF13" s="93"/>
      <c r="AG13" s="93"/>
      <c r="AH13" s="93"/>
      <c r="AI13" s="93"/>
      <c r="AJ13" s="93"/>
      <c r="AK13" s="93">
        <v>28</v>
      </c>
      <c r="AL13" s="93"/>
      <c r="AM13" s="93"/>
      <c r="AN13" s="93"/>
      <c r="AO13" s="93"/>
      <c r="AP13" s="93"/>
      <c r="AQ13" s="93"/>
      <c r="AR13" s="671">
        <v>26</v>
      </c>
      <c r="AS13" s="672"/>
      <c r="AT13" s="672"/>
      <c r="AU13" s="672"/>
      <c r="AV13" s="672"/>
      <c r="AW13" s="672"/>
      <c r="AX13" s="673"/>
    </row>
    <row r="14" spans="1:50" ht="21" customHeight="1" x14ac:dyDescent="0.15">
      <c r="A14" s="469"/>
      <c r="B14" s="470"/>
      <c r="C14" s="470"/>
      <c r="D14" s="470"/>
      <c r="E14" s="470"/>
      <c r="F14" s="471"/>
      <c r="G14" s="482"/>
      <c r="H14" s="483"/>
      <c r="I14" s="348" t="s">
        <v>9</v>
      </c>
      <c r="J14" s="477"/>
      <c r="K14" s="477"/>
      <c r="L14" s="477"/>
      <c r="M14" s="477"/>
      <c r="N14" s="477"/>
      <c r="O14" s="478"/>
      <c r="P14" s="451" t="s">
        <v>476</v>
      </c>
      <c r="Q14" s="451"/>
      <c r="R14" s="451"/>
      <c r="S14" s="451"/>
      <c r="T14" s="451"/>
      <c r="U14" s="451"/>
      <c r="V14" s="451"/>
      <c r="W14" s="451" t="s">
        <v>476</v>
      </c>
      <c r="X14" s="451"/>
      <c r="Y14" s="451"/>
      <c r="Z14" s="451"/>
      <c r="AA14" s="451"/>
      <c r="AB14" s="451"/>
      <c r="AC14" s="451"/>
      <c r="AD14" s="451" t="s">
        <v>476</v>
      </c>
      <c r="AE14" s="451"/>
      <c r="AF14" s="451"/>
      <c r="AG14" s="451"/>
      <c r="AH14" s="451"/>
      <c r="AI14" s="451"/>
      <c r="AJ14" s="451"/>
      <c r="AK14" s="451" t="s">
        <v>476</v>
      </c>
      <c r="AL14" s="451"/>
      <c r="AM14" s="451"/>
      <c r="AN14" s="451"/>
      <c r="AO14" s="451"/>
      <c r="AP14" s="451"/>
      <c r="AQ14" s="451"/>
      <c r="AR14" s="669"/>
      <c r="AS14" s="669"/>
      <c r="AT14" s="669"/>
      <c r="AU14" s="669"/>
      <c r="AV14" s="669"/>
      <c r="AW14" s="669"/>
      <c r="AX14" s="670"/>
    </row>
    <row r="15" spans="1:50" ht="21" customHeight="1" x14ac:dyDescent="0.15">
      <c r="A15" s="469"/>
      <c r="B15" s="470"/>
      <c r="C15" s="470"/>
      <c r="D15" s="470"/>
      <c r="E15" s="470"/>
      <c r="F15" s="471"/>
      <c r="G15" s="482"/>
      <c r="H15" s="483"/>
      <c r="I15" s="348" t="s">
        <v>62</v>
      </c>
      <c r="J15" s="349"/>
      <c r="K15" s="349"/>
      <c r="L15" s="349"/>
      <c r="M15" s="349"/>
      <c r="N15" s="349"/>
      <c r="O15" s="350"/>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t="s">
        <v>476</v>
      </c>
      <c r="AL15" s="72"/>
      <c r="AM15" s="72"/>
      <c r="AN15" s="72"/>
      <c r="AO15" s="72"/>
      <c r="AP15" s="72"/>
      <c r="AQ15" s="73"/>
      <c r="AR15" s="71" t="s">
        <v>525</v>
      </c>
      <c r="AS15" s="72"/>
      <c r="AT15" s="72"/>
      <c r="AU15" s="72"/>
      <c r="AV15" s="72"/>
      <c r="AW15" s="72"/>
      <c r="AX15" s="668"/>
    </row>
    <row r="16" spans="1:50" ht="21" customHeight="1" x14ac:dyDescent="0.15">
      <c r="A16" s="469"/>
      <c r="B16" s="470"/>
      <c r="C16" s="470"/>
      <c r="D16" s="470"/>
      <c r="E16" s="470"/>
      <c r="F16" s="471"/>
      <c r="G16" s="482"/>
      <c r="H16" s="483"/>
      <c r="I16" s="348" t="s">
        <v>63</v>
      </c>
      <c r="J16" s="349"/>
      <c r="K16" s="349"/>
      <c r="L16" s="349"/>
      <c r="M16" s="349"/>
      <c r="N16" s="349"/>
      <c r="O16" s="350"/>
      <c r="P16" s="71" t="s">
        <v>476</v>
      </c>
      <c r="Q16" s="72"/>
      <c r="R16" s="72"/>
      <c r="S16" s="72"/>
      <c r="T16" s="72"/>
      <c r="U16" s="72"/>
      <c r="V16" s="73"/>
      <c r="W16" s="71" t="s">
        <v>476</v>
      </c>
      <c r="X16" s="72"/>
      <c r="Y16" s="72"/>
      <c r="Z16" s="72"/>
      <c r="AA16" s="72"/>
      <c r="AB16" s="72"/>
      <c r="AC16" s="73"/>
      <c r="AD16" s="71" t="s">
        <v>476</v>
      </c>
      <c r="AE16" s="72"/>
      <c r="AF16" s="72"/>
      <c r="AG16" s="72"/>
      <c r="AH16" s="72"/>
      <c r="AI16" s="72"/>
      <c r="AJ16" s="73"/>
      <c r="AK16" s="71" t="s">
        <v>476</v>
      </c>
      <c r="AL16" s="72"/>
      <c r="AM16" s="72"/>
      <c r="AN16" s="72"/>
      <c r="AO16" s="72"/>
      <c r="AP16" s="72"/>
      <c r="AQ16" s="73"/>
      <c r="AR16" s="448"/>
      <c r="AS16" s="449"/>
      <c r="AT16" s="449"/>
      <c r="AU16" s="449"/>
      <c r="AV16" s="449"/>
      <c r="AW16" s="449"/>
      <c r="AX16" s="450"/>
    </row>
    <row r="17" spans="1:50" ht="24.75" customHeight="1" x14ac:dyDescent="0.15">
      <c r="A17" s="469"/>
      <c r="B17" s="470"/>
      <c r="C17" s="470"/>
      <c r="D17" s="470"/>
      <c r="E17" s="470"/>
      <c r="F17" s="471"/>
      <c r="G17" s="482"/>
      <c r="H17" s="483"/>
      <c r="I17" s="348" t="s">
        <v>61</v>
      </c>
      <c r="J17" s="477"/>
      <c r="K17" s="477"/>
      <c r="L17" s="477"/>
      <c r="M17" s="477"/>
      <c r="N17" s="477"/>
      <c r="O17" s="478"/>
      <c r="P17" s="451" t="s">
        <v>476</v>
      </c>
      <c r="Q17" s="451"/>
      <c r="R17" s="451"/>
      <c r="S17" s="451"/>
      <c r="T17" s="451"/>
      <c r="U17" s="451"/>
      <c r="V17" s="451"/>
      <c r="W17" s="451" t="s">
        <v>476</v>
      </c>
      <c r="X17" s="451"/>
      <c r="Y17" s="451"/>
      <c r="Z17" s="451"/>
      <c r="AA17" s="451"/>
      <c r="AB17" s="451"/>
      <c r="AC17" s="451"/>
      <c r="AD17" s="451" t="s">
        <v>476</v>
      </c>
      <c r="AE17" s="451"/>
      <c r="AF17" s="451"/>
      <c r="AG17" s="451"/>
      <c r="AH17" s="451"/>
      <c r="AI17" s="451"/>
      <c r="AJ17" s="451"/>
      <c r="AK17" s="451" t="s">
        <v>476</v>
      </c>
      <c r="AL17" s="451"/>
      <c r="AM17" s="451"/>
      <c r="AN17" s="451"/>
      <c r="AO17" s="451"/>
      <c r="AP17" s="451"/>
      <c r="AQ17" s="451"/>
      <c r="AR17" s="452"/>
      <c r="AS17" s="452"/>
      <c r="AT17" s="452"/>
      <c r="AU17" s="452"/>
      <c r="AV17" s="452"/>
      <c r="AW17" s="452"/>
      <c r="AX17" s="453"/>
    </row>
    <row r="18" spans="1:50" ht="24.75" customHeight="1" x14ac:dyDescent="0.15">
      <c r="A18" s="469"/>
      <c r="B18" s="470"/>
      <c r="C18" s="470"/>
      <c r="D18" s="470"/>
      <c r="E18" s="470"/>
      <c r="F18" s="471"/>
      <c r="G18" s="484"/>
      <c r="H18" s="485"/>
      <c r="I18" s="351" t="s">
        <v>22</v>
      </c>
      <c r="J18" s="352"/>
      <c r="K18" s="352"/>
      <c r="L18" s="352"/>
      <c r="M18" s="352"/>
      <c r="N18" s="352"/>
      <c r="O18" s="353"/>
      <c r="P18" s="321">
        <f>SUM(P13:V17)</f>
        <v>42</v>
      </c>
      <c r="Q18" s="322"/>
      <c r="R18" s="322"/>
      <c r="S18" s="322"/>
      <c r="T18" s="322"/>
      <c r="U18" s="322"/>
      <c r="V18" s="323"/>
      <c r="W18" s="321">
        <f>SUM(W13:AC17)</f>
        <v>36</v>
      </c>
      <c r="X18" s="322"/>
      <c r="Y18" s="322"/>
      <c r="Z18" s="322"/>
      <c r="AA18" s="322"/>
      <c r="AB18" s="322"/>
      <c r="AC18" s="323"/>
      <c r="AD18" s="321">
        <f t="shared" ref="AD18" si="0">SUM(AD13:AJ17)</f>
        <v>31</v>
      </c>
      <c r="AE18" s="322"/>
      <c r="AF18" s="322"/>
      <c r="AG18" s="322"/>
      <c r="AH18" s="322"/>
      <c r="AI18" s="322"/>
      <c r="AJ18" s="323"/>
      <c r="AK18" s="321">
        <f t="shared" ref="AK18" si="1">SUM(AK13:AQ17)</f>
        <v>28</v>
      </c>
      <c r="AL18" s="322"/>
      <c r="AM18" s="322"/>
      <c r="AN18" s="322"/>
      <c r="AO18" s="322"/>
      <c r="AP18" s="322"/>
      <c r="AQ18" s="323"/>
      <c r="AR18" s="321">
        <f t="shared" ref="AR18" si="2">SUM(AR13:AX17)</f>
        <v>26</v>
      </c>
      <c r="AS18" s="322"/>
      <c r="AT18" s="322"/>
      <c r="AU18" s="322"/>
      <c r="AV18" s="322"/>
      <c r="AW18" s="322"/>
      <c r="AX18" s="324"/>
    </row>
    <row r="19" spans="1:50" ht="24.75" customHeight="1" x14ac:dyDescent="0.15">
      <c r="A19" s="469"/>
      <c r="B19" s="470"/>
      <c r="C19" s="470"/>
      <c r="D19" s="470"/>
      <c r="E19" s="470"/>
      <c r="F19" s="471"/>
      <c r="G19" s="318" t="s">
        <v>10</v>
      </c>
      <c r="H19" s="319"/>
      <c r="I19" s="319"/>
      <c r="J19" s="319"/>
      <c r="K19" s="319"/>
      <c r="L19" s="319"/>
      <c r="M19" s="319"/>
      <c r="N19" s="319"/>
      <c r="O19" s="319"/>
      <c r="P19" s="326">
        <v>29</v>
      </c>
      <c r="Q19" s="326"/>
      <c r="R19" s="326"/>
      <c r="S19" s="326"/>
      <c r="T19" s="326"/>
      <c r="U19" s="326"/>
      <c r="V19" s="326"/>
      <c r="W19" s="326">
        <v>34</v>
      </c>
      <c r="X19" s="326"/>
      <c r="Y19" s="326"/>
      <c r="Z19" s="326"/>
      <c r="AA19" s="326"/>
      <c r="AB19" s="326"/>
      <c r="AC19" s="326"/>
      <c r="AD19" s="326">
        <v>30</v>
      </c>
      <c r="AE19" s="326"/>
      <c r="AF19" s="326"/>
      <c r="AG19" s="326"/>
      <c r="AH19" s="326"/>
      <c r="AI19" s="326"/>
      <c r="AJ19" s="326"/>
      <c r="AK19" s="320"/>
      <c r="AL19" s="320"/>
      <c r="AM19" s="320"/>
      <c r="AN19" s="320"/>
      <c r="AO19" s="320"/>
      <c r="AP19" s="320"/>
      <c r="AQ19" s="320"/>
      <c r="AR19" s="320"/>
      <c r="AS19" s="320"/>
      <c r="AT19" s="320"/>
      <c r="AU19" s="320"/>
      <c r="AV19" s="320"/>
      <c r="AW19" s="320"/>
      <c r="AX19" s="325"/>
    </row>
    <row r="20" spans="1:50" ht="24.75" customHeight="1" x14ac:dyDescent="0.15">
      <c r="A20" s="472"/>
      <c r="B20" s="473"/>
      <c r="C20" s="473"/>
      <c r="D20" s="473"/>
      <c r="E20" s="473"/>
      <c r="F20" s="474"/>
      <c r="G20" s="318" t="s">
        <v>11</v>
      </c>
      <c r="H20" s="319"/>
      <c r="I20" s="319"/>
      <c r="J20" s="319"/>
      <c r="K20" s="319"/>
      <c r="L20" s="319"/>
      <c r="M20" s="319"/>
      <c r="N20" s="319"/>
      <c r="O20" s="319"/>
      <c r="P20" s="327">
        <f>IF(P18=0, "-", P19/P18)</f>
        <v>0.69047619047619047</v>
      </c>
      <c r="Q20" s="327"/>
      <c r="R20" s="327"/>
      <c r="S20" s="327"/>
      <c r="T20" s="327"/>
      <c r="U20" s="327"/>
      <c r="V20" s="327"/>
      <c r="W20" s="327">
        <f>IF(W18=0, "-", W19/W18)</f>
        <v>0.94444444444444442</v>
      </c>
      <c r="X20" s="327"/>
      <c r="Y20" s="327"/>
      <c r="Z20" s="327"/>
      <c r="AA20" s="327"/>
      <c r="AB20" s="327"/>
      <c r="AC20" s="327"/>
      <c r="AD20" s="327">
        <f>IF(AD18=0, "-", AD19/AD18)</f>
        <v>0.967741935483871</v>
      </c>
      <c r="AE20" s="327"/>
      <c r="AF20" s="327"/>
      <c r="AG20" s="327"/>
      <c r="AH20" s="327"/>
      <c r="AI20" s="327"/>
      <c r="AJ20" s="327"/>
      <c r="AK20" s="320"/>
      <c r="AL20" s="320"/>
      <c r="AM20" s="320"/>
      <c r="AN20" s="320"/>
      <c r="AO20" s="320"/>
      <c r="AP20" s="320"/>
      <c r="AQ20" s="320"/>
      <c r="AR20" s="320"/>
      <c r="AS20" s="320"/>
      <c r="AT20" s="320"/>
      <c r="AU20" s="320"/>
      <c r="AV20" s="320"/>
      <c r="AW20" s="320"/>
      <c r="AX20" s="325"/>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6"/>
      <c r="AA21" s="87"/>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x14ac:dyDescent="0.15">
      <c r="A22" s="218"/>
      <c r="B22" s="219"/>
      <c r="C22" s="219"/>
      <c r="D22" s="219"/>
      <c r="E22" s="219"/>
      <c r="F22" s="220"/>
      <c r="G22" s="228"/>
      <c r="H22" s="109"/>
      <c r="I22" s="109"/>
      <c r="J22" s="109"/>
      <c r="K22" s="109"/>
      <c r="L22" s="109"/>
      <c r="M22" s="109"/>
      <c r="N22" s="109"/>
      <c r="O22" s="229"/>
      <c r="P22" s="246"/>
      <c r="Q22" s="109"/>
      <c r="R22" s="109"/>
      <c r="S22" s="109"/>
      <c r="T22" s="109"/>
      <c r="U22" s="109"/>
      <c r="V22" s="109"/>
      <c r="W22" s="109"/>
      <c r="X22" s="229"/>
      <c r="Y22" s="284"/>
      <c r="Z22" s="285"/>
      <c r="AA22" s="286"/>
      <c r="AB22" s="140"/>
      <c r="AC22" s="135"/>
      <c r="AD22" s="136"/>
      <c r="AE22" s="141"/>
      <c r="AF22" s="134"/>
      <c r="AG22" s="134"/>
      <c r="AH22" s="134"/>
      <c r="AI22" s="290"/>
      <c r="AJ22" s="141"/>
      <c r="AK22" s="134"/>
      <c r="AL22" s="134"/>
      <c r="AM22" s="134"/>
      <c r="AN22" s="290"/>
      <c r="AO22" s="141"/>
      <c r="AP22" s="134"/>
      <c r="AQ22" s="134"/>
      <c r="AR22" s="134"/>
      <c r="AS22" s="290"/>
      <c r="AT22" s="67"/>
      <c r="AU22" s="111">
        <v>28</v>
      </c>
      <c r="AV22" s="111"/>
      <c r="AW22" s="109" t="s">
        <v>360</v>
      </c>
      <c r="AX22" s="110"/>
    </row>
    <row r="23" spans="1:50" ht="37.5" customHeight="1" x14ac:dyDescent="0.15">
      <c r="A23" s="221"/>
      <c r="B23" s="219"/>
      <c r="C23" s="219"/>
      <c r="D23" s="219"/>
      <c r="E23" s="219"/>
      <c r="F23" s="220"/>
      <c r="G23" s="328" t="s">
        <v>506</v>
      </c>
      <c r="H23" s="294"/>
      <c r="I23" s="294"/>
      <c r="J23" s="294"/>
      <c r="K23" s="294"/>
      <c r="L23" s="294"/>
      <c r="M23" s="294"/>
      <c r="N23" s="294"/>
      <c r="O23" s="295"/>
      <c r="P23" s="259" t="s">
        <v>507</v>
      </c>
      <c r="Q23" s="200"/>
      <c r="R23" s="200"/>
      <c r="S23" s="200"/>
      <c r="T23" s="200"/>
      <c r="U23" s="200"/>
      <c r="V23" s="200"/>
      <c r="W23" s="200"/>
      <c r="X23" s="201"/>
      <c r="Y23" s="299" t="s">
        <v>14</v>
      </c>
      <c r="Z23" s="300"/>
      <c r="AA23" s="301"/>
      <c r="AB23" s="628" t="s">
        <v>509</v>
      </c>
      <c r="AC23" s="302"/>
      <c r="AD23" s="302"/>
      <c r="AE23" s="94">
        <v>4</v>
      </c>
      <c r="AF23" s="95"/>
      <c r="AG23" s="95"/>
      <c r="AH23" s="95"/>
      <c r="AI23" s="96"/>
      <c r="AJ23" s="94">
        <v>3</v>
      </c>
      <c r="AK23" s="95"/>
      <c r="AL23" s="95"/>
      <c r="AM23" s="95"/>
      <c r="AN23" s="96"/>
      <c r="AO23" s="94">
        <v>3</v>
      </c>
      <c r="AP23" s="95"/>
      <c r="AQ23" s="95"/>
      <c r="AR23" s="95"/>
      <c r="AS23" s="96"/>
      <c r="AT23" s="231"/>
      <c r="AU23" s="231"/>
      <c r="AV23" s="231"/>
      <c r="AW23" s="231"/>
      <c r="AX23" s="232"/>
    </row>
    <row r="24" spans="1:50" ht="45" customHeight="1" x14ac:dyDescent="0.15">
      <c r="A24" s="222"/>
      <c r="B24" s="223"/>
      <c r="C24" s="223"/>
      <c r="D24" s="223"/>
      <c r="E24" s="223"/>
      <c r="F24" s="224"/>
      <c r="G24" s="296"/>
      <c r="H24" s="297"/>
      <c r="I24" s="297"/>
      <c r="J24" s="297"/>
      <c r="K24" s="297"/>
      <c r="L24" s="297"/>
      <c r="M24" s="297"/>
      <c r="N24" s="297"/>
      <c r="O24" s="298"/>
      <c r="P24" s="281"/>
      <c r="Q24" s="281"/>
      <c r="R24" s="281"/>
      <c r="S24" s="281"/>
      <c r="T24" s="281"/>
      <c r="U24" s="281"/>
      <c r="V24" s="281"/>
      <c r="W24" s="281"/>
      <c r="X24" s="282"/>
      <c r="Y24" s="176" t="s">
        <v>65</v>
      </c>
      <c r="Z24" s="122"/>
      <c r="AA24" s="172"/>
      <c r="AB24" s="291" t="s">
        <v>509</v>
      </c>
      <c r="AC24" s="292"/>
      <c r="AD24" s="292"/>
      <c r="AE24" s="94">
        <v>9</v>
      </c>
      <c r="AF24" s="95"/>
      <c r="AG24" s="95"/>
      <c r="AH24" s="95"/>
      <c r="AI24" s="96"/>
      <c r="AJ24" s="94">
        <v>4</v>
      </c>
      <c r="AK24" s="95"/>
      <c r="AL24" s="95"/>
      <c r="AM24" s="95"/>
      <c r="AN24" s="96"/>
      <c r="AO24" s="94">
        <v>3</v>
      </c>
      <c r="AP24" s="95"/>
      <c r="AQ24" s="95"/>
      <c r="AR24" s="95"/>
      <c r="AS24" s="96"/>
      <c r="AT24" s="94">
        <v>21</v>
      </c>
      <c r="AU24" s="95"/>
      <c r="AV24" s="95"/>
      <c r="AW24" s="95"/>
      <c r="AX24" s="97"/>
    </row>
    <row r="25" spans="1:50" ht="57.75" customHeight="1" x14ac:dyDescent="0.15">
      <c r="A25" s="674"/>
      <c r="B25" s="675"/>
      <c r="C25" s="675"/>
      <c r="D25" s="675"/>
      <c r="E25" s="675"/>
      <c r="F25" s="676"/>
      <c r="G25" s="329"/>
      <c r="H25" s="330"/>
      <c r="I25" s="330"/>
      <c r="J25" s="330"/>
      <c r="K25" s="330"/>
      <c r="L25" s="330"/>
      <c r="M25" s="330"/>
      <c r="N25" s="330"/>
      <c r="O25" s="331"/>
      <c r="P25" s="202"/>
      <c r="Q25" s="202"/>
      <c r="R25" s="202"/>
      <c r="S25" s="202"/>
      <c r="T25" s="202"/>
      <c r="U25" s="202"/>
      <c r="V25" s="202"/>
      <c r="W25" s="202"/>
      <c r="X25" s="203"/>
      <c r="Y25" s="121" t="s">
        <v>15</v>
      </c>
      <c r="Z25" s="122"/>
      <c r="AA25" s="172"/>
      <c r="AB25" s="686" t="s">
        <v>364</v>
      </c>
      <c r="AC25" s="269"/>
      <c r="AD25" s="269"/>
      <c r="AE25" s="94">
        <v>44</v>
      </c>
      <c r="AF25" s="95"/>
      <c r="AG25" s="95"/>
      <c r="AH25" s="95"/>
      <c r="AI25" s="96"/>
      <c r="AJ25" s="94">
        <v>75</v>
      </c>
      <c r="AK25" s="95"/>
      <c r="AL25" s="95"/>
      <c r="AM25" s="95"/>
      <c r="AN25" s="96"/>
      <c r="AO25" s="94">
        <v>100</v>
      </c>
      <c r="AP25" s="95"/>
      <c r="AQ25" s="95"/>
      <c r="AR25" s="95"/>
      <c r="AS25" s="96"/>
      <c r="AT25" s="273"/>
      <c r="AU25" s="274"/>
      <c r="AV25" s="274"/>
      <c r="AW25" s="274"/>
      <c r="AX25" s="275"/>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6"/>
      <c r="AA26" s="87"/>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5" t="s">
        <v>303</v>
      </c>
      <c r="AU26" s="666"/>
      <c r="AV26" s="666"/>
      <c r="AW26" s="666"/>
      <c r="AX26" s="667"/>
    </row>
    <row r="27" spans="1:50" ht="18.75" hidden="1" customHeight="1" x14ac:dyDescent="0.15">
      <c r="A27" s="218"/>
      <c r="B27" s="219"/>
      <c r="C27" s="219"/>
      <c r="D27" s="219"/>
      <c r="E27" s="219"/>
      <c r="F27" s="220"/>
      <c r="G27" s="228"/>
      <c r="H27" s="109"/>
      <c r="I27" s="109"/>
      <c r="J27" s="109"/>
      <c r="K27" s="109"/>
      <c r="L27" s="109"/>
      <c r="M27" s="109"/>
      <c r="N27" s="109"/>
      <c r="O27" s="229"/>
      <c r="P27" s="246"/>
      <c r="Q27" s="109"/>
      <c r="R27" s="109"/>
      <c r="S27" s="109"/>
      <c r="T27" s="109"/>
      <c r="U27" s="109"/>
      <c r="V27" s="109"/>
      <c r="W27" s="109"/>
      <c r="X27" s="229"/>
      <c r="Y27" s="284"/>
      <c r="Z27" s="285"/>
      <c r="AA27" s="286"/>
      <c r="AB27" s="140"/>
      <c r="AC27" s="135"/>
      <c r="AD27" s="136"/>
      <c r="AE27" s="141"/>
      <c r="AF27" s="134"/>
      <c r="AG27" s="134"/>
      <c r="AH27" s="134"/>
      <c r="AI27" s="290"/>
      <c r="AJ27" s="141"/>
      <c r="AK27" s="134"/>
      <c r="AL27" s="134"/>
      <c r="AM27" s="134"/>
      <c r="AN27" s="290"/>
      <c r="AO27" s="141"/>
      <c r="AP27" s="134"/>
      <c r="AQ27" s="134"/>
      <c r="AR27" s="134"/>
      <c r="AS27" s="290"/>
      <c r="AT27" s="67"/>
      <c r="AU27" s="111"/>
      <c r="AV27" s="111"/>
      <c r="AW27" s="109" t="s">
        <v>360</v>
      </c>
      <c r="AX27" s="110"/>
    </row>
    <row r="28" spans="1:50" ht="22.5" hidden="1" customHeight="1" x14ac:dyDescent="0.15">
      <c r="A28" s="221"/>
      <c r="B28" s="219"/>
      <c r="C28" s="219"/>
      <c r="D28" s="219"/>
      <c r="E28" s="219"/>
      <c r="F28" s="220"/>
      <c r="G28" s="328"/>
      <c r="H28" s="294"/>
      <c r="I28" s="294"/>
      <c r="J28" s="294"/>
      <c r="K28" s="294"/>
      <c r="L28" s="294"/>
      <c r="M28" s="294"/>
      <c r="N28" s="294"/>
      <c r="O28" s="295"/>
      <c r="P28" s="259"/>
      <c r="Q28" s="200"/>
      <c r="R28" s="200"/>
      <c r="S28" s="200"/>
      <c r="T28" s="200"/>
      <c r="U28" s="200"/>
      <c r="V28" s="200"/>
      <c r="W28" s="200"/>
      <c r="X28" s="201"/>
      <c r="Y28" s="299" t="s">
        <v>14</v>
      </c>
      <c r="Z28" s="300"/>
      <c r="AA28" s="301"/>
      <c r="AB28" s="302"/>
      <c r="AC28" s="302"/>
      <c r="AD28" s="302"/>
      <c r="AE28" s="94"/>
      <c r="AF28" s="95"/>
      <c r="AG28" s="95"/>
      <c r="AH28" s="95"/>
      <c r="AI28" s="96"/>
      <c r="AJ28" s="94"/>
      <c r="AK28" s="95"/>
      <c r="AL28" s="95"/>
      <c r="AM28" s="95"/>
      <c r="AN28" s="96"/>
      <c r="AO28" s="94"/>
      <c r="AP28" s="95"/>
      <c r="AQ28" s="95"/>
      <c r="AR28" s="95"/>
      <c r="AS28" s="96"/>
      <c r="AT28" s="231"/>
      <c r="AU28" s="231"/>
      <c r="AV28" s="231"/>
      <c r="AW28" s="231"/>
      <c r="AX28" s="232"/>
    </row>
    <row r="29" spans="1:50" ht="22.5" hidden="1" customHeight="1" x14ac:dyDescent="0.15">
      <c r="A29" s="222"/>
      <c r="B29" s="223"/>
      <c r="C29" s="223"/>
      <c r="D29" s="223"/>
      <c r="E29" s="223"/>
      <c r="F29" s="224"/>
      <c r="G29" s="296"/>
      <c r="H29" s="297"/>
      <c r="I29" s="297"/>
      <c r="J29" s="297"/>
      <c r="K29" s="297"/>
      <c r="L29" s="297"/>
      <c r="M29" s="297"/>
      <c r="N29" s="297"/>
      <c r="O29" s="298"/>
      <c r="P29" s="281"/>
      <c r="Q29" s="281"/>
      <c r="R29" s="281"/>
      <c r="S29" s="281"/>
      <c r="T29" s="281"/>
      <c r="U29" s="281"/>
      <c r="V29" s="281"/>
      <c r="W29" s="281"/>
      <c r="X29" s="282"/>
      <c r="Y29" s="176" t="s">
        <v>65</v>
      </c>
      <c r="Z29" s="122"/>
      <c r="AA29" s="172"/>
      <c r="AB29" s="292"/>
      <c r="AC29" s="292"/>
      <c r="AD29" s="292"/>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4"/>
      <c r="B30" s="675"/>
      <c r="C30" s="675"/>
      <c r="D30" s="675"/>
      <c r="E30" s="675"/>
      <c r="F30" s="676"/>
      <c r="G30" s="329"/>
      <c r="H30" s="330"/>
      <c r="I30" s="330"/>
      <c r="J30" s="330"/>
      <c r="K30" s="330"/>
      <c r="L30" s="330"/>
      <c r="M30" s="330"/>
      <c r="N30" s="330"/>
      <c r="O30" s="331"/>
      <c r="P30" s="202"/>
      <c r="Q30" s="202"/>
      <c r="R30" s="202"/>
      <c r="S30" s="202"/>
      <c r="T30" s="202"/>
      <c r="U30" s="202"/>
      <c r="V30" s="202"/>
      <c r="W30" s="202"/>
      <c r="X30" s="203"/>
      <c r="Y30" s="121" t="s">
        <v>15</v>
      </c>
      <c r="Z30" s="122"/>
      <c r="AA30" s="172"/>
      <c r="AB30" s="269" t="s">
        <v>16</v>
      </c>
      <c r="AC30" s="269"/>
      <c r="AD30" s="269"/>
      <c r="AE30" s="94"/>
      <c r="AF30" s="95"/>
      <c r="AG30" s="95"/>
      <c r="AH30" s="95"/>
      <c r="AI30" s="96"/>
      <c r="AJ30" s="94"/>
      <c r="AK30" s="95"/>
      <c r="AL30" s="95"/>
      <c r="AM30" s="95"/>
      <c r="AN30" s="96"/>
      <c r="AO30" s="94"/>
      <c r="AP30" s="95"/>
      <c r="AQ30" s="95"/>
      <c r="AR30" s="95"/>
      <c r="AS30" s="96"/>
      <c r="AT30" s="273"/>
      <c r="AU30" s="274"/>
      <c r="AV30" s="274"/>
      <c r="AW30" s="274"/>
      <c r="AX30" s="275"/>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6"/>
      <c r="AA31" s="87"/>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x14ac:dyDescent="0.15">
      <c r="A32" s="218"/>
      <c r="B32" s="219"/>
      <c r="C32" s="219"/>
      <c r="D32" s="219"/>
      <c r="E32" s="219"/>
      <c r="F32" s="220"/>
      <c r="G32" s="228"/>
      <c r="H32" s="109"/>
      <c r="I32" s="109"/>
      <c r="J32" s="109"/>
      <c r="K32" s="109"/>
      <c r="L32" s="109"/>
      <c r="M32" s="109"/>
      <c r="N32" s="109"/>
      <c r="O32" s="229"/>
      <c r="P32" s="246"/>
      <c r="Q32" s="109"/>
      <c r="R32" s="109"/>
      <c r="S32" s="109"/>
      <c r="T32" s="109"/>
      <c r="U32" s="109"/>
      <c r="V32" s="109"/>
      <c r="W32" s="109"/>
      <c r="X32" s="229"/>
      <c r="Y32" s="284"/>
      <c r="Z32" s="285"/>
      <c r="AA32" s="286"/>
      <c r="AB32" s="140"/>
      <c r="AC32" s="135"/>
      <c r="AD32" s="136"/>
      <c r="AE32" s="141"/>
      <c r="AF32" s="134"/>
      <c r="AG32" s="134"/>
      <c r="AH32" s="134"/>
      <c r="AI32" s="290"/>
      <c r="AJ32" s="141"/>
      <c r="AK32" s="134"/>
      <c r="AL32" s="134"/>
      <c r="AM32" s="134"/>
      <c r="AN32" s="290"/>
      <c r="AO32" s="141"/>
      <c r="AP32" s="134"/>
      <c r="AQ32" s="134"/>
      <c r="AR32" s="134"/>
      <c r="AS32" s="290"/>
      <c r="AT32" s="67"/>
      <c r="AU32" s="111"/>
      <c r="AV32" s="111"/>
      <c r="AW32" s="109" t="s">
        <v>360</v>
      </c>
      <c r="AX32" s="110"/>
    </row>
    <row r="33" spans="1:50" ht="22.5" hidden="1" customHeight="1" x14ac:dyDescent="0.15">
      <c r="A33" s="221"/>
      <c r="B33" s="219"/>
      <c r="C33" s="219"/>
      <c r="D33" s="219"/>
      <c r="E33" s="219"/>
      <c r="F33" s="220"/>
      <c r="G33" s="293"/>
      <c r="H33" s="294"/>
      <c r="I33" s="294"/>
      <c r="J33" s="294"/>
      <c r="K33" s="294"/>
      <c r="L33" s="294"/>
      <c r="M33" s="294"/>
      <c r="N33" s="294"/>
      <c r="O33" s="295"/>
      <c r="P33" s="259"/>
      <c r="Q33" s="200"/>
      <c r="R33" s="200"/>
      <c r="S33" s="200"/>
      <c r="T33" s="200"/>
      <c r="U33" s="200"/>
      <c r="V33" s="200"/>
      <c r="W33" s="200"/>
      <c r="X33" s="201"/>
      <c r="Y33" s="299" t="s">
        <v>14</v>
      </c>
      <c r="Z33" s="300"/>
      <c r="AA33" s="301"/>
      <c r="AB33" s="302"/>
      <c r="AC33" s="302"/>
      <c r="AD33" s="302"/>
      <c r="AE33" s="94"/>
      <c r="AF33" s="95"/>
      <c r="AG33" s="95"/>
      <c r="AH33" s="95"/>
      <c r="AI33" s="96"/>
      <c r="AJ33" s="94"/>
      <c r="AK33" s="95"/>
      <c r="AL33" s="95"/>
      <c r="AM33" s="95"/>
      <c r="AN33" s="96"/>
      <c r="AO33" s="94"/>
      <c r="AP33" s="95"/>
      <c r="AQ33" s="95"/>
      <c r="AR33" s="95"/>
      <c r="AS33" s="96"/>
      <c r="AT33" s="231"/>
      <c r="AU33" s="231"/>
      <c r="AV33" s="231"/>
      <c r="AW33" s="231"/>
      <c r="AX33" s="232"/>
    </row>
    <row r="34" spans="1:50" ht="22.5" hidden="1" customHeight="1" x14ac:dyDescent="0.15">
      <c r="A34" s="222"/>
      <c r="B34" s="223"/>
      <c r="C34" s="223"/>
      <c r="D34" s="223"/>
      <c r="E34" s="223"/>
      <c r="F34" s="224"/>
      <c r="G34" s="296"/>
      <c r="H34" s="297"/>
      <c r="I34" s="297"/>
      <c r="J34" s="297"/>
      <c r="K34" s="297"/>
      <c r="L34" s="297"/>
      <c r="M34" s="297"/>
      <c r="N34" s="297"/>
      <c r="O34" s="298"/>
      <c r="P34" s="281"/>
      <c r="Q34" s="281"/>
      <c r="R34" s="281"/>
      <c r="S34" s="281"/>
      <c r="T34" s="281"/>
      <c r="U34" s="281"/>
      <c r="V34" s="281"/>
      <c r="W34" s="281"/>
      <c r="X34" s="282"/>
      <c r="Y34" s="176" t="s">
        <v>65</v>
      </c>
      <c r="Z34" s="122"/>
      <c r="AA34" s="172"/>
      <c r="AB34" s="292"/>
      <c r="AC34" s="292"/>
      <c r="AD34" s="292"/>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4"/>
      <c r="B35" s="675"/>
      <c r="C35" s="675"/>
      <c r="D35" s="675"/>
      <c r="E35" s="675"/>
      <c r="F35" s="676"/>
      <c r="G35" s="329"/>
      <c r="H35" s="330"/>
      <c r="I35" s="330"/>
      <c r="J35" s="330"/>
      <c r="K35" s="330"/>
      <c r="L35" s="330"/>
      <c r="M35" s="330"/>
      <c r="N35" s="330"/>
      <c r="O35" s="331"/>
      <c r="P35" s="202"/>
      <c r="Q35" s="202"/>
      <c r="R35" s="202"/>
      <c r="S35" s="202"/>
      <c r="T35" s="202"/>
      <c r="U35" s="202"/>
      <c r="V35" s="202"/>
      <c r="W35" s="202"/>
      <c r="X35" s="203"/>
      <c r="Y35" s="121" t="s">
        <v>15</v>
      </c>
      <c r="Z35" s="122"/>
      <c r="AA35" s="172"/>
      <c r="AB35" s="269" t="s">
        <v>16</v>
      </c>
      <c r="AC35" s="269"/>
      <c r="AD35" s="269"/>
      <c r="AE35" s="94"/>
      <c r="AF35" s="95"/>
      <c r="AG35" s="95"/>
      <c r="AH35" s="95"/>
      <c r="AI35" s="96"/>
      <c r="AJ35" s="94"/>
      <c r="AK35" s="95"/>
      <c r="AL35" s="95"/>
      <c r="AM35" s="95"/>
      <c r="AN35" s="96"/>
      <c r="AO35" s="94"/>
      <c r="AP35" s="95"/>
      <c r="AQ35" s="95"/>
      <c r="AR35" s="95"/>
      <c r="AS35" s="96"/>
      <c r="AT35" s="273"/>
      <c r="AU35" s="274"/>
      <c r="AV35" s="274"/>
      <c r="AW35" s="274"/>
      <c r="AX35" s="275"/>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6"/>
      <c r="AA36" s="87"/>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x14ac:dyDescent="0.15">
      <c r="A37" s="218"/>
      <c r="B37" s="219"/>
      <c r="C37" s="219"/>
      <c r="D37" s="219"/>
      <c r="E37" s="219"/>
      <c r="F37" s="220"/>
      <c r="G37" s="228"/>
      <c r="H37" s="109"/>
      <c r="I37" s="109"/>
      <c r="J37" s="109"/>
      <c r="K37" s="109"/>
      <c r="L37" s="109"/>
      <c r="M37" s="109"/>
      <c r="N37" s="109"/>
      <c r="O37" s="229"/>
      <c r="P37" s="246"/>
      <c r="Q37" s="109"/>
      <c r="R37" s="109"/>
      <c r="S37" s="109"/>
      <c r="T37" s="109"/>
      <c r="U37" s="109"/>
      <c r="V37" s="109"/>
      <c r="W37" s="109"/>
      <c r="X37" s="229"/>
      <c r="Y37" s="284"/>
      <c r="Z37" s="285"/>
      <c r="AA37" s="286"/>
      <c r="AB37" s="140"/>
      <c r="AC37" s="135"/>
      <c r="AD37" s="136"/>
      <c r="AE37" s="141"/>
      <c r="AF37" s="134"/>
      <c r="AG37" s="134"/>
      <c r="AH37" s="134"/>
      <c r="AI37" s="290"/>
      <c r="AJ37" s="141"/>
      <c r="AK37" s="134"/>
      <c r="AL37" s="134"/>
      <c r="AM37" s="134"/>
      <c r="AN37" s="290"/>
      <c r="AO37" s="141"/>
      <c r="AP37" s="134"/>
      <c r="AQ37" s="134"/>
      <c r="AR37" s="134"/>
      <c r="AS37" s="290"/>
      <c r="AT37" s="67"/>
      <c r="AU37" s="111">
        <v>29</v>
      </c>
      <c r="AV37" s="111"/>
      <c r="AW37" s="109" t="s">
        <v>360</v>
      </c>
      <c r="AX37" s="110"/>
    </row>
    <row r="38" spans="1:50" ht="45.75" customHeight="1" x14ac:dyDescent="0.15">
      <c r="A38" s="221"/>
      <c r="B38" s="219"/>
      <c r="C38" s="219"/>
      <c r="D38" s="219"/>
      <c r="E38" s="219"/>
      <c r="F38" s="220"/>
      <c r="G38" s="328" t="s">
        <v>510</v>
      </c>
      <c r="H38" s="294"/>
      <c r="I38" s="294"/>
      <c r="J38" s="294"/>
      <c r="K38" s="294"/>
      <c r="L38" s="294"/>
      <c r="M38" s="294"/>
      <c r="N38" s="294"/>
      <c r="O38" s="295"/>
      <c r="P38" s="259" t="s">
        <v>508</v>
      </c>
      <c r="Q38" s="200"/>
      <c r="R38" s="200"/>
      <c r="S38" s="200"/>
      <c r="T38" s="200"/>
      <c r="U38" s="200"/>
      <c r="V38" s="200"/>
      <c r="W38" s="200"/>
      <c r="X38" s="201"/>
      <c r="Y38" s="299" t="s">
        <v>14</v>
      </c>
      <c r="Z38" s="300"/>
      <c r="AA38" s="301"/>
      <c r="AB38" s="628" t="s">
        <v>508</v>
      </c>
      <c r="AC38" s="302"/>
      <c r="AD38" s="302"/>
      <c r="AE38" s="94">
        <v>9</v>
      </c>
      <c r="AF38" s="95"/>
      <c r="AG38" s="95"/>
      <c r="AH38" s="95"/>
      <c r="AI38" s="96"/>
      <c r="AJ38" s="94">
        <v>9</v>
      </c>
      <c r="AK38" s="95"/>
      <c r="AL38" s="95"/>
      <c r="AM38" s="95"/>
      <c r="AN38" s="96"/>
      <c r="AO38" s="94">
        <v>7</v>
      </c>
      <c r="AP38" s="95"/>
      <c r="AQ38" s="95"/>
      <c r="AR38" s="95"/>
      <c r="AS38" s="96"/>
      <c r="AT38" s="231"/>
      <c r="AU38" s="231"/>
      <c r="AV38" s="231"/>
      <c r="AW38" s="231"/>
      <c r="AX38" s="232"/>
    </row>
    <row r="39" spans="1:50" ht="48.75" customHeight="1" x14ac:dyDescent="0.15">
      <c r="A39" s="222"/>
      <c r="B39" s="223"/>
      <c r="C39" s="223"/>
      <c r="D39" s="223"/>
      <c r="E39" s="223"/>
      <c r="F39" s="224"/>
      <c r="G39" s="296"/>
      <c r="H39" s="297"/>
      <c r="I39" s="297"/>
      <c r="J39" s="297"/>
      <c r="K39" s="297"/>
      <c r="L39" s="297"/>
      <c r="M39" s="297"/>
      <c r="N39" s="297"/>
      <c r="O39" s="298"/>
      <c r="P39" s="281"/>
      <c r="Q39" s="281"/>
      <c r="R39" s="281"/>
      <c r="S39" s="281"/>
      <c r="T39" s="281"/>
      <c r="U39" s="281"/>
      <c r="V39" s="281"/>
      <c r="W39" s="281"/>
      <c r="X39" s="282"/>
      <c r="Y39" s="176" t="s">
        <v>65</v>
      </c>
      <c r="Z39" s="122"/>
      <c r="AA39" s="172"/>
      <c r="AB39" s="291" t="s">
        <v>508</v>
      </c>
      <c r="AC39" s="292"/>
      <c r="AD39" s="292"/>
      <c r="AE39" s="94">
        <v>9</v>
      </c>
      <c r="AF39" s="95"/>
      <c r="AG39" s="95"/>
      <c r="AH39" s="95"/>
      <c r="AI39" s="96"/>
      <c r="AJ39" s="94">
        <v>9</v>
      </c>
      <c r="AK39" s="95"/>
      <c r="AL39" s="95"/>
      <c r="AM39" s="95"/>
      <c r="AN39" s="96"/>
      <c r="AO39" s="94">
        <v>7</v>
      </c>
      <c r="AP39" s="95"/>
      <c r="AQ39" s="95"/>
      <c r="AR39" s="95"/>
      <c r="AS39" s="96"/>
      <c r="AT39" s="94">
        <v>24</v>
      </c>
      <c r="AU39" s="95"/>
      <c r="AV39" s="95"/>
      <c r="AW39" s="95"/>
      <c r="AX39" s="97"/>
    </row>
    <row r="40" spans="1:50" ht="85.5" customHeight="1" x14ac:dyDescent="0.15">
      <c r="A40" s="674"/>
      <c r="B40" s="675"/>
      <c r="C40" s="675"/>
      <c r="D40" s="675"/>
      <c r="E40" s="675"/>
      <c r="F40" s="676"/>
      <c r="G40" s="329"/>
      <c r="H40" s="330"/>
      <c r="I40" s="330"/>
      <c r="J40" s="330"/>
      <c r="K40" s="330"/>
      <c r="L40" s="330"/>
      <c r="M40" s="330"/>
      <c r="N40" s="330"/>
      <c r="O40" s="331"/>
      <c r="P40" s="202"/>
      <c r="Q40" s="202"/>
      <c r="R40" s="202"/>
      <c r="S40" s="202"/>
      <c r="T40" s="202"/>
      <c r="U40" s="202"/>
      <c r="V40" s="202"/>
      <c r="W40" s="202"/>
      <c r="X40" s="203"/>
      <c r="Y40" s="121" t="s">
        <v>15</v>
      </c>
      <c r="Z40" s="122"/>
      <c r="AA40" s="172"/>
      <c r="AB40" s="269" t="s">
        <v>16</v>
      </c>
      <c r="AC40" s="269"/>
      <c r="AD40" s="269"/>
      <c r="AE40" s="94">
        <v>100</v>
      </c>
      <c r="AF40" s="95"/>
      <c r="AG40" s="95"/>
      <c r="AH40" s="95"/>
      <c r="AI40" s="96"/>
      <c r="AJ40" s="94">
        <v>100</v>
      </c>
      <c r="AK40" s="95"/>
      <c r="AL40" s="95"/>
      <c r="AM40" s="95"/>
      <c r="AN40" s="96"/>
      <c r="AO40" s="94">
        <v>100</v>
      </c>
      <c r="AP40" s="95"/>
      <c r="AQ40" s="95"/>
      <c r="AR40" s="95"/>
      <c r="AS40" s="96"/>
      <c r="AT40" s="273"/>
      <c r="AU40" s="274"/>
      <c r="AV40" s="274"/>
      <c r="AW40" s="274"/>
      <c r="AX40" s="275"/>
    </row>
    <row r="41" spans="1:50" hidden="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6"/>
      <c r="AA41" s="87"/>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idden="1" x14ac:dyDescent="0.15">
      <c r="A42" s="218"/>
      <c r="B42" s="219"/>
      <c r="C42" s="219"/>
      <c r="D42" s="219"/>
      <c r="E42" s="219"/>
      <c r="F42" s="220"/>
      <c r="G42" s="228"/>
      <c r="H42" s="109"/>
      <c r="I42" s="109"/>
      <c r="J42" s="109"/>
      <c r="K42" s="109"/>
      <c r="L42" s="109"/>
      <c r="M42" s="109"/>
      <c r="N42" s="109"/>
      <c r="O42" s="229"/>
      <c r="P42" s="246"/>
      <c r="Q42" s="109"/>
      <c r="R42" s="109"/>
      <c r="S42" s="109"/>
      <c r="T42" s="109"/>
      <c r="U42" s="109"/>
      <c r="V42" s="109"/>
      <c r="W42" s="109"/>
      <c r="X42" s="229"/>
      <c r="Y42" s="284"/>
      <c r="Z42" s="285"/>
      <c r="AA42" s="286"/>
      <c r="AB42" s="140"/>
      <c r="AC42" s="135"/>
      <c r="AD42" s="136"/>
      <c r="AE42" s="141"/>
      <c r="AF42" s="134"/>
      <c r="AG42" s="134"/>
      <c r="AH42" s="134"/>
      <c r="AI42" s="290"/>
      <c r="AJ42" s="141"/>
      <c r="AK42" s="134"/>
      <c r="AL42" s="134"/>
      <c r="AM42" s="134"/>
      <c r="AN42" s="290"/>
      <c r="AO42" s="141"/>
      <c r="AP42" s="134"/>
      <c r="AQ42" s="134"/>
      <c r="AR42" s="134"/>
      <c r="AS42" s="290"/>
      <c r="AT42" s="67"/>
      <c r="AU42" s="111"/>
      <c r="AV42" s="111"/>
      <c r="AW42" s="109" t="s">
        <v>360</v>
      </c>
      <c r="AX42" s="110"/>
    </row>
    <row r="43" spans="1:50" hidden="1" x14ac:dyDescent="0.15">
      <c r="A43" s="221"/>
      <c r="B43" s="219"/>
      <c r="C43" s="219"/>
      <c r="D43" s="219"/>
      <c r="E43" s="219"/>
      <c r="F43" s="220"/>
      <c r="G43" s="293"/>
      <c r="H43" s="294"/>
      <c r="I43" s="294"/>
      <c r="J43" s="294"/>
      <c r="K43" s="294"/>
      <c r="L43" s="294"/>
      <c r="M43" s="294"/>
      <c r="N43" s="294"/>
      <c r="O43" s="295"/>
      <c r="P43" s="200"/>
      <c r="Q43" s="200"/>
      <c r="R43" s="200"/>
      <c r="S43" s="200"/>
      <c r="T43" s="200"/>
      <c r="U43" s="200"/>
      <c r="V43" s="200"/>
      <c r="W43" s="200"/>
      <c r="X43" s="201"/>
      <c r="Y43" s="299" t="s">
        <v>14</v>
      </c>
      <c r="Z43" s="300"/>
      <c r="AA43" s="301"/>
      <c r="AB43" s="302"/>
      <c r="AC43" s="302"/>
      <c r="AD43" s="302"/>
      <c r="AE43" s="94"/>
      <c r="AF43" s="95"/>
      <c r="AG43" s="95"/>
      <c r="AH43" s="95"/>
      <c r="AI43" s="96"/>
      <c r="AJ43" s="94"/>
      <c r="AK43" s="95"/>
      <c r="AL43" s="95"/>
      <c r="AM43" s="95"/>
      <c r="AN43" s="96"/>
      <c r="AO43" s="94"/>
      <c r="AP43" s="95"/>
      <c r="AQ43" s="95"/>
      <c r="AR43" s="95"/>
      <c r="AS43" s="96"/>
      <c r="AT43" s="231"/>
      <c r="AU43" s="231"/>
      <c r="AV43" s="231"/>
      <c r="AW43" s="231"/>
      <c r="AX43" s="232"/>
    </row>
    <row r="44" spans="1:50" hidden="1" x14ac:dyDescent="0.15">
      <c r="A44" s="222"/>
      <c r="B44" s="223"/>
      <c r="C44" s="223"/>
      <c r="D44" s="223"/>
      <c r="E44" s="223"/>
      <c r="F44" s="224"/>
      <c r="G44" s="296"/>
      <c r="H44" s="297"/>
      <c r="I44" s="297"/>
      <c r="J44" s="297"/>
      <c r="K44" s="297"/>
      <c r="L44" s="297"/>
      <c r="M44" s="297"/>
      <c r="N44" s="297"/>
      <c r="O44" s="298"/>
      <c r="P44" s="281"/>
      <c r="Q44" s="281"/>
      <c r="R44" s="281"/>
      <c r="S44" s="281"/>
      <c r="T44" s="281"/>
      <c r="U44" s="281"/>
      <c r="V44" s="281"/>
      <c r="W44" s="281"/>
      <c r="X44" s="282"/>
      <c r="Y44" s="176" t="s">
        <v>65</v>
      </c>
      <c r="Z44" s="122"/>
      <c r="AA44" s="172"/>
      <c r="AB44" s="292"/>
      <c r="AC44" s="292"/>
      <c r="AD44" s="292"/>
      <c r="AE44" s="94"/>
      <c r="AF44" s="95"/>
      <c r="AG44" s="95"/>
      <c r="AH44" s="95"/>
      <c r="AI44" s="96"/>
      <c r="AJ44" s="94"/>
      <c r="AK44" s="95"/>
      <c r="AL44" s="95"/>
      <c r="AM44" s="95"/>
      <c r="AN44" s="96"/>
      <c r="AO44" s="94"/>
      <c r="AP44" s="95"/>
      <c r="AQ44" s="95"/>
      <c r="AR44" s="95"/>
      <c r="AS44" s="96"/>
      <c r="AT44" s="94"/>
      <c r="AU44" s="95"/>
      <c r="AV44" s="95"/>
      <c r="AW44" s="95"/>
      <c r="AX44" s="97"/>
    </row>
    <row r="45" spans="1:50" hidden="1" x14ac:dyDescent="0.15">
      <c r="A45" s="222"/>
      <c r="B45" s="223"/>
      <c r="C45" s="223"/>
      <c r="D45" s="223"/>
      <c r="E45" s="223"/>
      <c r="F45" s="224"/>
      <c r="G45" s="296"/>
      <c r="H45" s="297"/>
      <c r="I45" s="297"/>
      <c r="J45" s="297"/>
      <c r="K45" s="297"/>
      <c r="L45" s="297"/>
      <c r="M45" s="297"/>
      <c r="N45" s="297"/>
      <c r="O45" s="298"/>
      <c r="P45" s="281"/>
      <c r="Q45" s="281"/>
      <c r="R45" s="281"/>
      <c r="S45" s="281"/>
      <c r="T45" s="281"/>
      <c r="U45" s="281"/>
      <c r="V45" s="281"/>
      <c r="W45" s="281"/>
      <c r="X45" s="282"/>
      <c r="Y45" s="270" t="s">
        <v>15</v>
      </c>
      <c r="Z45" s="271"/>
      <c r="AA45" s="272"/>
      <c r="AB45" s="269" t="s">
        <v>16</v>
      </c>
      <c r="AC45" s="269"/>
      <c r="AD45" s="269"/>
      <c r="AE45" s="94"/>
      <c r="AF45" s="95"/>
      <c r="AG45" s="95"/>
      <c r="AH45" s="95"/>
      <c r="AI45" s="96"/>
      <c r="AJ45" s="94"/>
      <c r="AK45" s="95"/>
      <c r="AL45" s="95"/>
      <c r="AM45" s="95"/>
      <c r="AN45" s="96"/>
      <c r="AO45" s="94"/>
      <c r="AP45" s="95"/>
      <c r="AQ45" s="95"/>
      <c r="AR45" s="95"/>
      <c r="AS45" s="96"/>
      <c r="AT45" s="273"/>
      <c r="AU45" s="274"/>
      <c r="AV45" s="274"/>
      <c r="AW45" s="274"/>
      <c r="AX45" s="275"/>
    </row>
    <row r="46" spans="1:50" hidden="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idden="1" x14ac:dyDescent="0.15">
      <c r="A47" s="239" t="s">
        <v>320</v>
      </c>
      <c r="B47" s="689" t="s">
        <v>317</v>
      </c>
      <c r="C47" s="241"/>
      <c r="D47" s="241"/>
      <c r="E47" s="241"/>
      <c r="F47" s="242"/>
      <c r="G47" s="626" t="s">
        <v>311</v>
      </c>
      <c r="H47" s="626"/>
      <c r="I47" s="626"/>
      <c r="J47" s="626"/>
      <c r="K47" s="626"/>
      <c r="L47" s="626"/>
      <c r="M47" s="626"/>
      <c r="N47" s="626"/>
      <c r="O47" s="626"/>
      <c r="P47" s="626"/>
      <c r="Q47" s="626"/>
      <c r="R47" s="626"/>
      <c r="S47" s="626"/>
      <c r="T47" s="626"/>
      <c r="U47" s="626"/>
      <c r="V47" s="626"/>
      <c r="W47" s="626"/>
      <c r="X47" s="626"/>
      <c r="Y47" s="626"/>
      <c r="Z47" s="626"/>
      <c r="AA47" s="694"/>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idden="1" x14ac:dyDescent="0.15">
      <c r="A48" s="239"/>
      <c r="B48" s="689"/>
      <c r="C48" s="241"/>
      <c r="D48" s="241"/>
      <c r="E48" s="241"/>
      <c r="F48" s="242"/>
      <c r="G48" s="109"/>
      <c r="H48" s="109"/>
      <c r="I48" s="109"/>
      <c r="J48" s="109"/>
      <c r="K48" s="109"/>
      <c r="L48" s="109"/>
      <c r="M48" s="109"/>
      <c r="N48" s="109"/>
      <c r="O48" s="109"/>
      <c r="P48" s="109"/>
      <c r="Q48" s="109"/>
      <c r="R48" s="109"/>
      <c r="S48" s="109"/>
      <c r="T48" s="109"/>
      <c r="U48" s="109"/>
      <c r="V48" s="109"/>
      <c r="W48" s="109"/>
      <c r="X48" s="109"/>
      <c r="Y48" s="109"/>
      <c r="Z48" s="109"/>
      <c r="AA48" s="229"/>
      <c r="AB48" s="24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idden="1" x14ac:dyDescent="0.15">
      <c r="A49" s="239"/>
      <c r="B49" s="689"/>
      <c r="C49" s="241"/>
      <c r="D49" s="241"/>
      <c r="E49" s="241"/>
      <c r="F49" s="242"/>
      <c r="G49" s="342"/>
      <c r="H49" s="342"/>
      <c r="I49" s="342"/>
      <c r="J49" s="342"/>
      <c r="K49" s="342"/>
      <c r="L49" s="342"/>
      <c r="M49" s="342"/>
      <c r="N49" s="342"/>
      <c r="O49" s="342"/>
      <c r="P49" s="342"/>
      <c r="Q49" s="342"/>
      <c r="R49" s="342"/>
      <c r="S49" s="342"/>
      <c r="T49" s="342"/>
      <c r="U49" s="342"/>
      <c r="V49" s="342"/>
      <c r="W49" s="342"/>
      <c r="X49" s="342"/>
      <c r="Y49" s="342"/>
      <c r="Z49" s="342"/>
      <c r="AA49" s="343"/>
      <c r="AB49" s="619"/>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0"/>
    </row>
    <row r="50" spans="1:50" hidden="1" x14ac:dyDescent="0.15">
      <c r="A50" s="239"/>
      <c r="B50" s="689"/>
      <c r="C50" s="241"/>
      <c r="D50" s="241"/>
      <c r="E50" s="241"/>
      <c r="F50" s="242"/>
      <c r="G50" s="344"/>
      <c r="H50" s="344"/>
      <c r="I50" s="344"/>
      <c r="J50" s="344"/>
      <c r="K50" s="344"/>
      <c r="L50" s="344"/>
      <c r="M50" s="344"/>
      <c r="N50" s="344"/>
      <c r="O50" s="344"/>
      <c r="P50" s="344"/>
      <c r="Q50" s="344"/>
      <c r="R50" s="344"/>
      <c r="S50" s="344"/>
      <c r="T50" s="344"/>
      <c r="U50" s="344"/>
      <c r="V50" s="344"/>
      <c r="W50" s="344"/>
      <c r="X50" s="344"/>
      <c r="Y50" s="344"/>
      <c r="Z50" s="344"/>
      <c r="AA50" s="345"/>
      <c r="AB50" s="621"/>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2"/>
    </row>
    <row r="51" spans="1:50" hidden="1" x14ac:dyDescent="0.15">
      <c r="A51" s="239"/>
      <c r="B51" s="690"/>
      <c r="C51" s="243"/>
      <c r="D51" s="243"/>
      <c r="E51" s="243"/>
      <c r="F51" s="244"/>
      <c r="G51" s="346"/>
      <c r="H51" s="346"/>
      <c r="I51" s="346"/>
      <c r="J51" s="346"/>
      <c r="K51" s="346"/>
      <c r="L51" s="346"/>
      <c r="M51" s="346"/>
      <c r="N51" s="346"/>
      <c r="O51" s="346"/>
      <c r="P51" s="346"/>
      <c r="Q51" s="346"/>
      <c r="R51" s="346"/>
      <c r="S51" s="346"/>
      <c r="T51" s="346"/>
      <c r="U51" s="346"/>
      <c r="V51" s="346"/>
      <c r="W51" s="346"/>
      <c r="X51" s="346"/>
      <c r="Y51" s="346"/>
      <c r="Z51" s="346"/>
      <c r="AA51" s="347"/>
      <c r="AB51" s="623"/>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4"/>
    </row>
    <row r="52" spans="1:50" hidden="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idden="1" x14ac:dyDescent="0.15">
      <c r="A53" s="239"/>
      <c r="B53" s="241"/>
      <c r="C53" s="241"/>
      <c r="D53" s="241"/>
      <c r="E53" s="241"/>
      <c r="F53" s="242"/>
      <c r="G53" s="228"/>
      <c r="H53" s="109"/>
      <c r="I53" s="109"/>
      <c r="J53" s="109"/>
      <c r="K53" s="109"/>
      <c r="L53" s="109"/>
      <c r="M53" s="109"/>
      <c r="N53" s="109"/>
      <c r="O53" s="229"/>
      <c r="P53" s="246"/>
      <c r="Q53" s="109"/>
      <c r="R53" s="109"/>
      <c r="S53" s="109"/>
      <c r="T53" s="109"/>
      <c r="U53" s="109"/>
      <c r="V53" s="109"/>
      <c r="W53" s="109"/>
      <c r="X53" s="229"/>
      <c r="Y53" s="250"/>
      <c r="Z53" s="251"/>
      <c r="AA53" s="252"/>
      <c r="AB53" s="256"/>
      <c r="AC53" s="257"/>
      <c r="AD53" s="258"/>
      <c r="AE53" s="246"/>
      <c r="AF53" s="109"/>
      <c r="AG53" s="109"/>
      <c r="AH53" s="109"/>
      <c r="AI53" s="229"/>
      <c r="AJ53" s="246"/>
      <c r="AK53" s="109"/>
      <c r="AL53" s="109"/>
      <c r="AM53" s="109"/>
      <c r="AN53" s="229"/>
      <c r="AO53" s="246"/>
      <c r="AP53" s="109"/>
      <c r="AQ53" s="109"/>
      <c r="AR53" s="109"/>
      <c r="AS53" s="229"/>
      <c r="AT53" s="67"/>
      <c r="AU53" s="111"/>
      <c r="AV53" s="111"/>
      <c r="AW53" s="109" t="s">
        <v>360</v>
      </c>
      <c r="AX53" s="110"/>
    </row>
    <row r="54" spans="1:50" hidden="1" x14ac:dyDescent="0.15">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4"/>
      <c r="AC54" s="230"/>
      <c r="AD54" s="230"/>
      <c r="AE54" s="94"/>
      <c r="AF54" s="95"/>
      <c r="AG54" s="95"/>
      <c r="AH54" s="95"/>
      <c r="AI54" s="96"/>
      <c r="AJ54" s="94"/>
      <c r="AK54" s="95"/>
      <c r="AL54" s="95"/>
      <c r="AM54" s="95"/>
      <c r="AN54" s="96"/>
      <c r="AO54" s="94"/>
      <c r="AP54" s="95"/>
      <c r="AQ54" s="95"/>
      <c r="AR54" s="95"/>
      <c r="AS54" s="96"/>
      <c r="AT54" s="231"/>
      <c r="AU54" s="231"/>
      <c r="AV54" s="231"/>
      <c r="AW54" s="231"/>
      <c r="AX54" s="232"/>
    </row>
    <row r="55" spans="1:50" hidden="1" x14ac:dyDescent="0.15">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3"/>
      <c r="AC55" s="236"/>
      <c r="AD55" s="236"/>
      <c r="AE55" s="94"/>
      <c r="AF55" s="95"/>
      <c r="AG55" s="95"/>
      <c r="AH55" s="95"/>
      <c r="AI55" s="96"/>
      <c r="AJ55" s="94"/>
      <c r="AK55" s="95"/>
      <c r="AL55" s="95"/>
      <c r="AM55" s="95"/>
      <c r="AN55" s="96"/>
      <c r="AO55" s="94"/>
      <c r="AP55" s="95"/>
      <c r="AQ55" s="95"/>
      <c r="AR55" s="95"/>
      <c r="AS55" s="96"/>
      <c r="AT55" s="94"/>
      <c r="AU55" s="95"/>
      <c r="AV55" s="95"/>
      <c r="AW55" s="95"/>
      <c r="AX55" s="97"/>
    </row>
    <row r="56" spans="1:50" hidden="1" x14ac:dyDescent="0.15">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4"/>
      <c r="AF56" s="95"/>
      <c r="AG56" s="95"/>
      <c r="AH56" s="95"/>
      <c r="AI56" s="96"/>
      <c r="AJ56" s="94"/>
      <c r="AK56" s="95"/>
      <c r="AL56" s="95"/>
      <c r="AM56" s="95"/>
      <c r="AN56" s="96"/>
      <c r="AO56" s="94"/>
      <c r="AP56" s="95"/>
      <c r="AQ56" s="95"/>
      <c r="AR56" s="95"/>
      <c r="AS56" s="96"/>
      <c r="AT56" s="273"/>
      <c r="AU56" s="274"/>
      <c r="AV56" s="274"/>
      <c r="AW56" s="274"/>
      <c r="AX56" s="275"/>
    </row>
    <row r="57" spans="1:50" hidden="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idden="1" x14ac:dyDescent="0.15">
      <c r="A58" s="239"/>
      <c r="B58" s="241"/>
      <c r="C58" s="241"/>
      <c r="D58" s="241"/>
      <c r="E58" s="241"/>
      <c r="F58" s="242"/>
      <c r="G58" s="228"/>
      <c r="H58" s="109"/>
      <c r="I58" s="109"/>
      <c r="J58" s="109"/>
      <c r="K58" s="109"/>
      <c r="L58" s="109"/>
      <c r="M58" s="109"/>
      <c r="N58" s="109"/>
      <c r="O58" s="229"/>
      <c r="P58" s="246"/>
      <c r="Q58" s="109"/>
      <c r="R58" s="109"/>
      <c r="S58" s="109"/>
      <c r="T58" s="109"/>
      <c r="U58" s="109"/>
      <c r="V58" s="109"/>
      <c r="W58" s="109"/>
      <c r="X58" s="229"/>
      <c r="Y58" s="250"/>
      <c r="Z58" s="251"/>
      <c r="AA58" s="252"/>
      <c r="AB58" s="256"/>
      <c r="AC58" s="257"/>
      <c r="AD58" s="258"/>
      <c r="AE58" s="246"/>
      <c r="AF58" s="109"/>
      <c r="AG58" s="109"/>
      <c r="AH58" s="109"/>
      <c r="AI58" s="229"/>
      <c r="AJ58" s="246"/>
      <c r="AK58" s="109"/>
      <c r="AL58" s="109"/>
      <c r="AM58" s="109"/>
      <c r="AN58" s="229"/>
      <c r="AO58" s="246"/>
      <c r="AP58" s="109"/>
      <c r="AQ58" s="109"/>
      <c r="AR58" s="109"/>
      <c r="AS58" s="229"/>
      <c r="AT58" s="67"/>
      <c r="AU58" s="111"/>
      <c r="AV58" s="111"/>
      <c r="AW58" s="109" t="s">
        <v>360</v>
      </c>
      <c r="AX58" s="110"/>
    </row>
    <row r="59" spans="1:50" hidden="1" x14ac:dyDescent="0.15">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4"/>
      <c r="AF59" s="95"/>
      <c r="AG59" s="95"/>
      <c r="AH59" s="95"/>
      <c r="AI59" s="96"/>
      <c r="AJ59" s="94"/>
      <c r="AK59" s="95"/>
      <c r="AL59" s="95"/>
      <c r="AM59" s="95"/>
      <c r="AN59" s="96"/>
      <c r="AO59" s="94"/>
      <c r="AP59" s="95"/>
      <c r="AQ59" s="95"/>
      <c r="AR59" s="95"/>
      <c r="AS59" s="96"/>
      <c r="AT59" s="231"/>
      <c r="AU59" s="231"/>
      <c r="AV59" s="231"/>
      <c r="AW59" s="231"/>
      <c r="AX59" s="232"/>
    </row>
    <row r="60" spans="1:50" hidden="1" x14ac:dyDescent="0.15">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4"/>
      <c r="AF60" s="95"/>
      <c r="AG60" s="95"/>
      <c r="AH60" s="95"/>
      <c r="AI60" s="96"/>
      <c r="AJ60" s="94"/>
      <c r="AK60" s="95"/>
      <c r="AL60" s="95"/>
      <c r="AM60" s="95"/>
      <c r="AN60" s="96"/>
      <c r="AO60" s="94"/>
      <c r="AP60" s="95"/>
      <c r="AQ60" s="95"/>
      <c r="AR60" s="95"/>
      <c r="AS60" s="96"/>
      <c r="AT60" s="94"/>
      <c r="AU60" s="95"/>
      <c r="AV60" s="95"/>
      <c r="AW60" s="95"/>
      <c r="AX60" s="97"/>
    </row>
    <row r="61" spans="1:50" hidden="1" x14ac:dyDescent="0.15">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4"/>
      <c r="AF61" s="95"/>
      <c r="AG61" s="95"/>
      <c r="AH61" s="95"/>
      <c r="AI61" s="96"/>
      <c r="AJ61" s="94"/>
      <c r="AK61" s="95"/>
      <c r="AL61" s="95"/>
      <c r="AM61" s="95"/>
      <c r="AN61" s="96"/>
      <c r="AO61" s="94"/>
      <c r="AP61" s="95"/>
      <c r="AQ61" s="95"/>
      <c r="AR61" s="95"/>
      <c r="AS61" s="96"/>
      <c r="AT61" s="273"/>
      <c r="AU61" s="274"/>
      <c r="AV61" s="274"/>
      <c r="AW61" s="274"/>
      <c r="AX61" s="275"/>
    </row>
    <row r="62" spans="1:50" hidden="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idden="1" x14ac:dyDescent="0.15">
      <c r="A63" s="239"/>
      <c r="B63" s="241"/>
      <c r="C63" s="241"/>
      <c r="D63" s="241"/>
      <c r="E63" s="241"/>
      <c r="F63" s="242"/>
      <c r="G63" s="228"/>
      <c r="H63" s="109"/>
      <c r="I63" s="109"/>
      <c r="J63" s="109"/>
      <c r="K63" s="109"/>
      <c r="L63" s="109"/>
      <c r="M63" s="109"/>
      <c r="N63" s="109"/>
      <c r="O63" s="229"/>
      <c r="P63" s="246"/>
      <c r="Q63" s="109"/>
      <c r="R63" s="109"/>
      <c r="S63" s="109"/>
      <c r="T63" s="109"/>
      <c r="U63" s="109"/>
      <c r="V63" s="109"/>
      <c r="W63" s="109"/>
      <c r="X63" s="229"/>
      <c r="Y63" s="250"/>
      <c r="Z63" s="251"/>
      <c r="AA63" s="252"/>
      <c r="AB63" s="256"/>
      <c r="AC63" s="257"/>
      <c r="AD63" s="258"/>
      <c r="AE63" s="246"/>
      <c r="AF63" s="109"/>
      <c r="AG63" s="109"/>
      <c r="AH63" s="109"/>
      <c r="AI63" s="229"/>
      <c r="AJ63" s="246"/>
      <c r="AK63" s="109"/>
      <c r="AL63" s="109"/>
      <c r="AM63" s="109"/>
      <c r="AN63" s="229"/>
      <c r="AO63" s="246"/>
      <c r="AP63" s="109"/>
      <c r="AQ63" s="109"/>
      <c r="AR63" s="109"/>
      <c r="AS63" s="229"/>
      <c r="AT63" s="67"/>
      <c r="AU63" s="111"/>
      <c r="AV63" s="111"/>
      <c r="AW63" s="109" t="s">
        <v>360</v>
      </c>
      <c r="AX63" s="110"/>
    </row>
    <row r="64" spans="1:50" hidden="1" x14ac:dyDescent="0.15">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4"/>
      <c r="AF64" s="95"/>
      <c r="AG64" s="95"/>
      <c r="AH64" s="95"/>
      <c r="AI64" s="96"/>
      <c r="AJ64" s="94"/>
      <c r="AK64" s="95"/>
      <c r="AL64" s="95"/>
      <c r="AM64" s="95"/>
      <c r="AN64" s="96"/>
      <c r="AO64" s="94"/>
      <c r="AP64" s="95"/>
      <c r="AQ64" s="95"/>
      <c r="AR64" s="95"/>
      <c r="AS64" s="96"/>
      <c r="AT64" s="231"/>
      <c r="AU64" s="231"/>
      <c r="AV64" s="231"/>
      <c r="AW64" s="231"/>
      <c r="AX64" s="232"/>
    </row>
    <row r="65" spans="1:60" hidden="1" x14ac:dyDescent="0.15">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4"/>
      <c r="AF65" s="95"/>
      <c r="AG65" s="95"/>
      <c r="AH65" s="95"/>
      <c r="AI65" s="96"/>
      <c r="AJ65" s="94"/>
      <c r="AK65" s="95"/>
      <c r="AL65" s="95"/>
      <c r="AM65" s="95"/>
      <c r="AN65" s="96"/>
      <c r="AO65" s="94"/>
      <c r="AP65" s="95"/>
      <c r="AQ65" s="95"/>
      <c r="AR65" s="95"/>
      <c r="AS65" s="96"/>
      <c r="AT65" s="94"/>
      <c r="AU65" s="95"/>
      <c r="AV65" s="95"/>
      <c r="AW65" s="95"/>
      <c r="AX65" s="97"/>
    </row>
    <row r="66" spans="1:60" hidden="1" x14ac:dyDescent="0.15">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4"/>
      <c r="AF66" s="95"/>
      <c r="AG66" s="95"/>
      <c r="AH66" s="95"/>
      <c r="AI66" s="96"/>
      <c r="AJ66" s="94"/>
      <c r="AK66" s="95"/>
      <c r="AL66" s="95"/>
      <c r="AM66" s="95"/>
      <c r="AN66" s="96"/>
      <c r="AO66" s="94"/>
      <c r="AP66" s="95"/>
      <c r="AQ66" s="95"/>
      <c r="AR66" s="95"/>
      <c r="AS66" s="96"/>
      <c r="AT66" s="273"/>
      <c r="AU66" s="274"/>
      <c r="AV66" s="274"/>
      <c r="AW66" s="274"/>
      <c r="AX66" s="275"/>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6"/>
      <c r="AA67" s="87"/>
      <c r="AB67" s="121" t="s">
        <v>12</v>
      </c>
      <c r="AC67" s="122"/>
      <c r="AD67" s="172"/>
      <c r="AE67" s="664" t="s">
        <v>69</v>
      </c>
      <c r="AF67" s="119"/>
      <c r="AG67" s="119"/>
      <c r="AH67" s="119"/>
      <c r="AI67" s="119"/>
      <c r="AJ67" s="664" t="s">
        <v>70</v>
      </c>
      <c r="AK67" s="119"/>
      <c r="AL67" s="119"/>
      <c r="AM67" s="119"/>
      <c r="AN67" s="119"/>
      <c r="AO67" s="664" t="s">
        <v>71</v>
      </c>
      <c r="AP67" s="119"/>
      <c r="AQ67" s="119"/>
      <c r="AR67" s="119"/>
      <c r="AS67" s="119"/>
      <c r="AT67" s="177" t="s">
        <v>74</v>
      </c>
      <c r="AU67" s="178"/>
      <c r="AV67" s="178"/>
      <c r="AW67" s="178"/>
      <c r="AX67" s="179"/>
    </row>
    <row r="68" spans="1:60" ht="22.5" customHeight="1" x14ac:dyDescent="0.15">
      <c r="A68" s="190"/>
      <c r="B68" s="191"/>
      <c r="C68" s="191"/>
      <c r="D68" s="191"/>
      <c r="E68" s="191"/>
      <c r="F68" s="192"/>
      <c r="G68" s="259" t="s">
        <v>478</v>
      </c>
      <c r="H68" s="200"/>
      <c r="I68" s="200"/>
      <c r="J68" s="200"/>
      <c r="K68" s="200"/>
      <c r="L68" s="200"/>
      <c r="M68" s="200"/>
      <c r="N68" s="200"/>
      <c r="O68" s="200"/>
      <c r="P68" s="200"/>
      <c r="Q68" s="200"/>
      <c r="R68" s="200"/>
      <c r="S68" s="200"/>
      <c r="T68" s="200"/>
      <c r="U68" s="200"/>
      <c r="V68" s="200"/>
      <c r="W68" s="200"/>
      <c r="X68" s="201"/>
      <c r="Y68" s="339" t="s">
        <v>66</v>
      </c>
      <c r="Z68" s="340"/>
      <c r="AA68" s="341"/>
      <c r="AB68" s="207" t="s">
        <v>479</v>
      </c>
      <c r="AC68" s="208"/>
      <c r="AD68" s="209"/>
      <c r="AE68" s="94">
        <v>2</v>
      </c>
      <c r="AF68" s="95"/>
      <c r="AG68" s="95"/>
      <c r="AH68" s="95"/>
      <c r="AI68" s="96"/>
      <c r="AJ68" s="94">
        <v>2</v>
      </c>
      <c r="AK68" s="95"/>
      <c r="AL68" s="95"/>
      <c r="AM68" s="95"/>
      <c r="AN68" s="96"/>
      <c r="AO68" s="94">
        <v>2</v>
      </c>
      <c r="AP68" s="95"/>
      <c r="AQ68" s="95"/>
      <c r="AR68" s="95"/>
      <c r="AS68" s="96"/>
      <c r="AT68" s="210"/>
      <c r="AU68" s="210"/>
      <c r="AV68" s="210"/>
      <c r="AW68" s="210"/>
      <c r="AX68" s="211"/>
      <c r="AY68" s="10"/>
      <c r="AZ68" s="10"/>
      <c r="BA68" s="10"/>
      <c r="BB68" s="10"/>
      <c r="BC68" s="10"/>
    </row>
    <row r="69" spans="1:60" ht="22.5"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6"/>
      <c r="AA69" s="157"/>
      <c r="AB69" s="215" t="s">
        <v>479</v>
      </c>
      <c r="AC69" s="216"/>
      <c r="AD69" s="217"/>
      <c r="AE69" s="94">
        <v>2</v>
      </c>
      <c r="AF69" s="95"/>
      <c r="AG69" s="95"/>
      <c r="AH69" s="95"/>
      <c r="AI69" s="96"/>
      <c r="AJ69" s="94">
        <v>2</v>
      </c>
      <c r="AK69" s="95"/>
      <c r="AL69" s="95"/>
      <c r="AM69" s="95"/>
      <c r="AN69" s="96"/>
      <c r="AO69" s="94">
        <v>2</v>
      </c>
      <c r="AP69" s="95"/>
      <c r="AQ69" s="95"/>
      <c r="AR69" s="95"/>
      <c r="AS69" s="96"/>
      <c r="AT69" s="94">
        <v>2</v>
      </c>
      <c r="AU69" s="95"/>
      <c r="AV69" s="95"/>
      <c r="AW69" s="95"/>
      <c r="AX69" s="97"/>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6"/>
      <c r="AA70" s="87"/>
      <c r="AB70" s="121" t="s">
        <v>12</v>
      </c>
      <c r="AC70" s="122"/>
      <c r="AD70" s="172"/>
      <c r="AE70" s="176" t="s">
        <v>69</v>
      </c>
      <c r="AF70" s="171"/>
      <c r="AG70" s="171"/>
      <c r="AH70" s="171"/>
      <c r="AI70" s="199"/>
      <c r="AJ70" s="176" t="s">
        <v>70</v>
      </c>
      <c r="AK70" s="171"/>
      <c r="AL70" s="171"/>
      <c r="AM70" s="171"/>
      <c r="AN70" s="199"/>
      <c r="AO70" s="176" t="s">
        <v>71</v>
      </c>
      <c r="AP70" s="171"/>
      <c r="AQ70" s="171"/>
      <c r="AR70" s="171"/>
      <c r="AS70" s="199"/>
      <c r="AT70" s="177" t="s">
        <v>74</v>
      </c>
      <c r="AU70" s="178"/>
      <c r="AV70" s="178"/>
      <c r="AW70" s="178"/>
      <c r="AX70" s="179"/>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4"/>
      <c r="AF71" s="95"/>
      <c r="AG71" s="95"/>
      <c r="AH71" s="95"/>
      <c r="AI71" s="96"/>
      <c r="AJ71" s="94"/>
      <c r="AK71" s="95"/>
      <c r="AL71" s="95"/>
      <c r="AM71" s="95"/>
      <c r="AN71" s="96"/>
      <c r="AO71" s="94"/>
      <c r="AP71" s="95"/>
      <c r="AQ71" s="95"/>
      <c r="AR71" s="95"/>
      <c r="AS71" s="96"/>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6"/>
      <c r="AA73" s="87"/>
      <c r="AB73" s="121" t="s">
        <v>12</v>
      </c>
      <c r="AC73" s="122"/>
      <c r="AD73" s="172"/>
      <c r="AE73" s="176" t="s">
        <v>69</v>
      </c>
      <c r="AF73" s="171"/>
      <c r="AG73" s="171"/>
      <c r="AH73" s="171"/>
      <c r="AI73" s="199"/>
      <c r="AJ73" s="176" t="s">
        <v>70</v>
      </c>
      <c r="AK73" s="171"/>
      <c r="AL73" s="171"/>
      <c r="AM73" s="171"/>
      <c r="AN73" s="199"/>
      <c r="AO73" s="176" t="s">
        <v>71</v>
      </c>
      <c r="AP73" s="171"/>
      <c r="AQ73" s="171"/>
      <c r="AR73" s="171"/>
      <c r="AS73" s="199"/>
      <c r="AT73" s="177" t="s">
        <v>74</v>
      </c>
      <c r="AU73" s="178"/>
      <c r="AV73" s="178"/>
      <c r="AW73" s="178"/>
      <c r="AX73" s="179"/>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4"/>
      <c r="AF74" s="95"/>
      <c r="AG74" s="95"/>
      <c r="AH74" s="95"/>
      <c r="AI74" s="96"/>
      <c r="AJ74" s="94"/>
      <c r="AK74" s="95"/>
      <c r="AL74" s="95"/>
      <c r="AM74" s="95"/>
      <c r="AN74" s="96"/>
      <c r="AO74" s="94"/>
      <c r="AP74" s="95"/>
      <c r="AQ74" s="95"/>
      <c r="AR74" s="95"/>
      <c r="AS74" s="96"/>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6"/>
      <c r="AA76" s="87"/>
      <c r="AB76" s="121" t="s">
        <v>12</v>
      </c>
      <c r="AC76" s="122"/>
      <c r="AD76" s="172"/>
      <c r="AE76" s="176" t="s">
        <v>69</v>
      </c>
      <c r="AF76" s="171"/>
      <c r="AG76" s="171"/>
      <c r="AH76" s="171"/>
      <c r="AI76" s="199"/>
      <c r="AJ76" s="176" t="s">
        <v>70</v>
      </c>
      <c r="AK76" s="171"/>
      <c r="AL76" s="171"/>
      <c r="AM76" s="171"/>
      <c r="AN76" s="199"/>
      <c r="AO76" s="176" t="s">
        <v>71</v>
      </c>
      <c r="AP76" s="171"/>
      <c r="AQ76" s="171"/>
      <c r="AR76" s="171"/>
      <c r="AS76" s="199"/>
      <c r="AT76" s="177" t="s">
        <v>74</v>
      </c>
      <c r="AU76" s="178"/>
      <c r="AV76" s="178"/>
      <c r="AW76" s="178"/>
      <c r="AX76" s="179"/>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4"/>
      <c r="AF77" s="95"/>
      <c r="AG77" s="95"/>
      <c r="AH77" s="95"/>
      <c r="AI77" s="96"/>
      <c r="AJ77" s="94"/>
      <c r="AK77" s="95"/>
      <c r="AL77" s="95"/>
      <c r="AM77" s="95"/>
      <c r="AN77" s="96"/>
      <c r="AO77" s="94"/>
      <c r="AP77" s="95"/>
      <c r="AQ77" s="95"/>
      <c r="AR77" s="95"/>
      <c r="AS77" s="96"/>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6"/>
      <c r="AA79" s="87"/>
      <c r="AB79" s="121" t="s">
        <v>12</v>
      </c>
      <c r="AC79" s="122"/>
      <c r="AD79" s="172"/>
      <c r="AE79" s="176" t="s">
        <v>69</v>
      </c>
      <c r="AF79" s="171"/>
      <c r="AG79" s="171"/>
      <c r="AH79" s="171"/>
      <c r="AI79" s="199"/>
      <c r="AJ79" s="176" t="s">
        <v>70</v>
      </c>
      <c r="AK79" s="171"/>
      <c r="AL79" s="171"/>
      <c r="AM79" s="171"/>
      <c r="AN79" s="199"/>
      <c r="AO79" s="176" t="s">
        <v>71</v>
      </c>
      <c r="AP79" s="171"/>
      <c r="AQ79" s="171"/>
      <c r="AR79" s="171"/>
      <c r="AS79" s="199"/>
      <c r="AT79" s="177" t="s">
        <v>74</v>
      </c>
      <c r="AU79" s="178"/>
      <c r="AV79" s="178"/>
      <c r="AW79" s="178"/>
      <c r="AX79" s="179"/>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4"/>
      <c r="AF80" s="95"/>
      <c r="AG80" s="95"/>
      <c r="AH80" s="95"/>
      <c r="AI80" s="96"/>
      <c r="AJ80" s="94"/>
      <c r="AK80" s="95"/>
      <c r="AL80" s="95"/>
      <c r="AM80" s="95"/>
      <c r="AN80" s="96"/>
      <c r="AO80" s="94"/>
      <c r="AP80" s="95"/>
      <c r="AQ80" s="95"/>
      <c r="AR80" s="95"/>
      <c r="AS80" s="96"/>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480</v>
      </c>
      <c r="H83" s="145"/>
      <c r="I83" s="145"/>
      <c r="J83" s="145"/>
      <c r="K83" s="145"/>
      <c r="L83" s="145"/>
      <c r="M83" s="145"/>
      <c r="N83" s="145"/>
      <c r="O83" s="145"/>
      <c r="P83" s="145"/>
      <c r="Q83" s="145"/>
      <c r="R83" s="145"/>
      <c r="S83" s="145"/>
      <c r="T83" s="145"/>
      <c r="U83" s="145"/>
      <c r="V83" s="145"/>
      <c r="W83" s="145"/>
      <c r="X83" s="145"/>
      <c r="Y83" s="147" t="s">
        <v>17</v>
      </c>
      <c r="Z83" s="148"/>
      <c r="AA83" s="149"/>
      <c r="AB83" s="182" t="s">
        <v>481</v>
      </c>
      <c r="AC83" s="151"/>
      <c r="AD83" s="152"/>
      <c r="AE83" s="153">
        <v>15</v>
      </c>
      <c r="AF83" s="154"/>
      <c r="AG83" s="154"/>
      <c r="AH83" s="154"/>
      <c r="AI83" s="154"/>
      <c r="AJ83" s="153">
        <v>17</v>
      </c>
      <c r="AK83" s="154"/>
      <c r="AL83" s="154"/>
      <c r="AM83" s="154"/>
      <c r="AN83" s="154"/>
      <c r="AO83" s="153">
        <v>15</v>
      </c>
      <c r="AP83" s="154"/>
      <c r="AQ83" s="154"/>
      <c r="AR83" s="154"/>
      <c r="AS83" s="154"/>
      <c r="AT83" s="94">
        <v>14</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482</v>
      </c>
      <c r="AC84" s="159"/>
      <c r="AD84" s="160"/>
      <c r="AE84" s="183" t="s">
        <v>519</v>
      </c>
      <c r="AF84" s="184"/>
      <c r="AG84" s="184"/>
      <c r="AH84" s="184"/>
      <c r="AI84" s="185"/>
      <c r="AJ84" s="183" t="s">
        <v>520</v>
      </c>
      <c r="AK84" s="184"/>
      <c r="AL84" s="184"/>
      <c r="AM84" s="184"/>
      <c r="AN84" s="185"/>
      <c r="AO84" s="183" t="s">
        <v>521</v>
      </c>
      <c r="AP84" s="184"/>
      <c r="AQ84" s="184"/>
      <c r="AR84" s="184"/>
      <c r="AS84" s="185"/>
      <c r="AT84" s="183" t="s">
        <v>505</v>
      </c>
      <c r="AU84" s="184"/>
      <c r="AV84" s="184"/>
      <c r="AW84" s="184"/>
      <c r="AX84" s="186"/>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t="s">
        <v>483</v>
      </c>
      <c r="D98" s="419"/>
      <c r="E98" s="419"/>
      <c r="F98" s="419"/>
      <c r="G98" s="419"/>
      <c r="H98" s="419"/>
      <c r="I98" s="419"/>
      <c r="J98" s="419"/>
      <c r="K98" s="420"/>
      <c r="L98" s="71">
        <v>28</v>
      </c>
      <c r="M98" s="72"/>
      <c r="N98" s="72"/>
      <c r="O98" s="72"/>
      <c r="P98" s="72"/>
      <c r="Q98" s="73"/>
      <c r="R98" s="71">
        <v>26</v>
      </c>
      <c r="S98" s="72"/>
      <c r="T98" s="72"/>
      <c r="U98" s="72"/>
      <c r="V98" s="72"/>
      <c r="W98" s="73"/>
      <c r="X98" s="677" t="s">
        <v>540</v>
      </c>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83"/>
      <c r="B99" s="384"/>
      <c r="C99" s="162"/>
      <c r="D99" s="163"/>
      <c r="E99" s="163"/>
      <c r="F99" s="163"/>
      <c r="G99" s="163"/>
      <c r="H99" s="163"/>
      <c r="I99" s="163"/>
      <c r="J99" s="163"/>
      <c r="K99" s="164"/>
      <c r="L99" s="71"/>
      <c r="M99" s="72"/>
      <c r="N99" s="72"/>
      <c r="O99" s="72"/>
      <c r="P99" s="72"/>
      <c r="Q99" s="73"/>
      <c r="R99" s="71"/>
      <c r="S99" s="72"/>
      <c r="T99" s="72"/>
      <c r="U99" s="72"/>
      <c r="V99" s="72"/>
      <c r="W99" s="73"/>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383"/>
      <c r="B100" s="384"/>
      <c r="C100" s="162"/>
      <c r="D100" s="163"/>
      <c r="E100" s="163"/>
      <c r="F100" s="163"/>
      <c r="G100" s="163"/>
      <c r="H100" s="163"/>
      <c r="I100" s="163"/>
      <c r="J100" s="163"/>
      <c r="K100" s="164"/>
      <c r="L100" s="71"/>
      <c r="M100" s="72"/>
      <c r="N100" s="72"/>
      <c r="O100" s="72"/>
      <c r="P100" s="72"/>
      <c r="Q100" s="73"/>
      <c r="R100" s="71"/>
      <c r="S100" s="72"/>
      <c r="T100" s="72"/>
      <c r="U100" s="72"/>
      <c r="V100" s="72"/>
      <c r="W100" s="73"/>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383"/>
      <c r="B101" s="384"/>
      <c r="C101" s="162"/>
      <c r="D101" s="163"/>
      <c r="E101" s="163"/>
      <c r="F101" s="163"/>
      <c r="G101" s="163"/>
      <c r="H101" s="163"/>
      <c r="I101" s="163"/>
      <c r="J101" s="163"/>
      <c r="K101" s="164"/>
      <c r="L101" s="71"/>
      <c r="M101" s="72"/>
      <c r="N101" s="72"/>
      <c r="O101" s="72"/>
      <c r="P101" s="72"/>
      <c r="Q101" s="73"/>
      <c r="R101" s="71"/>
      <c r="S101" s="72"/>
      <c r="T101" s="72"/>
      <c r="U101" s="72"/>
      <c r="V101" s="72"/>
      <c r="W101" s="73"/>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383"/>
      <c r="B102" s="384"/>
      <c r="C102" s="162"/>
      <c r="D102" s="163"/>
      <c r="E102" s="163"/>
      <c r="F102" s="163"/>
      <c r="G102" s="163"/>
      <c r="H102" s="163"/>
      <c r="I102" s="163"/>
      <c r="J102" s="163"/>
      <c r="K102" s="164"/>
      <c r="L102" s="71"/>
      <c r="M102" s="72"/>
      <c r="N102" s="72"/>
      <c r="O102" s="72"/>
      <c r="P102" s="72"/>
      <c r="Q102" s="73"/>
      <c r="R102" s="71"/>
      <c r="S102" s="72"/>
      <c r="T102" s="72"/>
      <c r="U102" s="72"/>
      <c r="V102" s="72"/>
      <c r="W102" s="73"/>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85"/>
      <c r="B104" s="386"/>
      <c r="C104" s="375" t="s">
        <v>22</v>
      </c>
      <c r="D104" s="376"/>
      <c r="E104" s="376"/>
      <c r="F104" s="376"/>
      <c r="G104" s="376"/>
      <c r="H104" s="376"/>
      <c r="I104" s="376"/>
      <c r="J104" s="376"/>
      <c r="K104" s="377"/>
      <c r="L104" s="378">
        <f>SUM(L98:Q103)</f>
        <v>28</v>
      </c>
      <c r="M104" s="379"/>
      <c r="N104" s="379"/>
      <c r="O104" s="379"/>
      <c r="P104" s="379"/>
      <c r="Q104" s="380"/>
      <c r="R104" s="378">
        <f>SUM(R98:W103)</f>
        <v>26</v>
      </c>
      <c r="S104" s="379"/>
      <c r="T104" s="379"/>
      <c r="U104" s="379"/>
      <c r="V104" s="379"/>
      <c r="W104" s="380"/>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5" t="s">
        <v>38</v>
      </c>
      <c r="AH107" s="601"/>
      <c r="AI107" s="601"/>
      <c r="AJ107" s="601"/>
      <c r="AK107" s="601"/>
      <c r="AL107" s="601"/>
      <c r="AM107" s="601"/>
      <c r="AN107" s="601"/>
      <c r="AO107" s="601"/>
      <c r="AP107" s="601"/>
      <c r="AQ107" s="601"/>
      <c r="AR107" s="601"/>
      <c r="AS107" s="601"/>
      <c r="AT107" s="601"/>
      <c r="AU107" s="601"/>
      <c r="AV107" s="601"/>
      <c r="AW107" s="601"/>
      <c r="AX107" s="636"/>
    </row>
    <row r="108" spans="1:50" ht="39" customHeight="1" x14ac:dyDescent="0.15">
      <c r="A108" s="312" t="s">
        <v>312</v>
      </c>
      <c r="B108" s="313"/>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09" t="s">
        <v>470</v>
      </c>
      <c r="AE108" s="610"/>
      <c r="AF108" s="610"/>
      <c r="AG108" s="606" t="s">
        <v>512</v>
      </c>
      <c r="AH108" s="607"/>
      <c r="AI108" s="607"/>
      <c r="AJ108" s="607"/>
      <c r="AK108" s="607"/>
      <c r="AL108" s="607"/>
      <c r="AM108" s="607"/>
      <c r="AN108" s="607"/>
      <c r="AO108" s="607"/>
      <c r="AP108" s="607"/>
      <c r="AQ108" s="607"/>
      <c r="AR108" s="607"/>
      <c r="AS108" s="607"/>
      <c r="AT108" s="607"/>
      <c r="AU108" s="607"/>
      <c r="AV108" s="607"/>
      <c r="AW108" s="607"/>
      <c r="AX108" s="608"/>
    </row>
    <row r="109" spans="1:50" ht="53.25" customHeight="1" x14ac:dyDescent="0.15">
      <c r="A109" s="314"/>
      <c r="B109" s="315"/>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470</v>
      </c>
      <c r="AE109" s="447"/>
      <c r="AF109" s="447"/>
      <c r="AG109" s="309" t="s">
        <v>517</v>
      </c>
      <c r="AH109" s="310"/>
      <c r="AI109" s="310"/>
      <c r="AJ109" s="310"/>
      <c r="AK109" s="310"/>
      <c r="AL109" s="310"/>
      <c r="AM109" s="310"/>
      <c r="AN109" s="310"/>
      <c r="AO109" s="310"/>
      <c r="AP109" s="310"/>
      <c r="AQ109" s="310"/>
      <c r="AR109" s="310"/>
      <c r="AS109" s="310"/>
      <c r="AT109" s="310"/>
      <c r="AU109" s="310"/>
      <c r="AV109" s="310"/>
      <c r="AW109" s="310"/>
      <c r="AX109" s="311"/>
    </row>
    <row r="110" spans="1:50" ht="49.5" customHeight="1" x14ac:dyDescent="0.15">
      <c r="A110" s="316"/>
      <c r="B110" s="317"/>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0" t="s">
        <v>470</v>
      </c>
      <c r="AE110" s="591"/>
      <c r="AF110" s="591"/>
      <c r="AG110" s="536" t="s">
        <v>516</v>
      </c>
      <c r="AH110" s="202"/>
      <c r="AI110" s="202"/>
      <c r="AJ110" s="202"/>
      <c r="AK110" s="202"/>
      <c r="AL110" s="202"/>
      <c r="AM110" s="202"/>
      <c r="AN110" s="202"/>
      <c r="AO110" s="202"/>
      <c r="AP110" s="202"/>
      <c r="AQ110" s="202"/>
      <c r="AR110" s="202"/>
      <c r="AS110" s="202"/>
      <c r="AT110" s="202"/>
      <c r="AU110" s="202"/>
      <c r="AV110" s="202"/>
      <c r="AW110" s="202"/>
      <c r="AX110" s="537"/>
    </row>
    <row r="111" spans="1:50" ht="45" customHeight="1" x14ac:dyDescent="0.15">
      <c r="A111" s="555" t="s">
        <v>46</v>
      </c>
      <c r="B111" s="592"/>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470</v>
      </c>
      <c r="AE111" s="443"/>
      <c r="AF111" s="443"/>
      <c r="AG111" s="306" t="s">
        <v>511</v>
      </c>
      <c r="AH111" s="307"/>
      <c r="AI111" s="307"/>
      <c r="AJ111" s="307"/>
      <c r="AK111" s="307"/>
      <c r="AL111" s="307"/>
      <c r="AM111" s="307"/>
      <c r="AN111" s="307"/>
      <c r="AO111" s="307"/>
      <c r="AP111" s="307"/>
      <c r="AQ111" s="307"/>
      <c r="AR111" s="307"/>
      <c r="AS111" s="307"/>
      <c r="AT111" s="307"/>
      <c r="AU111" s="307"/>
      <c r="AV111" s="307"/>
      <c r="AW111" s="307"/>
      <c r="AX111" s="308"/>
    </row>
    <row r="112" spans="1:50" ht="16.5" customHeight="1" x14ac:dyDescent="0.15">
      <c r="A112" s="593"/>
      <c r="B112" s="594"/>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484</v>
      </c>
      <c r="AE112" s="447"/>
      <c r="AF112" s="447"/>
      <c r="AG112" s="309"/>
      <c r="AH112" s="310"/>
      <c r="AI112" s="310"/>
      <c r="AJ112" s="310"/>
      <c r="AK112" s="310"/>
      <c r="AL112" s="310"/>
      <c r="AM112" s="310"/>
      <c r="AN112" s="310"/>
      <c r="AO112" s="310"/>
      <c r="AP112" s="310"/>
      <c r="AQ112" s="310"/>
      <c r="AR112" s="310"/>
      <c r="AS112" s="310"/>
      <c r="AT112" s="310"/>
      <c r="AU112" s="310"/>
      <c r="AV112" s="310"/>
      <c r="AW112" s="310"/>
      <c r="AX112" s="311"/>
    </row>
    <row r="113" spans="1:64" ht="39.75" customHeight="1" x14ac:dyDescent="0.15">
      <c r="A113" s="593"/>
      <c r="B113" s="594"/>
      <c r="C113" s="511"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470</v>
      </c>
      <c r="AE113" s="447"/>
      <c r="AF113" s="447"/>
      <c r="AG113" s="309" t="s">
        <v>518</v>
      </c>
      <c r="AH113" s="310"/>
      <c r="AI113" s="310"/>
      <c r="AJ113" s="310"/>
      <c r="AK113" s="310"/>
      <c r="AL113" s="310"/>
      <c r="AM113" s="310"/>
      <c r="AN113" s="310"/>
      <c r="AO113" s="310"/>
      <c r="AP113" s="310"/>
      <c r="AQ113" s="310"/>
      <c r="AR113" s="310"/>
      <c r="AS113" s="310"/>
      <c r="AT113" s="310"/>
      <c r="AU113" s="310"/>
      <c r="AV113" s="310"/>
      <c r="AW113" s="310"/>
      <c r="AX113" s="311"/>
    </row>
    <row r="114" spans="1:64" ht="18" customHeight="1" x14ac:dyDescent="0.15">
      <c r="A114" s="593"/>
      <c r="B114" s="594"/>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484</v>
      </c>
      <c r="AE114" s="447"/>
      <c r="AF114" s="447"/>
      <c r="AG114" s="309"/>
      <c r="AH114" s="310"/>
      <c r="AI114" s="310"/>
      <c r="AJ114" s="310"/>
      <c r="AK114" s="310"/>
      <c r="AL114" s="310"/>
      <c r="AM114" s="310"/>
      <c r="AN114" s="310"/>
      <c r="AO114" s="310"/>
      <c r="AP114" s="310"/>
      <c r="AQ114" s="310"/>
      <c r="AR114" s="310"/>
      <c r="AS114" s="310"/>
      <c r="AT114" s="310"/>
      <c r="AU114" s="310"/>
      <c r="AV114" s="310"/>
      <c r="AW114" s="310"/>
      <c r="AX114" s="311"/>
    </row>
    <row r="115" spans="1:64" ht="41.25" customHeight="1" x14ac:dyDescent="0.15">
      <c r="A115" s="593"/>
      <c r="B115" s="594"/>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7"/>
      <c r="AD115" s="446" t="s">
        <v>470</v>
      </c>
      <c r="AE115" s="447"/>
      <c r="AF115" s="447"/>
      <c r="AG115" s="309" t="s">
        <v>513</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3"/>
      <c r="B116" s="594"/>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7"/>
      <c r="AD116" s="639" t="s">
        <v>484</v>
      </c>
      <c r="AE116" s="640"/>
      <c r="AF116" s="640"/>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36.7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470</v>
      </c>
      <c r="AE117" s="591"/>
      <c r="AF117" s="600"/>
      <c r="AG117" s="604" t="s">
        <v>526</v>
      </c>
      <c r="AH117" s="440"/>
      <c r="AI117" s="440"/>
      <c r="AJ117" s="440"/>
      <c r="AK117" s="440"/>
      <c r="AL117" s="440"/>
      <c r="AM117" s="440"/>
      <c r="AN117" s="440"/>
      <c r="AO117" s="440"/>
      <c r="AP117" s="440"/>
      <c r="AQ117" s="440"/>
      <c r="AR117" s="440"/>
      <c r="AS117" s="440"/>
      <c r="AT117" s="440"/>
      <c r="AU117" s="440"/>
      <c r="AV117" s="440"/>
      <c r="AW117" s="440"/>
      <c r="AX117" s="605"/>
      <c r="BG117" s="10"/>
      <c r="BH117" s="10"/>
      <c r="BI117" s="10"/>
      <c r="BJ117" s="10"/>
    </row>
    <row r="118" spans="1:64" ht="57" customHeight="1" x14ac:dyDescent="0.15">
      <c r="A118" s="555" t="s">
        <v>47</v>
      </c>
      <c r="B118" s="592"/>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2" t="s">
        <v>470</v>
      </c>
      <c r="AE118" s="443"/>
      <c r="AF118" s="644"/>
      <c r="AG118" s="306" t="s">
        <v>522</v>
      </c>
      <c r="AH118" s="307"/>
      <c r="AI118" s="307"/>
      <c r="AJ118" s="307"/>
      <c r="AK118" s="307"/>
      <c r="AL118" s="307"/>
      <c r="AM118" s="307"/>
      <c r="AN118" s="307"/>
      <c r="AO118" s="307"/>
      <c r="AP118" s="307"/>
      <c r="AQ118" s="307"/>
      <c r="AR118" s="307"/>
      <c r="AS118" s="307"/>
      <c r="AT118" s="307"/>
      <c r="AU118" s="307"/>
      <c r="AV118" s="307"/>
      <c r="AW118" s="307"/>
      <c r="AX118" s="308"/>
    </row>
    <row r="119" spans="1:64" ht="54"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470</v>
      </c>
      <c r="AE119" s="612"/>
      <c r="AF119" s="612"/>
      <c r="AG119" s="309" t="s">
        <v>524</v>
      </c>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593"/>
      <c r="B120" s="594"/>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470</v>
      </c>
      <c r="AE120" s="447"/>
      <c r="AF120" s="447"/>
      <c r="AG120" s="309" t="s">
        <v>514</v>
      </c>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x14ac:dyDescent="0.15">
      <c r="A121" s="595"/>
      <c r="B121" s="596"/>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470</v>
      </c>
      <c r="AE121" s="447"/>
      <c r="AF121" s="447"/>
      <c r="AG121" s="536" t="s">
        <v>515</v>
      </c>
      <c r="AH121" s="202"/>
      <c r="AI121" s="202"/>
      <c r="AJ121" s="202"/>
      <c r="AK121" s="202"/>
      <c r="AL121" s="202"/>
      <c r="AM121" s="202"/>
      <c r="AN121" s="202"/>
      <c r="AO121" s="202"/>
      <c r="AP121" s="202"/>
      <c r="AQ121" s="202"/>
      <c r="AR121" s="202"/>
      <c r="AS121" s="202"/>
      <c r="AT121" s="202"/>
      <c r="AU121" s="202"/>
      <c r="AV121" s="202"/>
      <c r="AW121" s="202"/>
      <c r="AX121" s="537"/>
    </row>
    <row r="122" spans="1:64" ht="33.6" customHeight="1" x14ac:dyDescent="0.15">
      <c r="A122" s="629" t="s">
        <v>80</v>
      </c>
      <c r="B122" s="630"/>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484</v>
      </c>
      <c r="AE122" s="443"/>
      <c r="AF122" s="443"/>
      <c r="AG122" s="582" t="s">
        <v>477</v>
      </c>
      <c r="AH122" s="200"/>
      <c r="AI122" s="200"/>
      <c r="AJ122" s="200"/>
      <c r="AK122" s="200"/>
      <c r="AL122" s="200"/>
      <c r="AM122" s="200"/>
      <c r="AN122" s="200"/>
      <c r="AO122" s="200"/>
      <c r="AP122" s="200"/>
      <c r="AQ122" s="200"/>
      <c r="AR122" s="200"/>
      <c r="AS122" s="200"/>
      <c r="AT122" s="200"/>
      <c r="AU122" s="200"/>
      <c r="AV122" s="200"/>
      <c r="AW122" s="200"/>
      <c r="AX122" s="583"/>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4"/>
      <c r="AH123" s="281"/>
      <c r="AI123" s="281"/>
      <c r="AJ123" s="281"/>
      <c r="AK123" s="281"/>
      <c r="AL123" s="281"/>
      <c r="AM123" s="281"/>
      <c r="AN123" s="281"/>
      <c r="AO123" s="281"/>
      <c r="AP123" s="281"/>
      <c r="AQ123" s="281"/>
      <c r="AR123" s="281"/>
      <c r="AS123" s="281"/>
      <c r="AT123" s="281"/>
      <c r="AU123" s="281"/>
      <c r="AV123" s="281"/>
      <c r="AW123" s="281"/>
      <c r="AX123" s="585"/>
    </row>
    <row r="124" spans="1:64" ht="26.25" customHeight="1" x14ac:dyDescent="0.15">
      <c r="A124" s="631"/>
      <c r="B124" s="632"/>
      <c r="C124" s="645" t="s">
        <v>477</v>
      </c>
      <c r="D124" s="646"/>
      <c r="E124" s="646"/>
      <c r="F124" s="646"/>
      <c r="G124" s="646"/>
      <c r="H124" s="646"/>
      <c r="I124" s="646"/>
      <c r="J124" s="646"/>
      <c r="K124" s="646"/>
      <c r="L124" s="646"/>
      <c r="M124" s="646"/>
      <c r="N124" s="646"/>
      <c r="O124" s="647"/>
      <c r="P124" s="654" t="s">
        <v>477</v>
      </c>
      <c r="Q124" s="654"/>
      <c r="R124" s="654"/>
      <c r="S124" s="655"/>
      <c r="T124" s="637" t="s">
        <v>477</v>
      </c>
      <c r="U124" s="310"/>
      <c r="V124" s="310"/>
      <c r="W124" s="310"/>
      <c r="X124" s="310"/>
      <c r="Y124" s="310"/>
      <c r="Z124" s="310"/>
      <c r="AA124" s="310"/>
      <c r="AB124" s="310"/>
      <c r="AC124" s="310"/>
      <c r="AD124" s="310"/>
      <c r="AE124" s="310"/>
      <c r="AF124" s="638"/>
      <c r="AG124" s="584"/>
      <c r="AH124" s="281"/>
      <c r="AI124" s="281"/>
      <c r="AJ124" s="281"/>
      <c r="AK124" s="281"/>
      <c r="AL124" s="281"/>
      <c r="AM124" s="281"/>
      <c r="AN124" s="281"/>
      <c r="AO124" s="281"/>
      <c r="AP124" s="281"/>
      <c r="AQ124" s="281"/>
      <c r="AR124" s="281"/>
      <c r="AS124" s="281"/>
      <c r="AT124" s="281"/>
      <c r="AU124" s="281"/>
      <c r="AV124" s="281"/>
      <c r="AW124" s="281"/>
      <c r="AX124" s="585"/>
    </row>
    <row r="125" spans="1:64" ht="26.25" customHeight="1" x14ac:dyDescent="0.15">
      <c r="A125" s="633"/>
      <c r="B125" s="634"/>
      <c r="C125" s="648" t="s">
        <v>485</v>
      </c>
      <c r="D125" s="649"/>
      <c r="E125" s="649"/>
      <c r="F125" s="649"/>
      <c r="G125" s="649"/>
      <c r="H125" s="649"/>
      <c r="I125" s="649"/>
      <c r="J125" s="649"/>
      <c r="K125" s="649"/>
      <c r="L125" s="649"/>
      <c r="M125" s="649"/>
      <c r="N125" s="649"/>
      <c r="O125" s="650"/>
      <c r="P125" s="656" t="s">
        <v>477</v>
      </c>
      <c r="Q125" s="656"/>
      <c r="R125" s="656"/>
      <c r="S125" s="657"/>
      <c r="T125" s="439" t="s">
        <v>477</v>
      </c>
      <c r="U125" s="440"/>
      <c r="V125" s="440"/>
      <c r="W125" s="440"/>
      <c r="X125" s="440"/>
      <c r="Y125" s="440"/>
      <c r="Z125" s="440"/>
      <c r="AA125" s="440"/>
      <c r="AB125" s="440"/>
      <c r="AC125" s="440"/>
      <c r="AD125" s="440"/>
      <c r="AE125" s="440"/>
      <c r="AF125" s="441"/>
      <c r="AG125" s="586"/>
      <c r="AH125" s="202"/>
      <c r="AI125" s="202"/>
      <c r="AJ125" s="202"/>
      <c r="AK125" s="202"/>
      <c r="AL125" s="202"/>
      <c r="AM125" s="202"/>
      <c r="AN125" s="202"/>
      <c r="AO125" s="202"/>
      <c r="AP125" s="202"/>
      <c r="AQ125" s="202"/>
      <c r="AR125" s="202"/>
      <c r="AS125" s="202"/>
      <c r="AT125" s="202"/>
      <c r="AU125" s="202"/>
      <c r="AV125" s="202"/>
      <c r="AW125" s="202"/>
      <c r="AX125" s="537"/>
    </row>
    <row r="126" spans="1:64" ht="82.5" customHeight="1" x14ac:dyDescent="0.15">
      <c r="A126" s="555" t="s">
        <v>58</v>
      </c>
      <c r="B126" s="556"/>
      <c r="C126" s="397" t="s">
        <v>64</v>
      </c>
      <c r="D126" s="578"/>
      <c r="E126" s="578"/>
      <c r="F126" s="579"/>
      <c r="G126" s="549" t="s">
        <v>486</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1.5" customHeight="1" thickBot="1" x14ac:dyDescent="0.2">
      <c r="A127" s="557"/>
      <c r="B127" s="558"/>
      <c r="C127" s="366" t="s">
        <v>68</v>
      </c>
      <c r="D127" s="367"/>
      <c r="E127" s="367"/>
      <c r="F127" s="368"/>
      <c r="G127" s="369" t="s">
        <v>487</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84" customHeight="1" thickBot="1" x14ac:dyDescent="0.2">
      <c r="A129" s="577" t="s">
        <v>542</v>
      </c>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120" customHeight="1" thickBot="1" x14ac:dyDescent="0.2">
      <c r="A131" s="552" t="s">
        <v>307</v>
      </c>
      <c r="B131" s="553"/>
      <c r="C131" s="553"/>
      <c r="D131" s="553"/>
      <c r="E131" s="554"/>
      <c r="F131" s="571" t="s">
        <v>543</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99.95" customHeight="1" thickBot="1" x14ac:dyDescent="0.2">
      <c r="A133" s="436" t="s">
        <v>538</v>
      </c>
      <c r="B133" s="437"/>
      <c r="C133" s="437"/>
      <c r="D133" s="437"/>
      <c r="E133" s="438"/>
      <c r="F133" s="574" t="s">
        <v>539</v>
      </c>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99.9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9" t="s">
        <v>224</v>
      </c>
      <c r="B137" s="410"/>
      <c r="C137" s="410"/>
      <c r="D137" s="410"/>
      <c r="E137" s="410"/>
      <c r="F137" s="410"/>
      <c r="G137" s="423" t="s">
        <v>502</v>
      </c>
      <c r="H137" s="424"/>
      <c r="I137" s="424"/>
      <c r="J137" s="424"/>
      <c r="K137" s="424"/>
      <c r="L137" s="424"/>
      <c r="M137" s="424"/>
      <c r="N137" s="424"/>
      <c r="O137" s="424"/>
      <c r="P137" s="425"/>
      <c r="Q137" s="410" t="s">
        <v>225</v>
      </c>
      <c r="R137" s="410"/>
      <c r="S137" s="410"/>
      <c r="T137" s="410"/>
      <c r="U137" s="410"/>
      <c r="V137" s="410"/>
      <c r="W137" s="423" t="s">
        <v>503</v>
      </c>
      <c r="X137" s="424"/>
      <c r="Y137" s="424"/>
      <c r="Z137" s="424"/>
      <c r="AA137" s="424"/>
      <c r="AB137" s="424"/>
      <c r="AC137" s="424"/>
      <c r="AD137" s="424"/>
      <c r="AE137" s="424"/>
      <c r="AF137" s="425"/>
      <c r="AG137" s="410" t="s">
        <v>226</v>
      </c>
      <c r="AH137" s="410"/>
      <c r="AI137" s="410"/>
      <c r="AJ137" s="410"/>
      <c r="AK137" s="410"/>
      <c r="AL137" s="410"/>
      <c r="AM137" s="406" t="s">
        <v>504</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v>126</v>
      </c>
      <c r="H138" s="427"/>
      <c r="I138" s="427"/>
      <c r="J138" s="427"/>
      <c r="K138" s="427"/>
      <c r="L138" s="427"/>
      <c r="M138" s="427"/>
      <c r="N138" s="427"/>
      <c r="O138" s="427"/>
      <c r="P138" s="428"/>
      <c r="Q138" s="412" t="s">
        <v>228</v>
      </c>
      <c r="R138" s="412"/>
      <c r="S138" s="412"/>
      <c r="T138" s="412"/>
      <c r="U138" s="412"/>
      <c r="V138" s="412"/>
      <c r="W138" s="426">
        <v>132</v>
      </c>
      <c r="X138" s="427"/>
      <c r="Y138" s="427"/>
      <c r="Z138" s="427"/>
      <c r="AA138" s="427"/>
      <c r="AB138" s="427"/>
      <c r="AC138" s="427"/>
      <c r="AD138" s="427"/>
      <c r="AE138" s="427"/>
      <c r="AF138" s="428"/>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9"/>
      <c r="B140" s="470"/>
      <c r="C140" s="470"/>
      <c r="D140" s="470"/>
      <c r="E140" s="470"/>
      <c r="F140" s="4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1" t="s">
        <v>34</v>
      </c>
      <c r="B178" s="542"/>
      <c r="C178" s="542"/>
      <c r="D178" s="542"/>
      <c r="E178" s="542"/>
      <c r="F178" s="543"/>
      <c r="G178" s="393" t="s">
        <v>488</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492</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7"/>
      <c r="B179" s="544"/>
      <c r="C179" s="544"/>
      <c r="D179" s="544"/>
      <c r="E179" s="544"/>
      <c r="F179" s="545"/>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27"/>
      <c r="B180" s="544"/>
      <c r="C180" s="544"/>
      <c r="D180" s="544"/>
      <c r="E180" s="544"/>
      <c r="F180" s="545"/>
      <c r="G180" s="98" t="s">
        <v>527</v>
      </c>
      <c r="H180" s="99"/>
      <c r="I180" s="99"/>
      <c r="J180" s="99"/>
      <c r="K180" s="100"/>
      <c r="L180" s="101" t="s">
        <v>533</v>
      </c>
      <c r="M180" s="102"/>
      <c r="N180" s="102"/>
      <c r="O180" s="102"/>
      <c r="P180" s="102"/>
      <c r="Q180" s="102"/>
      <c r="R180" s="102"/>
      <c r="S180" s="102"/>
      <c r="T180" s="102"/>
      <c r="U180" s="102"/>
      <c r="V180" s="102"/>
      <c r="W180" s="102"/>
      <c r="X180" s="103"/>
      <c r="Y180" s="104">
        <v>1.2</v>
      </c>
      <c r="Z180" s="105"/>
      <c r="AA180" s="105"/>
      <c r="AB180" s="106"/>
      <c r="AC180" s="98" t="s">
        <v>531</v>
      </c>
      <c r="AD180" s="99"/>
      <c r="AE180" s="99"/>
      <c r="AF180" s="99"/>
      <c r="AG180" s="100"/>
      <c r="AH180" s="101" t="s">
        <v>535</v>
      </c>
      <c r="AI180" s="102"/>
      <c r="AJ180" s="102"/>
      <c r="AK180" s="102"/>
      <c r="AL180" s="102"/>
      <c r="AM180" s="102"/>
      <c r="AN180" s="102"/>
      <c r="AO180" s="102"/>
      <c r="AP180" s="102"/>
      <c r="AQ180" s="102"/>
      <c r="AR180" s="102"/>
      <c r="AS180" s="102"/>
      <c r="AT180" s="103"/>
      <c r="AU180" s="104">
        <v>3.2</v>
      </c>
      <c r="AV180" s="105"/>
      <c r="AW180" s="105"/>
      <c r="AX180" s="405"/>
    </row>
    <row r="181" spans="1:50" ht="24.75" customHeight="1" x14ac:dyDescent="0.15">
      <c r="A181" s="127"/>
      <c r="B181" s="544"/>
      <c r="C181" s="544"/>
      <c r="D181" s="544"/>
      <c r="E181" s="544"/>
      <c r="F181" s="545"/>
      <c r="G181" s="74" t="s">
        <v>528</v>
      </c>
      <c r="H181" s="75"/>
      <c r="I181" s="75"/>
      <c r="J181" s="75"/>
      <c r="K181" s="76"/>
      <c r="L181" s="77" t="s">
        <v>532</v>
      </c>
      <c r="M181" s="78"/>
      <c r="N181" s="78"/>
      <c r="O181" s="78"/>
      <c r="P181" s="78"/>
      <c r="Q181" s="78"/>
      <c r="R181" s="78"/>
      <c r="S181" s="78"/>
      <c r="T181" s="78"/>
      <c r="U181" s="78"/>
      <c r="V181" s="78"/>
      <c r="W181" s="78"/>
      <c r="X181" s="79"/>
      <c r="Y181" s="80">
        <v>4.8</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44"/>
      <c r="C182" s="544"/>
      <c r="D182" s="544"/>
      <c r="E182" s="544"/>
      <c r="F182" s="545"/>
      <c r="G182" s="74" t="s">
        <v>529</v>
      </c>
      <c r="H182" s="75"/>
      <c r="I182" s="75"/>
      <c r="J182" s="75"/>
      <c r="K182" s="76"/>
      <c r="L182" s="77" t="s">
        <v>537</v>
      </c>
      <c r="M182" s="78"/>
      <c r="N182" s="78"/>
      <c r="O182" s="78"/>
      <c r="P182" s="78"/>
      <c r="Q182" s="78"/>
      <c r="R182" s="78"/>
      <c r="S182" s="78"/>
      <c r="T182" s="78"/>
      <c r="U182" s="78"/>
      <c r="V182" s="78"/>
      <c r="W182" s="78"/>
      <c r="X182" s="79"/>
      <c r="Y182" s="80">
        <v>7.9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44"/>
      <c r="C183" s="544"/>
      <c r="D183" s="544"/>
      <c r="E183" s="544"/>
      <c r="F183" s="545"/>
      <c r="G183" s="74" t="s">
        <v>530</v>
      </c>
      <c r="H183" s="75"/>
      <c r="I183" s="75"/>
      <c r="J183" s="75"/>
      <c r="K183" s="76"/>
      <c r="L183" s="77" t="s">
        <v>534</v>
      </c>
      <c r="M183" s="78"/>
      <c r="N183" s="78"/>
      <c r="O183" s="78"/>
      <c r="P183" s="78"/>
      <c r="Q183" s="78"/>
      <c r="R183" s="78"/>
      <c r="S183" s="78"/>
      <c r="T183" s="78"/>
      <c r="U183" s="78"/>
      <c r="V183" s="78"/>
      <c r="W183" s="78"/>
      <c r="X183" s="79"/>
      <c r="Y183" s="80">
        <v>1.5</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44"/>
      <c r="C184" s="544"/>
      <c r="D184" s="544"/>
      <c r="E184" s="544"/>
      <c r="F184" s="54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44"/>
      <c r="C185" s="544"/>
      <c r="D185" s="544"/>
      <c r="E185" s="544"/>
      <c r="F185" s="54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7"/>
      <c r="B186" s="544"/>
      <c r="C186" s="544"/>
      <c r="D186" s="544"/>
      <c r="E186" s="544"/>
      <c r="F186" s="54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7"/>
      <c r="B187" s="544"/>
      <c r="C187" s="544"/>
      <c r="D187" s="544"/>
      <c r="E187" s="544"/>
      <c r="F187" s="54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44"/>
      <c r="C188" s="544"/>
      <c r="D188" s="544"/>
      <c r="E188" s="544"/>
      <c r="F188" s="54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44"/>
      <c r="C189" s="544"/>
      <c r="D189" s="544"/>
      <c r="E189" s="544"/>
      <c r="F189" s="54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44"/>
      <c r="C190" s="544"/>
      <c r="D190" s="544"/>
      <c r="E190" s="544"/>
      <c r="F190" s="545"/>
      <c r="G190" s="83" t="s">
        <v>22</v>
      </c>
      <c r="H190" s="84"/>
      <c r="I190" s="84"/>
      <c r="J190" s="84"/>
      <c r="K190" s="84"/>
      <c r="L190" s="85"/>
      <c r="M190" s="86"/>
      <c r="N190" s="86"/>
      <c r="O190" s="86"/>
      <c r="P190" s="86"/>
      <c r="Q190" s="86"/>
      <c r="R190" s="86"/>
      <c r="S190" s="86"/>
      <c r="T190" s="86"/>
      <c r="U190" s="86"/>
      <c r="V190" s="86"/>
      <c r="W190" s="86"/>
      <c r="X190" s="87"/>
      <c r="Y190" s="88">
        <f>SUM(Y180:AB189)</f>
        <v>15.4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3.2</v>
      </c>
      <c r="AV190" s="89"/>
      <c r="AW190" s="89"/>
      <c r="AX190" s="91"/>
    </row>
    <row r="191" spans="1:50" ht="30" customHeight="1" x14ac:dyDescent="0.15">
      <c r="A191" s="127"/>
      <c r="B191" s="544"/>
      <c r="C191" s="544"/>
      <c r="D191" s="544"/>
      <c r="E191" s="544"/>
      <c r="F191" s="545"/>
      <c r="G191" s="393" t="s">
        <v>489</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7"/>
      <c r="B192" s="544"/>
      <c r="C192" s="544"/>
      <c r="D192" s="544"/>
      <c r="E192" s="544"/>
      <c r="F192" s="545"/>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27"/>
      <c r="B193" s="544"/>
      <c r="C193" s="544"/>
      <c r="D193" s="544"/>
      <c r="E193" s="544"/>
      <c r="F193" s="545"/>
      <c r="G193" s="98"/>
      <c r="H193" s="99"/>
      <c r="I193" s="99"/>
      <c r="J193" s="99"/>
      <c r="K193" s="100"/>
      <c r="L193" s="101"/>
      <c r="M193" s="102"/>
      <c r="N193" s="102"/>
      <c r="O193" s="102"/>
      <c r="P193" s="102"/>
      <c r="Q193" s="102"/>
      <c r="R193" s="102"/>
      <c r="S193" s="102"/>
      <c r="T193" s="102"/>
      <c r="U193" s="102"/>
      <c r="V193" s="102"/>
      <c r="W193" s="102"/>
      <c r="X193" s="103"/>
      <c r="Y193" s="104">
        <v>6.8</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5"/>
    </row>
    <row r="194" spans="1:50" ht="24.75" customHeight="1" x14ac:dyDescent="0.15">
      <c r="A194" s="127"/>
      <c r="B194" s="544"/>
      <c r="C194" s="544"/>
      <c r="D194" s="544"/>
      <c r="E194" s="544"/>
      <c r="F194" s="5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7"/>
      <c r="B195" s="544"/>
      <c r="C195" s="544"/>
      <c r="D195" s="544"/>
      <c r="E195" s="544"/>
      <c r="F195" s="5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7"/>
      <c r="B196" s="544"/>
      <c r="C196" s="544"/>
      <c r="D196" s="544"/>
      <c r="E196" s="544"/>
      <c r="F196" s="5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44"/>
      <c r="C197" s="544"/>
      <c r="D197" s="544"/>
      <c r="E197" s="544"/>
      <c r="F197" s="5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44"/>
      <c r="C198" s="544"/>
      <c r="D198" s="544"/>
      <c r="E198" s="544"/>
      <c r="F198" s="5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7"/>
      <c r="B199" s="544"/>
      <c r="C199" s="544"/>
      <c r="D199" s="544"/>
      <c r="E199" s="544"/>
      <c r="F199" s="54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7"/>
      <c r="B200" s="544"/>
      <c r="C200" s="544"/>
      <c r="D200" s="544"/>
      <c r="E200" s="544"/>
      <c r="F200" s="54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7"/>
      <c r="B201" s="544"/>
      <c r="C201" s="544"/>
      <c r="D201" s="544"/>
      <c r="E201" s="544"/>
      <c r="F201" s="54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44"/>
      <c r="C202" s="544"/>
      <c r="D202" s="544"/>
      <c r="E202" s="544"/>
      <c r="F202" s="54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44"/>
      <c r="C203" s="544"/>
      <c r="D203" s="544"/>
      <c r="E203" s="544"/>
      <c r="F203" s="545"/>
      <c r="G203" s="83" t="s">
        <v>22</v>
      </c>
      <c r="H203" s="84"/>
      <c r="I203" s="84"/>
      <c r="J203" s="84"/>
      <c r="K203" s="84"/>
      <c r="L203" s="85"/>
      <c r="M203" s="86"/>
      <c r="N203" s="86"/>
      <c r="O203" s="86"/>
      <c r="P203" s="86"/>
      <c r="Q203" s="86"/>
      <c r="R203" s="86"/>
      <c r="S203" s="86"/>
      <c r="T203" s="86"/>
      <c r="U203" s="86"/>
      <c r="V203" s="86"/>
      <c r="W203" s="86"/>
      <c r="X203" s="87"/>
      <c r="Y203" s="88">
        <f>SUM(Y193:AB202)</f>
        <v>6.8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44"/>
      <c r="C204" s="544"/>
      <c r="D204" s="544"/>
      <c r="E204" s="544"/>
      <c r="F204" s="545"/>
      <c r="G204" s="393" t="s">
        <v>490</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27"/>
      <c r="B205" s="544"/>
      <c r="C205" s="544"/>
      <c r="D205" s="544"/>
      <c r="E205" s="544"/>
      <c r="F205" s="545"/>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27"/>
      <c r="B206" s="544"/>
      <c r="C206" s="544"/>
      <c r="D206" s="544"/>
      <c r="E206" s="544"/>
      <c r="F206" s="545"/>
      <c r="G206" s="98" t="s">
        <v>531</v>
      </c>
      <c r="H206" s="99"/>
      <c r="I206" s="99"/>
      <c r="J206" s="99"/>
      <c r="K206" s="100"/>
      <c r="L206" s="101" t="s">
        <v>536</v>
      </c>
      <c r="M206" s="102"/>
      <c r="N206" s="102"/>
      <c r="O206" s="102"/>
      <c r="P206" s="102"/>
      <c r="Q206" s="102"/>
      <c r="R206" s="102"/>
      <c r="S206" s="102"/>
      <c r="T206" s="102"/>
      <c r="U206" s="102"/>
      <c r="V206" s="102"/>
      <c r="W206" s="102"/>
      <c r="X206" s="103"/>
      <c r="Y206" s="104">
        <v>0.9</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5"/>
    </row>
    <row r="207" spans="1:50" ht="24.75" customHeight="1" x14ac:dyDescent="0.15">
      <c r="A207" s="127"/>
      <c r="B207" s="544"/>
      <c r="C207" s="544"/>
      <c r="D207" s="544"/>
      <c r="E207" s="544"/>
      <c r="F207" s="5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7"/>
      <c r="B208" s="544"/>
      <c r="C208" s="544"/>
      <c r="D208" s="544"/>
      <c r="E208" s="544"/>
      <c r="F208" s="5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44"/>
      <c r="C209" s="544"/>
      <c r="D209" s="544"/>
      <c r="E209" s="544"/>
      <c r="F209" s="5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44"/>
      <c r="C210" s="544"/>
      <c r="D210" s="544"/>
      <c r="E210" s="544"/>
      <c r="F210" s="5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7"/>
      <c r="B211" s="544"/>
      <c r="C211" s="544"/>
      <c r="D211" s="544"/>
      <c r="E211" s="544"/>
      <c r="F211" s="5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7"/>
      <c r="B212" s="544"/>
      <c r="C212" s="544"/>
      <c r="D212" s="544"/>
      <c r="E212" s="544"/>
      <c r="F212" s="54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7"/>
      <c r="B213" s="544"/>
      <c r="C213" s="544"/>
      <c r="D213" s="544"/>
      <c r="E213" s="544"/>
      <c r="F213" s="54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7"/>
      <c r="B214" s="544"/>
      <c r="C214" s="544"/>
      <c r="D214" s="544"/>
      <c r="E214" s="544"/>
      <c r="F214" s="54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44"/>
      <c r="C215" s="544"/>
      <c r="D215" s="544"/>
      <c r="E215" s="544"/>
      <c r="F215" s="54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44"/>
      <c r="C216" s="544"/>
      <c r="D216" s="544"/>
      <c r="E216" s="544"/>
      <c r="F216" s="545"/>
      <c r="G216" s="83" t="s">
        <v>22</v>
      </c>
      <c r="H216" s="84"/>
      <c r="I216" s="84"/>
      <c r="J216" s="84"/>
      <c r="K216" s="84"/>
      <c r="L216" s="85"/>
      <c r="M216" s="86"/>
      <c r="N216" s="86"/>
      <c r="O216" s="86"/>
      <c r="P216" s="86"/>
      <c r="Q216" s="86"/>
      <c r="R216" s="86"/>
      <c r="S216" s="86"/>
      <c r="T216" s="86"/>
      <c r="U216" s="86"/>
      <c r="V216" s="86"/>
      <c r="W216" s="86"/>
      <c r="X216" s="87"/>
      <c r="Y216" s="88">
        <f>SUM(Y206:AB215)</f>
        <v>0.9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44"/>
      <c r="C217" s="544"/>
      <c r="D217" s="544"/>
      <c r="E217" s="544"/>
      <c r="F217" s="545"/>
      <c r="G217" s="393" t="s">
        <v>491</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367</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27"/>
      <c r="B218" s="544"/>
      <c r="C218" s="544"/>
      <c r="D218" s="544"/>
      <c r="E218" s="544"/>
      <c r="F218" s="545"/>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27"/>
      <c r="B219" s="544"/>
      <c r="C219" s="544"/>
      <c r="D219" s="544"/>
      <c r="E219" s="544"/>
      <c r="F219" s="545"/>
      <c r="G219" s="98"/>
      <c r="H219" s="99"/>
      <c r="I219" s="99"/>
      <c r="J219" s="99"/>
      <c r="K219" s="100"/>
      <c r="L219" s="101"/>
      <c r="M219" s="102"/>
      <c r="N219" s="102"/>
      <c r="O219" s="102"/>
      <c r="P219" s="102"/>
      <c r="Q219" s="102"/>
      <c r="R219" s="102"/>
      <c r="S219" s="102"/>
      <c r="T219" s="102"/>
      <c r="U219" s="102"/>
      <c r="V219" s="102"/>
      <c r="W219" s="102"/>
      <c r="X219" s="103"/>
      <c r="Y219" s="104">
        <v>14</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5"/>
    </row>
    <row r="220" spans="1:50" ht="24.75" customHeight="1" x14ac:dyDescent="0.15">
      <c r="A220" s="127"/>
      <c r="B220" s="544"/>
      <c r="C220" s="544"/>
      <c r="D220" s="544"/>
      <c r="E220" s="544"/>
      <c r="F220" s="54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7"/>
      <c r="B221" s="544"/>
      <c r="C221" s="544"/>
      <c r="D221" s="544"/>
      <c r="E221" s="544"/>
      <c r="F221" s="5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44"/>
      <c r="C222" s="544"/>
      <c r="D222" s="544"/>
      <c r="E222" s="544"/>
      <c r="F222" s="5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7"/>
      <c r="B223" s="544"/>
      <c r="C223" s="544"/>
      <c r="D223" s="544"/>
      <c r="E223" s="544"/>
      <c r="F223" s="5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7"/>
      <c r="B224" s="544"/>
      <c r="C224" s="544"/>
      <c r="D224" s="544"/>
      <c r="E224" s="544"/>
      <c r="F224" s="5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44"/>
      <c r="C225" s="544"/>
      <c r="D225" s="544"/>
      <c r="E225" s="544"/>
      <c r="F225" s="5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44"/>
      <c r="C226" s="544"/>
      <c r="D226" s="544"/>
      <c r="E226" s="544"/>
      <c r="F226" s="54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7"/>
      <c r="B227" s="544"/>
      <c r="C227" s="544"/>
      <c r="D227" s="544"/>
      <c r="E227" s="544"/>
      <c r="F227" s="54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44"/>
      <c r="C228" s="544"/>
      <c r="D228" s="544"/>
      <c r="E228" s="544"/>
      <c r="F228" s="54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44"/>
      <c r="C229" s="544"/>
      <c r="D229" s="544"/>
      <c r="E229" s="544"/>
      <c r="F229" s="545"/>
      <c r="G229" s="83" t="s">
        <v>22</v>
      </c>
      <c r="H229" s="84"/>
      <c r="I229" s="84"/>
      <c r="J229" s="84"/>
      <c r="K229" s="84"/>
      <c r="L229" s="85"/>
      <c r="M229" s="86"/>
      <c r="N229" s="86"/>
      <c r="O229" s="86"/>
      <c r="P229" s="86"/>
      <c r="Q229" s="86"/>
      <c r="R229" s="86"/>
      <c r="S229" s="86"/>
      <c r="T229" s="86"/>
      <c r="U229" s="86"/>
      <c r="V229" s="86"/>
      <c r="W229" s="86"/>
      <c r="X229" s="87"/>
      <c r="Y229" s="88">
        <f>SUM(Y219:AB228)</f>
        <v>14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45.75" customHeight="1" x14ac:dyDescent="0.15">
      <c r="A236" s="113">
        <v>1</v>
      </c>
      <c r="B236" s="113">
        <v>1</v>
      </c>
      <c r="C236" s="118" t="s">
        <v>493</v>
      </c>
      <c r="D236" s="114"/>
      <c r="E236" s="114"/>
      <c r="F236" s="114"/>
      <c r="G236" s="114"/>
      <c r="H236" s="114"/>
      <c r="I236" s="114"/>
      <c r="J236" s="114"/>
      <c r="K236" s="114"/>
      <c r="L236" s="114"/>
      <c r="M236" s="118" t="s">
        <v>494</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15</v>
      </c>
      <c r="AL236" s="116"/>
      <c r="AM236" s="116"/>
      <c r="AN236" s="116"/>
      <c r="AO236" s="116"/>
      <c r="AP236" s="117"/>
      <c r="AQ236" s="118">
        <v>1</v>
      </c>
      <c r="AR236" s="114"/>
      <c r="AS236" s="114"/>
      <c r="AT236" s="114"/>
      <c r="AU236" s="115">
        <v>92</v>
      </c>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409</v>
      </c>
      <c r="D268" s="119"/>
      <c r="E268" s="119"/>
      <c r="F268" s="119"/>
      <c r="G268" s="119"/>
      <c r="H268" s="119"/>
      <c r="I268" s="119"/>
      <c r="J268" s="119"/>
      <c r="K268" s="119"/>
      <c r="L268" s="119"/>
      <c r="M268" s="119" t="s">
        <v>410</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411</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495</v>
      </c>
      <c r="D269" s="114"/>
      <c r="E269" s="114"/>
      <c r="F269" s="114"/>
      <c r="G269" s="114"/>
      <c r="H269" s="114"/>
      <c r="I269" s="114"/>
      <c r="J269" s="114"/>
      <c r="K269" s="114"/>
      <c r="L269" s="114"/>
      <c r="M269" s="118" t="s">
        <v>496</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6.8</v>
      </c>
      <c r="AL269" s="116"/>
      <c r="AM269" s="116"/>
      <c r="AN269" s="116"/>
      <c r="AO269" s="116"/>
      <c r="AP269" s="117"/>
      <c r="AQ269" s="118" t="s">
        <v>523</v>
      </c>
      <c r="AR269" s="114"/>
      <c r="AS269" s="114"/>
      <c r="AT269" s="114"/>
      <c r="AU269" s="115" t="s">
        <v>477</v>
      </c>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409</v>
      </c>
      <c r="D301" s="119"/>
      <c r="E301" s="119"/>
      <c r="F301" s="119"/>
      <c r="G301" s="119"/>
      <c r="H301" s="119"/>
      <c r="I301" s="119"/>
      <c r="J301" s="119"/>
      <c r="K301" s="119"/>
      <c r="L301" s="119"/>
      <c r="M301" s="119" t="s">
        <v>410</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411</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8" t="s">
        <v>497</v>
      </c>
      <c r="D302" s="114"/>
      <c r="E302" s="114"/>
      <c r="F302" s="114"/>
      <c r="G302" s="114"/>
      <c r="H302" s="114"/>
      <c r="I302" s="114"/>
      <c r="J302" s="114"/>
      <c r="K302" s="114"/>
      <c r="L302" s="114"/>
      <c r="M302" s="118" t="s">
        <v>498</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0.9</v>
      </c>
      <c r="AL302" s="116"/>
      <c r="AM302" s="116"/>
      <c r="AN302" s="116"/>
      <c r="AO302" s="116"/>
      <c r="AP302" s="117"/>
      <c r="AQ302" s="118" t="s">
        <v>523</v>
      </c>
      <c r="AR302" s="114"/>
      <c r="AS302" s="114"/>
      <c r="AT302" s="114"/>
      <c r="AU302" s="115" t="s">
        <v>485</v>
      </c>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409</v>
      </c>
      <c r="D334" s="119"/>
      <c r="E334" s="119"/>
      <c r="F334" s="119"/>
      <c r="G334" s="119"/>
      <c r="H334" s="119"/>
      <c r="I334" s="119"/>
      <c r="J334" s="119"/>
      <c r="K334" s="119"/>
      <c r="L334" s="119"/>
      <c r="M334" s="119" t="s">
        <v>410</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411</v>
      </c>
      <c r="AL334" s="119"/>
      <c r="AM334" s="119"/>
      <c r="AN334" s="119"/>
      <c r="AO334" s="119"/>
      <c r="AP334" s="119"/>
      <c r="AQ334" s="119" t="s">
        <v>23</v>
      </c>
      <c r="AR334" s="119"/>
      <c r="AS334" s="119"/>
      <c r="AT334" s="119"/>
      <c r="AU334" s="121" t="s">
        <v>24</v>
      </c>
      <c r="AV334" s="122"/>
      <c r="AW334" s="122"/>
      <c r="AX334" s="123"/>
    </row>
    <row r="335" spans="1:50" ht="33" customHeight="1" x14ac:dyDescent="0.15">
      <c r="A335" s="113">
        <v>1</v>
      </c>
      <c r="B335" s="113">
        <v>1</v>
      </c>
      <c r="C335" s="118" t="s">
        <v>495</v>
      </c>
      <c r="D335" s="114"/>
      <c r="E335" s="114"/>
      <c r="F335" s="114"/>
      <c r="G335" s="114"/>
      <c r="H335" s="114"/>
      <c r="I335" s="114"/>
      <c r="J335" s="114"/>
      <c r="K335" s="114"/>
      <c r="L335" s="114"/>
      <c r="M335" s="118" t="s">
        <v>499</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14</v>
      </c>
      <c r="AL335" s="116"/>
      <c r="AM335" s="116"/>
      <c r="AN335" s="116"/>
      <c r="AO335" s="116"/>
      <c r="AP335" s="117"/>
      <c r="AQ335" s="118">
        <v>1</v>
      </c>
      <c r="AR335" s="114"/>
      <c r="AS335" s="114"/>
      <c r="AT335" s="114"/>
      <c r="AU335" s="115">
        <v>92</v>
      </c>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409</v>
      </c>
      <c r="D367" s="119"/>
      <c r="E367" s="119"/>
      <c r="F367" s="119"/>
      <c r="G367" s="119"/>
      <c r="H367" s="119"/>
      <c r="I367" s="119"/>
      <c r="J367" s="119"/>
      <c r="K367" s="119"/>
      <c r="L367" s="119"/>
      <c r="M367" s="119" t="s">
        <v>410</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411</v>
      </c>
      <c r="AL367" s="119"/>
      <c r="AM367" s="119"/>
      <c r="AN367" s="119"/>
      <c r="AO367" s="119"/>
      <c r="AP367" s="119"/>
      <c r="AQ367" s="119" t="s">
        <v>23</v>
      </c>
      <c r="AR367" s="119"/>
      <c r="AS367" s="119"/>
      <c r="AT367" s="119"/>
      <c r="AU367" s="121" t="s">
        <v>24</v>
      </c>
      <c r="AV367" s="122"/>
      <c r="AW367" s="122"/>
      <c r="AX367" s="123"/>
    </row>
    <row r="368" spans="1:50" ht="32.25" customHeight="1" x14ac:dyDescent="0.15">
      <c r="A368" s="113">
        <v>1</v>
      </c>
      <c r="B368" s="113">
        <v>1</v>
      </c>
      <c r="C368" s="118" t="s">
        <v>500</v>
      </c>
      <c r="D368" s="114"/>
      <c r="E368" s="114"/>
      <c r="F368" s="114"/>
      <c r="G368" s="114"/>
      <c r="H368" s="114"/>
      <c r="I368" s="114"/>
      <c r="J368" s="114"/>
      <c r="K368" s="114"/>
      <c r="L368" s="114"/>
      <c r="M368" s="118" t="s">
        <v>501</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3.2</v>
      </c>
      <c r="AL368" s="116"/>
      <c r="AM368" s="116"/>
      <c r="AN368" s="116"/>
      <c r="AO368" s="116"/>
      <c r="AP368" s="117"/>
      <c r="AQ368" s="118" t="s">
        <v>523</v>
      </c>
      <c r="AR368" s="114"/>
      <c r="AS368" s="114"/>
      <c r="AT368" s="114"/>
      <c r="AU368" s="115" t="s">
        <v>485</v>
      </c>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409</v>
      </c>
      <c r="D400" s="119"/>
      <c r="E400" s="119"/>
      <c r="F400" s="119"/>
      <c r="G400" s="119"/>
      <c r="H400" s="119"/>
      <c r="I400" s="119"/>
      <c r="J400" s="119"/>
      <c r="K400" s="119"/>
      <c r="L400" s="119"/>
      <c r="M400" s="119" t="s">
        <v>410</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411</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409</v>
      </c>
      <c r="D433" s="119"/>
      <c r="E433" s="119"/>
      <c r="F433" s="119"/>
      <c r="G433" s="119"/>
      <c r="H433" s="119"/>
      <c r="I433" s="119"/>
      <c r="J433" s="119"/>
      <c r="K433" s="119"/>
      <c r="L433" s="119"/>
      <c r="M433" s="119" t="s">
        <v>410</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411</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409</v>
      </c>
      <c r="D466" s="119"/>
      <c r="E466" s="119"/>
      <c r="F466" s="119"/>
      <c r="G466" s="119"/>
      <c r="H466" s="119"/>
      <c r="I466" s="119"/>
      <c r="J466" s="119"/>
      <c r="K466" s="119"/>
      <c r="L466" s="119"/>
      <c r="M466" s="119" t="s">
        <v>410</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411</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96"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6" sqref="B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86"/>
      <c r="AA2" s="87"/>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x14ac:dyDescent="0.15">
      <c r="A3" s="218"/>
      <c r="B3" s="219"/>
      <c r="C3" s="219"/>
      <c r="D3" s="219"/>
      <c r="E3" s="219"/>
      <c r="F3" s="220"/>
      <c r="G3" s="228"/>
      <c r="H3" s="109"/>
      <c r="I3" s="109"/>
      <c r="J3" s="109"/>
      <c r="K3" s="109"/>
      <c r="L3" s="109"/>
      <c r="M3" s="109"/>
      <c r="N3" s="109"/>
      <c r="O3" s="229"/>
      <c r="P3" s="246"/>
      <c r="Q3" s="109"/>
      <c r="R3" s="109"/>
      <c r="S3" s="109"/>
      <c r="T3" s="109"/>
      <c r="U3" s="109"/>
      <c r="V3" s="109"/>
      <c r="W3" s="109"/>
      <c r="X3" s="229"/>
      <c r="Y3" s="284"/>
      <c r="Z3" s="285"/>
      <c r="AA3" s="286"/>
      <c r="AB3" s="140"/>
      <c r="AC3" s="135"/>
      <c r="AD3" s="136"/>
      <c r="AE3" s="141"/>
      <c r="AF3" s="134"/>
      <c r="AG3" s="134"/>
      <c r="AH3" s="134"/>
      <c r="AI3" s="290"/>
      <c r="AJ3" s="141"/>
      <c r="AK3" s="134"/>
      <c r="AL3" s="134"/>
      <c r="AM3" s="134"/>
      <c r="AN3" s="290"/>
      <c r="AO3" s="141"/>
      <c r="AP3" s="134"/>
      <c r="AQ3" s="134"/>
      <c r="AR3" s="134"/>
      <c r="AS3" s="290"/>
      <c r="AT3" s="67"/>
      <c r="AU3" s="111"/>
      <c r="AV3" s="111"/>
      <c r="AW3" s="109" t="s">
        <v>462</v>
      </c>
      <c r="AX3" s="110"/>
    </row>
    <row r="4" spans="1:50" ht="22.5" customHeight="1" x14ac:dyDescent="0.15">
      <c r="A4" s="221"/>
      <c r="B4" s="219"/>
      <c r="C4" s="219"/>
      <c r="D4" s="219"/>
      <c r="E4" s="219"/>
      <c r="F4" s="220"/>
      <c r="G4" s="328"/>
      <c r="H4" s="294"/>
      <c r="I4" s="294"/>
      <c r="J4" s="294"/>
      <c r="K4" s="294"/>
      <c r="L4" s="294"/>
      <c r="M4" s="294"/>
      <c r="N4" s="294"/>
      <c r="O4" s="295"/>
      <c r="P4" s="259"/>
      <c r="Q4" s="200"/>
      <c r="R4" s="200"/>
      <c r="S4" s="200"/>
      <c r="T4" s="200"/>
      <c r="U4" s="200"/>
      <c r="V4" s="200"/>
      <c r="W4" s="200"/>
      <c r="X4" s="201"/>
      <c r="Y4" s="299" t="s">
        <v>14</v>
      </c>
      <c r="Z4" s="300"/>
      <c r="AA4" s="301"/>
      <c r="AB4" s="628"/>
      <c r="AC4" s="302"/>
      <c r="AD4" s="302"/>
      <c r="AE4" s="94"/>
      <c r="AF4" s="95"/>
      <c r="AG4" s="95"/>
      <c r="AH4" s="95"/>
      <c r="AI4" s="96"/>
      <c r="AJ4" s="94"/>
      <c r="AK4" s="95"/>
      <c r="AL4" s="95"/>
      <c r="AM4" s="95"/>
      <c r="AN4" s="96"/>
      <c r="AO4" s="94"/>
      <c r="AP4" s="95"/>
      <c r="AQ4" s="95"/>
      <c r="AR4" s="95"/>
      <c r="AS4" s="96"/>
      <c r="AT4" s="231"/>
      <c r="AU4" s="231"/>
      <c r="AV4" s="231"/>
      <c r="AW4" s="231"/>
      <c r="AX4" s="232"/>
    </row>
    <row r="5" spans="1:50" ht="22.5" customHeight="1" x14ac:dyDescent="0.15">
      <c r="A5" s="222"/>
      <c r="B5" s="223"/>
      <c r="C5" s="223"/>
      <c r="D5" s="223"/>
      <c r="E5" s="223"/>
      <c r="F5" s="224"/>
      <c r="G5" s="296"/>
      <c r="H5" s="297"/>
      <c r="I5" s="297"/>
      <c r="J5" s="297"/>
      <c r="K5" s="297"/>
      <c r="L5" s="297"/>
      <c r="M5" s="297"/>
      <c r="N5" s="297"/>
      <c r="O5" s="298"/>
      <c r="P5" s="281"/>
      <c r="Q5" s="281"/>
      <c r="R5" s="281"/>
      <c r="S5" s="281"/>
      <c r="T5" s="281"/>
      <c r="U5" s="281"/>
      <c r="V5" s="281"/>
      <c r="W5" s="281"/>
      <c r="X5" s="282"/>
      <c r="Y5" s="176" t="s">
        <v>65</v>
      </c>
      <c r="Z5" s="122"/>
      <c r="AA5" s="172"/>
      <c r="AB5" s="291"/>
      <c r="AC5" s="292"/>
      <c r="AD5" s="292"/>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4"/>
      <c r="B6" s="675"/>
      <c r="C6" s="675"/>
      <c r="D6" s="675"/>
      <c r="E6" s="675"/>
      <c r="F6" s="676"/>
      <c r="G6" s="329"/>
      <c r="H6" s="330"/>
      <c r="I6" s="330"/>
      <c r="J6" s="330"/>
      <c r="K6" s="330"/>
      <c r="L6" s="330"/>
      <c r="M6" s="330"/>
      <c r="N6" s="330"/>
      <c r="O6" s="331"/>
      <c r="P6" s="202"/>
      <c r="Q6" s="202"/>
      <c r="R6" s="202"/>
      <c r="S6" s="202"/>
      <c r="T6" s="202"/>
      <c r="U6" s="202"/>
      <c r="V6" s="202"/>
      <c r="W6" s="202"/>
      <c r="X6" s="203"/>
      <c r="Y6" s="121" t="s">
        <v>15</v>
      </c>
      <c r="Z6" s="122"/>
      <c r="AA6" s="172"/>
      <c r="AB6" s="686" t="s">
        <v>463</v>
      </c>
      <c r="AC6" s="269"/>
      <c r="AD6" s="269"/>
      <c r="AE6" s="94"/>
      <c r="AF6" s="95"/>
      <c r="AG6" s="95"/>
      <c r="AH6" s="95"/>
      <c r="AI6" s="96"/>
      <c r="AJ6" s="94"/>
      <c r="AK6" s="95"/>
      <c r="AL6" s="95"/>
      <c r="AM6" s="95"/>
      <c r="AN6" s="96"/>
      <c r="AO6" s="94"/>
      <c r="AP6" s="95"/>
      <c r="AQ6" s="95"/>
      <c r="AR6" s="95"/>
      <c r="AS6" s="96"/>
      <c r="AT6" s="273"/>
      <c r="AU6" s="274"/>
      <c r="AV6" s="274"/>
      <c r="AW6" s="274"/>
      <c r="AX6" s="275"/>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86"/>
      <c r="AA7" s="87"/>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x14ac:dyDescent="0.15">
      <c r="A8" s="218"/>
      <c r="B8" s="219"/>
      <c r="C8" s="219"/>
      <c r="D8" s="219"/>
      <c r="E8" s="219"/>
      <c r="F8" s="220"/>
      <c r="G8" s="228"/>
      <c r="H8" s="109"/>
      <c r="I8" s="109"/>
      <c r="J8" s="109"/>
      <c r="K8" s="109"/>
      <c r="L8" s="109"/>
      <c r="M8" s="109"/>
      <c r="N8" s="109"/>
      <c r="O8" s="229"/>
      <c r="P8" s="246"/>
      <c r="Q8" s="109"/>
      <c r="R8" s="109"/>
      <c r="S8" s="109"/>
      <c r="T8" s="109"/>
      <c r="U8" s="109"/>
      <c r="V8" s="109"/>
      <c r="W8" s="109"/>
      <c r="X8" s="229"/>
      <c r="Y8" s="284"/>
      <c r="Z8" s="285"/>
      <c r="AA8" s="286"/>
      <c r="AB8" s="140"/>
      <c r="AC8" s="135"/>
      <c r="AD8" s="136"/>
      <c r="AE8" s="141"/>
      <c r="AF8" s="134"/>
      <c r="AG8" s="134"/>
      <c r="AH8" s="134"/>
      <c r="AI8" s="290"/>
      <c r="AJ8" s="141"/>
      <c r="AK8" s="134"/>
      <c r="AL8" s="134"/>
      <c r="AM8" s="134"/>
      <c r="AN8" s="290"/>
      <c r="AO8" s="141"/>
      <c r="AP8" s="134"/>
      <c r="AQ8" s="134"/>
      <c r="AR8" s="134"/>
      <c r="AS8" s="290"/>
      <c r="AT8" s="67"/>
      <c r="AU8" s="111"/>
      <c r="AV8" s="111"/>
      <c r="AW8" s="109" t="s">
        <v>360</v>
      </c>
      <c r="AX8" s="110"/>
    </row>
    <row r="9" spans="1:50" ht="22.5" customHeight="1" x14ac:dyDescent="0.15">
      <c r="A9" s="221"/>
      <c r="B9" s="219"/>
      <c r="C9" s="219"/>
      <c r="D9" s="219"/>
      <c r="E9" s="219"/>
      <c r="F9" s="220"/>
      <c r="G9" s="328"/>
      <c r="H9" s="294"/>
      <c r="I9" s="294"/>
      <c r="J9" s="294"/>
      <c r="K9" s="294"/>
      <c r="L9" s="294"/>
      <c r="M9" s="294"/>
      <c r="N9" s="294"/>
      <c r="O9" s="295"/>
      <c r="P9" s="259"/>
      <c r="Q9" s="200"/>
      <c r="R9" s="200"/>
      <c r="S9" s="200"/>
      <c r="T9" s="200"/>
      <c r="U9" s="200"/>
      <c r="V9" s="200"/>
      <c r="W9" s="200"/>
      <c r="X9" s="201"/>
      <c r="Y9" s="299" t="s">
        <v>14</v>
      </c>
      <c r="Z9" s="300"/>
      <c r="AA9" s="301"/>
      <c r="AB9" s="628"/>
      <c r="AC9" s="302"/>
      <c r="AD9" s="302"/>
      <c r="AE9" s="94"/>
      <c r="AF9" s="95"/>
      <c r="AG9" s="95"/>
      <c r="AH9" s="95"/>
      <c r="AI9" s="96"/>
      <c r="AJ9" s="94"/>
      <c r="AK9" s="95"/>
      <c r="AL9" s="95"/>
      <c r="AM9" s="95"/>
      <c r="AN9" s="96"/>
      <c r="AO9" s="94"/>
      <c r="AP9" s="95"/>
      <c r="AQ9" s="95"/>
      <c r="AR9" s="95"/>
      <c r="AS9" s="96"/>
      <c r="AT9" s="231"/>
      <c r="AU9" s="231"/>
      <c r="AV9" s="231"/>
      <c r="AW9" s="231"/>
      <c r="AX9" s="232"/>
    </row>
    <row r="10" spans="1:50" ht="22.5" customHeight="1" x14ac:dyDescent="0.15">
      <c r="A10" s="222"/>
      <c r="B10" s="223"/>
      <c r="C10" s="223"/>
      <c r="D10" s="223"/>
      <c r="E10" s="223"/>
      <c r="F10" s="224"/>
      <c r="G10" s="296"/>
      <c r="H10" s="297"/>
      <c r="I10" s="297"/>
      <c r="J10" s="297"/>
      <c r="K10" s="297"/>
      <c r="L10" s="297"/>
      <c r="M10" s="297"/>
      <c r="N10" s="297"/>
      <c r="O10" s="298"/>
      <c r="P10" s="281"/>
      <c r="Q10" s="281"/>
      <c r="R10" s="281"/>
      <c r="S10" s="281"/>
      <c r="T10" s="281"/>
      <c r="U10" s="281"/>
      <c r="V10" s="281"/>
      <c r="W10" s="281"/>
      <c r="X10" s="282"/>
      <c r="Y10" s="176" t="s">
        <v>65</v>
      </c>
      <c r="Z10" s="122"/>
      <c r="AA10" s="172"/>
      <c r="AB10" s="291"/>
      <c r="AC10" s="292"/>
      <c r="AD10" s="292"/>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4"/>
      <c r="B11" s="675"/>
      <c r="C11" s="675"/>
      <c r="D11" s="675"/>
      <c r="E11" s="675"/>
      <c r="F11" s="676"/>
      <c r="G11" s="329"/>
      <c r="H11" s="330"/>
      <c r="I11" s="330"/>
      <c r="J11" s="330"/>
      <c r="K11" s="330"/>
      <c r="L11" s="330"/>
      <c r="M11" s="330"/>
      <c r="N11" s="330"/>
      <c r="O11" s="331"/>
      <c r="P11" s="202"/>
      <c r="Q11" s="202"/>
      <c r="R11" s="202"/>
      <c r="S11" s="202"/>
      <c r="T11" s="202"/>
      <c r="U11" s="202"/>
      <c r="V11" s="202"/>
      <c r="W11" s="202"/>
      <c r="X11" s="203"/>
      <c r="Y11" s="121" t="s">
        <v>15</v>
      </c>
      <c r="Z11" s="122"/>
      <c r="AA11" s="172"/>
      <c r="AB11" s="686" t="s">
        <v>16</v>
      </c>
      <c r="AC11" s="269"/>
      <c r="AD11" s="269"/>
      <c r="AE11" s="94"/>
      <c r="AF11" s="95"/>
      <c r="AG11" s="95"/>
      <c r="AH11" s="95"/>
      <c r="AI11" s="96"/>
      <c r="AJ11" s="94"/>
      <c r="AK11" s="95"/>
      <c r="AL11" s="95"/>
      <c r="AM11" s="95"/>
      <c r="AN11" s="96"/>
      <c r="AO11" s="94"/>
      <c r="AP11" s="95"/>
      <c r="AQ11" s="95"/>
      <c r="AR11" s="95"/>
      <c r="AS11" s="96"/>
      <c r="AT11" s="273"/>
      <c r="AU11" s="274"/>
      <c r="AV11" s="274"/>
      <c r="AW11" s="274"/>
      <c r="AX11" s="275"/>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86"/>
      <c r="AA12" s="87"/>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x14ac:dyDescent="0.15">
      <c r="A13" s="218"/>
      <c r="B13" s="219"/>
      <c r="C13" s="219"/>
      <c r="D13" s="219"/>
      <c r="E13" s="219"/>
      <c r="F13" s="220"/>
      <c r="G13" s="228"/>
      <c r="H13" s="109"/>
      <c r="I13" s="109"/>
      <c r="J13" s="109"/>
      <c r="K13" s="109"/>
      <c r="L13" s="109"/>
      <c r="M13" s="109"/>
      <c r="N13" s="109"/>
      <c r="O13" s="229"/>
      <c r="P13" s="246"/>
      <c r="Q13" s="109"/>
      <c r="R13" s="109"/>
      <c r="S13" s="109"/>
      <c r="T13" s="109"/>
      <c r="U13" s="109"/>
      <c r="V13" s="109"/>
      <c r="W13" s="109"/>
      <c r="X13" s="229"/>
      <c r="Y13" s="284"/>
      <c r="Z13" s="285"/>
      <c r="AA13" s="286"/>
      <c r="AB13" s="140"/>
      <c r="AC13" s="135"/>
      <c r="AD13" s="136"/>
      <c r="AE13" s="141"/>
      <c r="AF13" s="134"/>
      <c r="AG13" s="134"/>
      <c r="AH13" s="134"/>
      <c r="AI13" s="290"/>
      <c r="AJ13" s="141"/>
      <c r="AK13" s="134"/>
      <c r="AL13" s="134"/>
      <c r="AM13" s="134"/>
      <c r="AN13" s="290"/>
      <c r="AO13" s="141"/>
      <c r="AP13" s="134"/>
      <c r="AQ13" s="134"/>
      <c r="AR13" s="134"/>
      <c r="AS13" s="290"/>
      <c r="AT13" s="67"/>
      <c r="AU13" s="111"/>
      <c r="AV13" s="111"/>
      <c r="AW13" s="109" t="s">
        <v>360</v>
      </c>
      <c r="AX13" s="110"/>
    </row>
    <row r="14" spans="1:50" ht="22.5" customHeight="1" x14ac:dyDescent="0.15">
      <c r="A14" s="221"/>
      <c r="B14" s="219"/>
      <c r="C14" s="219"/>
      <c r="D14" s="219"/>
      <c r="E14" s="219"/>
      <c r="F14" s="220"/>
      <c r="G14" s="328"/>
      <c r="H14" s="294"/>
      <c r="I14" s="294"/>
      <c r="J14" s="294"/>
      <c r="K14" s="294"/>
      <c r="L14" s="294"/>
      <c r="M14" s="294"/>
      <c r="N14" s="294"/>
      <c r="O14" s="295"/>
      <c r="P14" s="259"/>
      <c r="Q14" s="200"/>
      <c r="R14" s="200"/>
      <c r="S14" s="200"/>
      <c r="T14" s="200"/>
      <c r="U14" s="200"/>
      <c r="V14" s="200"/>
      <c r="W14" s="200"/>
      <c r="X14" s="201"/>
      <c r="Y14" s="299" t="s">
        <v>14</v>
      </c>
      <c r="Z14" s="300"/>
      <c r="AA14" s="301"/>
      <c r="AB14" s="628"/>
      <c r="AC14" s="302"/>
      <c r="AD14" s="302"/>
      <c r="AE14" s="94"/>
      <c r="AF14" s="95"/>
      <c r="AG14" s="95"/>
      <c r="AH14" s="95"/>
      <c r="AI14" s="96"/>
      <c r="AJ14" s="94"/>
      <c r="AK14" s="95"/>
      <c r="AL14" s="95"/>
      <c r="AM14" s="95"/>
      <c r="AN14" s="96"/>
      <c r="AO14" s="94"/>
      <c r="AP14" s="95"/>
      <c r="AQ14" s="95"/>
      <c r="AR14" s="95"/>
      <c r="AS14" s="96"/>
      <c r="AT14" s="231"/>
      <c r="AU14" s="231"/>
      <c r="AV14" s="231"/>
      <c r="AW14" s="231"/>
      <c r="AX14" s="232"/>
    </row>
    <row r="15" spans="1:50" ht="22.5" customHeight="1" x14ac:dyDescent="0.15">
      <c r="A15" s="222"/>
      <c r="B15" s="223"/>
      <c r="C15" s="223"/>
      <c r="D15" s="223"/>
      <c r="E15" s="223"/>
      <c r="F15" s="224"/>
      <c r="G15" s="296"/>
      <c r="H15" s="297"/>
      <c r="I15" s="297"/>
      <c r="J15" s="297"/>
      <c r="K15" s="297"/>
      <c r="L15" s="297"/>
      <c r="M15" s="297"/>
      <c r="N15" s="297"/>
      <c r="O15" s="298"/>
      <c r="P15" s="281"/>
      <c r="Q15" s="281"/>
      <c r="R15" s="281"/>
      <c r="S15" s="281"/>
      <c r="T15" s="281"/>
      <c r="U15" s="281"/>
      <c r="V15" s="281"/>
      <c r="W15" s="281"/>
      <c r="X15" s="282"/>
      <c r="Y15" s="176" t="s">
        <v>65</v>
      </c>
      <c r="Z15" s="122"/>
      <c r="AA15" s="172"/>
      <c r="AB15" s="291"/>
      <c r="AC15" s="292"/>
      <c r="AD15" s="292"/>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4"/>
      <c r="B16" s="675"/>
      <c r="C16" s="675"/>
      <c r="D16" s="675"/>
      <c r="E16" s="675"/>
      <c r="F16" s="676"/>
      <c r="G16" s="329"/>
      <c r="H16" s="330"/>
      <c r="I16" s="330"/>
      <c r="J16" s="330"/>
      <c r="K16" s="330"/>
      <c r="L16" s="330"/>
      <c r="M16" s="330"/>
      <c r="N16" s="330"/>
      <c r="O16" s="331"/>
      <c r="P16" s="202"/>
      <c r="Q16" s="202"/>
      <c r="R16" s="202"/>
      <c r="S16" s="202"/>
      <c r="T16" s="202"/>
      <c r="U16" s="202"/>
      <c r="V16" s="202"/>
      <c r="W16" s="202"/>
      <c r="X16" s="203"/>
      <c r="Y16" s="121" t="s">
        <v>15</v>
      </c>
      <c r="Z16" s="122"/>
      <c r="AA16" s="172"/>
      <c r="AB16" s="686" t="s">
        <v>16</v>
      </c>
      <c r="AC16" s="269"/>
      <c r="AD16" s="269"/>
      <c r="AE16" s="94"/>
      <c r="AF16" s="95"/>
      <c r="AG16" s="95"/>
      <c r="AH16" s="95"/>
      <c r="AI16" s="96"/>
      <c r="AJ16" s="94"/>
      <c r="AK16" s="95"/>
      <c r="AL16" s="95"/>
      <c r="AM16" s="95"/>
      <c r="AN16" s="96"/>
      <c r="AO16" s="94"/>
      <c r="AP16" s="95"/>
      <c r="AQ16" s="95"/>
      <c r="AR16" s="95"/>
      <c r="AS16" s="96"/>
      <c r="AT16" s="273"/>
      <c r="AU16" s="274"/>
      <c r="AV16" s="274"/>
      <c r="AW16" s="274"/>
      <c r="AX16" s="275"/>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86"/>
      <c r="AA17" s="87"/>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x14ac:dyDescent="0.15">
      <c r="A18" s="218"/>
      <c r="B18" s="219"/>
      <c r="C18" s="219"/>
      <c r="D18" s="219"/>
      <c r="E18" s="219"/>
      <c r="F18" s="220"/>
      <c r="G18" s="228"/>
      <c r="H18" s="109"/>
      <c r="I18" s="109"/>
      <c r="J18" s="109"/>
      <c r="K18" s="109"/>
      <c r="L18" s="109"/>
      <c r="M18" s="109"/>
      <c r="N18" s="109"/>
      <c r="O18" s="229"/>
      <c r="P18" s="246"/>
      <c r="Q18" s="109"/>
      <c r="R18" s="109"/>
      <c r="S18" s="109"/>
      <c r="T18" s="109"/>
      <c r="U18" s="109"/>
      <c r="V18" s="109"/>
      <c r="W18" s="109"/>
      <c r="X18" s="229"/>
      <c r="Y18" s="284"/>
      <c r="Z18" s="285"/>
      <c r="AA18" s="286"/>
      <c r="AB18" s="140"/>
      <c r="AC18" s="135"/>
      <c r="AD18" s="136"/>
      <c r="AE18" s="141"/>
      <c r="AF18" s="134"/>
      <c r="AG18" s="134"/>
      <c r="AH18" s="134"/>
      <c r="AI18" s="290"/>
      <c r="AJ18" s="141"/>
      <c r="AK18" s="134"/>
      <c r="AL18" s="134"/>
      <c r="AM18" s="134"/>
      <c r="AN18" s="290"/>
      <c r="AO18" s="141"/>
      <c r="AP18" s="134"/>
      <c r="AQ18" s="134"/>
      <c r="AR18" s="134"/>
      <c r="AS18" s="290"/>
      <c r="AT18" s="67"/>
      <c r="AU18" s="111"/>
      <c r="AV18" s="111"/>
      <c r="AW18" s="109" t="s">
        <v>360</v>
      </c>
      <c r="AX18" s="110"/>
    </row>
    <row r="19" spans="1:50" ht="22.5" customHeight="1" x14ac:dyDescent="0.15">
      <c r="A19" s="221"/>
      <c r="B19" s="219"/>
      <c r="C19" s="219"/>
      <c r="D19" s="219"/>
      <c r="E19" s="219"/>
      <c r="F19" s="220"/>
      <c r="G19" s="328"/>
      <c r="H19" s="294"/>
      <c r="I19" s="294"/>
      <c r="J19" s="294"/>
      <c r="K19" s="294"/>
      <c r="L19" s="294"/>
      <c r="M19" s="294"/>
      <c r="N19" s="294"/>
      <c r="O19" s="295"/>
      <c r="P19" s="259"/>
      <c r="Q19" s="200"/>
      <c r="R19" s="200"/>
      <c r="S19" s="200"/>
      <c r="T19" s="200"/>
      <c r="U19" s="200"/>
      <c r="V19" s="200"/>
      <c r="W19" s="200"/>
      <c r="X19" s="201"/>
      <c r="Y19" s="299" t="s">
        <v>14</v>
      </c>
      <c r="Z19" s="300"/>
      <c r="AA19" s="301"/>
      <c r="AB19" s="628"/>
      <c r="AC19" s="302"/>
      <c r="AD19" s="302"/>
      <c r="AE19" s="94"/>
      <c r="AF19" s="95"/>
      <c r="AG19" s="95"/>
      <c r="AH19" s="95"/>
      <c r="AI19" s="96"/>
      <c r="AJ19" s="94"/>
      <c r="AK19" s="95"/>
      <c r="AL19" s="95"/>
      <c r="AM19" s="95"/>
      <c r="AN19" s="96"/>
      <c r="AO19" s="94"/>
      <c r="AP19" s="95"/>
      <c r="AQ19" s="95"/>
      <c r="AR19" s="95"/>
      <c r="AS19" s="96"/>
      <c r="AT19" s="231"/>
      <c r="AU19" s="231"/>
      <c r="AV19" s="231"/>
      <c r="AW19" s="231"/>
      <c r="AX19" s="232"/>
    </row>
    <row r="20" spans="1:50" ht="22.5" customHeight="1" x14ac:dyDescent="0.15">
      <c r="A20" s="222"/>
      <c r="B20" s="223"/>
      <c r="C20" s="223"/>
      <c r="D20" s="223"/>
      <c r="E20" s="223"/>
      <c r="F20" s="224"/>
      <c r="G20" s="296"/>
      <c r="H20" s="297"/>
      <c r="I20" s="297"/>
      <c r="J20" s="297"/>
      <c r="K20" s="297"/>
      <c r="L20" s="297"/>
      <c r="M20" s="297"/>
      <c r="N20" s="297"/>
      <c r="O20" s="298"/>
      <c r="P20" s="281"/>
      <c r="Q20" s="281"/>
      <c r="R20" s="281"/>
      <c r="S20" s="281"/>
      <c r="T20" s="281"/>
      <c r="U20" s="281"/>
      <c r="V20" s="281"/>
      <c r="W20" s="281"/>
      <c r="X20" s="282"/>
      <c r="Y20" s="176" t="s">
        <v>65</v>
      </c>
      <c r="Z20" s="122"/>
      <c r="AA20" s="172"/>
      <c r="AB20" s="291"/>
      <c r="AC20" s="292"/>
      <c r="AD20" s="292"/>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4"/>
      <c r="B21" s="675"/>
      <c r="C21" s="675"/>
      <c r="D21" s="675"/>
      <c r="E21" s="675"/>
      <c r="F21" s="676"/>
      <c r="G21" s="329"/>
      <c r="H21" s="330"/>
      <c r="I21" s="330"/>
      <c r="J21" s="330"/>
      <c r="K21" s="330"/>
      <c r="L21" s="330"/>
      <c r="M21" s="330"/>
      <c r="N21" s="330"/>
      <c r="O21" s="331"/>
      <c r="P21" s="202"/>
      <c r="Q21" s="202"/>
      <c r="R21" s="202"/>
      <c r="S21" s="202"/>
      <c r="T21" s="202"/>
      <c r="U21" s="202"/>
      <c r="V21" s="202"/>
      <c r="W21" s="202"/>
      <c r="X21" s="203"/>
      <c r="Y21" s="121" t="s">
        <v>15</v>
      </c>
      <c r="Z21" s="122"/>
      <c r="AA21" s="172"/>
      <c r="AB21" s="686" t="s">
        <v>464</v>
      </c>
      <c r="AC21" s="269"/>
      <c r="AD21" s="269"/>
      <c r="AE21" s="94"/>
      <c r="AF21" s="95"/>
      <c r="AG21" s="95"/>
      <c r="AH21" s="95"/>
      <c r="AI21" s="96"/>
      <c r="AJ21" s="94"/>
      <c r="AK21" s="95"/>
      <c r="AL21" s="95"/>
      <c r="AM21" s="95"/>
      <c r="AN21" s="96"/>
      <c r="AO21" s="94"/>
      <c r="AP21" s="95"/>
      <c r="AQ21" s="95"/>
      <c r="AR21" s="95"/>
      <c r="AS21" s="96"/>
      <c r="AT21" s="273"/>
      <c r="AU21" s="274"/>
      <c r="AV21" s="274"/>
      <c r="AW21" s="274"/>
      <c r="AX21" s="275"/>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86"/>
      <c r="AA22" s="87"/>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x14ac:dyDescent="0.15">
      <c r="A23" s="218"/>
      <c r="B23" s="219"/>
      <c r="C23" s="219"/>
      <c r="D23" s="219"/>
      <c r="E23" s="219"/>
      <c r="F23" s="220"/>
      <c r="G23" s="228"/>
      <c r="H23" s="109"/>
      <c r="I23" s="109"/>
      <c r="J23" s="109"/>
      <c r="K23" s="109"/>
      <c r="L23" s="109"/>
      <c r="M23" s="109"/>
      <c r="N23" s="109"/>
      <c r="O23" s="229"/>
      <c r="P23" s="246"/>
      <c r="Q23" s="109"/>
      <c r="R23" s="109"/>
      <c r="S23" s="109"/>
      <c r="T23" s="109"/>
      <c r="U23" s="109"/>
      <c r="V23" s="109"/>
      <c r="W23" s="109"/>
      <c r="X23" s="229"/>
      <c r="Y23" s="284"/>
      <c r="Z23" s="285"/>
      <c r="AA23" s="286"/>
      <c r="AB23" s="140"/>
      <c r="AC23" s="135"/>
      <c r="AD23" s="136"/>
      <c r="AE23" s="141"/>
      <c r="AF23" s="134"/>
      <c r="AG23" s="134"/>
      <c r="AH23" s="134"/>
      <c r="AI23" s="290"/>
      <c r="AJ23" s="141"/>
      <c r="AK23" s="134"/>
      <c r="AL23" s="134"/>
      <c r="AM23" s="134"/>
      <c r="AN23" s="290"/>
      <c r="AO23" s="141"/>
      <c r="AP23" s="134"/>
      <c r="AQ23" s="134"/>
      <c r="AR23" s="134"/>
      <c r="AS23" s="290"/>
      <c r="AT23" s="67"/>
      <c r="AU23" s="111"/>
      <c r="AV23" s="111"/>
      <c r="AW23" s="109" t="s">
        <v>465</v>
      </c>
      <c r="AX23" s="110"/>
    </row>
    <row r="24" spans="1:50" ht="22.5" customHeight="1" x14ac:dyDescent="0.15">
      <c r="A24" s="221"/>
      <c r="B24" s="219"/>
      <c r="C24" s="219"/>
      <c r="D24" s="219"/>
      <c r="E24" s="219"/>
      <c r="F24" s="220"/>
      <c r="G24" s="328"/>
      <c r="H24" s="294"/>
      <c r="I24" s="294"/>
      <c r="J24" s="294"/>
      <c r="K24" s="294"/>
      <c r="L24" s="294"/>
      <c r="M24" s="294"/>
      <c r="N24" s="294"/>
      <c r="O24" s="295"/>
      <c r="P24" s="259"/>
      <c r="Q24" s="200"/>
      <c r="R24" s="200"/>
      <c r="S24" s="200"/>
      <c r="T24" s="200"/>
      <c r="U24" s="200"/>
      <c r="V24" s="200"/>
      <c r="W24" s="200"/>
      <c r="X24" s="201"/>
      <c r="Y24" s="299" t="s">
        <v>14</v>
      </c>
      <c r="Z24" s="300"/>
      <c r="AA24" s="301"/>
      <c r="AB24" s="628"/>
      <c r="AC24" s="302"/>
      <c r="AD24" s="302"/>
      <c r="AE24" s="94"/>
      <c r="AF24" s="95"/>
      <c r="AG24" s="95"/>
      <c r="AH24" s="95"/>
      <c r="AI24" s="96"/>
      <c r="AJ24" s="94"/>
      <c r="AK24" s="95"/>
      <c r="AL24" s="95"/>
      <c r="AM24" s="95"/>
      <c r="AN24" s="96"/>
      <c r="AO24" s="94"/>
      <c r="AP24" s="95"/>
      <c r="AQ24" s="95"/>
      <c r="AR24" s="95"/>
      <c r="AS24" s="96"/>
      <c r="AT24" s="231"/>
      <c r="AU24" s="231"/>
      <c r="AV24" s="231"/>
      <c r="AW24" s="231"/>
      <c r="AX24" s="232"/>
    </row>
    <row r="25" spans="1:50" ht="22.5" customHeight="1" x14ac:dyDescent="0.15">
      <c r="A25" s="222"/>
      <c r="B25" s="223"/>
      <c r="C25" s="223"/>
      <c r="D25" s="223"/>
      <c r="E25" s="223"/>
      <c r="F25" s="224"/>
      <c r="G25" s="296"/>
      <c r="H25" s="297"/>
      <c r="I25" s="297"/>
      <c r="J25" s="297"/>
      <c r="K25" s="297"/>
      <c r="L25" s="297"/>
      <c r="M25" s="297"/>
      <c r="N25" s="297"/>
      <c r="O25" s="298"/>
      <c r="P25" s="281"/>
      <c r="Q25" s="281"/>
      <c r="R25" s="281"/>
      <c r="S25" s="281"/>
      <c r="T25" s="281"/>
      <c r="U25" s="281"/>
      <c r="V25" s="281"/>
      <c r="W25" s="281"/>
      <c r="X25" s="282"/>
      <c r="Y25" s="176" t="s">
        <v>65</v>
      </c>
      <c r="Z25" s="122"/>
      <c r="AA25" s="172"/>
      <c r="AB25" s="291"/>
      <c r="AC25" s="292"/>
      <c r="AD25" s="292"/>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4"/>
      <c r="B26" s="675"/>
      <c r="C26" s="675"/>
      <c r="D26" s="675"/>
      <c r="E26" s="675"/>
      <c r="F26" s="676"/>
      <c r="G26" s="329"/>
      <c r="H26" s="330"/>
      <c r="I26" s="330"/>
      <c r="J26" s="330"/>
      <c r="K26" s="330"/>
      <c r="L26" s="330"/>
      <c r="M26" s="330"/>
      <c r="N26" s="330"/>
      <c r="O26" s="331"/>
      <c r="P26" s="202"/>
      <c r="Q26" s="202"/>
      <c r="R26" s="202"/>
      <c r="S26" s="202"/>
      <c r="T26" s="202"/>
      <c r="U26" s="202"/>
      <c r="V26" s="202"/>
      <c r="W26" s="202"/>
      <c r="X26" s="203"/>
      <c r="Y26" s="121" t="s">
        <v>15</v>
      </c>
      <c r="Z26" s="122"/>
      <c r="AA26" s="172"/>
      <c r="AB26" s="686" t="s">
        <v>464</v>
      </c>
      <c r="AC26" s="269"/>
      <c r="AD26" s="269"/>
      <c r="AE26" s="94"/>
      <c r="AF26" s="95"/>
      <c r="AG26" s="95"/>
      <c r="AH26" s="95"/>
      <c r="AI26" s="96"/>
      <c r="AJ26" s="94"/>
      <c r="AK26" s="95"/>
      <c r="AL26" s="95"/>
      <c r="AM26" s="95"/>
      <c r="AN26" s="96"/>
      <c r="AO26" s="94"/>
      <c r="AP26" s="95"/>
      <c r="AQ26" s="95"/>
      <c r="AR26" s="95"/>
      <c r="AS26" s="96"/>
      <c r="AT26" s="273"/>
      <c r="AU26" s="274"/>
      <c r="AV26" s="274"/>
      <c r="AW26" s="274"/>
      <c r="AX26" s="275"/>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86"/>
      <c r="AA27" s="87"/>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x14ac:dyDescent="0.15">
      <c r="A28" s="218"/>
      <c r="B28" s="219"/>
      <c r="C28" s="219"/>
      <c r="D28" s="219"/>
      <c r="E28" s="219"/>
      <c r="F28" s="220"/>
      <c r="G28" s="228"/>
      <c r="H28" s="109"/>
      <c r="I28" s="109"/>
      <c r="J28" s="109"/>
      <c r="K28" s="109"/>
      <c r="L28" s="109"/>
      <c r="M28" s="109"/>
      <c r="N28" s="109"/>
      <c r="O28" s="229"/>
      <c r="P28" s="246"/>
      <c r="Q28" s="109"/>
      <c r="R28" s="109"/>
      <c r="S28" s="109"/>
      <c r="T28" s="109"/>
      <c r="U28" s="109"/>
      <c r="V28" s="109"/>
      <c r="W28" s="109"/>
      <c r="X28" s="229"/>
      <c r="Y28" s="284"/>
      <c r="Z28" s="285"/>
      <c r="AA28" s="286"/>
      <c r="AB28" s="140"/>
      <c r="AC28" s="135"/>
      <c r="AD28" s="136"/>
      <c r="AE28" s="141"/>
      <c r="AF28" s="134"/>
      <c r="AG28" s="134"/>
      <c r="AH28" s="134"/>
      <c r="AI28" s="290"/>
      <c r="AJ28" s="141"/>
      <c r="AK28" s="134"/>
      <c r="AL28" s="134"/>
      <c r="AM28" s="134"/>
      <c r="AN28" s="290"/>
      <c r="AO28" s="141"/>
      <c r="AP28" s="134"/>
      <c r="AQ28" s="134"/>
      <c r="AR28" s="134"/>
      <c r="AS28" s="290"/>
      <c r="AT28" s="67"/>
      <c r="AU28" s="111"/>
      <c r="AV28" s="111"/>
      <c r="AW28" s="109" t="s">
        <v>462</v>
      </c>
      <c r="AX28" s="110"/>
    </row>
    <row r="29" spans="1:50" ht="22.5" customHeight="1" x14ac:dyDescent="0.15">
      <c r="A29" s="221"/>
      <c r="B29" s="219"/>
      <c r="C29" s="219"/>
      <c r="D29" s="219"/>
      <c r="E29" s="219"/>
      <c r="F29" s="220"/>
      <c r="G29" s="328"/>
      <c r="H29" s="294"/>
      <c r="I29" s="294"/>
      <c r="J29" s="294"/>
      <c r="K29" s="294"/>
      <c r="L29" s="294"/>
      <c r="M29" s="294"/>
      <c r="N29" s="294"/>
      <c r="O29" s="295"/>
      <c r="P29" s="259"/>
      <c r="Q29" s="200"/>
      <c r="R29" s="200"/>
      <c r="S29" s="200"/>
      <c r="T29" s="200"/>
      <c r="U29" s="200"/>
      <c r="V29" s="200"/>
      <c r="W29" s="200"/>
      <c r="X29" s="201"/>
      <c r="Y29" s="299" t="s">
        <v>14</v>
      </c>
      <c r="Z29" s="300"/>
      <c r="AA29" s="301"/>
      <c r="AB29" s="628"/>
      <c r="AC29" s="302"/>
      <c r="AD29" s="302"/>
      <c r="AE29" s="94"/>
      <c r="AF29" s="95"/>
      <c r="AG29" s="95"/>
      <c r="AH29" s="95"/>
      <c r="AI29" s="96"/>
      <c r="AJ29" s="94"/>
      <c r="AK29" s="95"/>
      <c r="AL29" s="95"/>
      <c r="AM29" s="95"/>
      <c r="AN29" s="96"/>
      <c r="AO29" s="94"/>
      <c r="AP29" s="95"/>
      <c r="AQ29" s="95"/>
      <c r="AR29" s="95"/>
      <c r="AS29" s="96"/>
      <c r="AT29" s="231"/>
      <c r="AU29" s="231"/>
      <c r="AV29" s="231"/>
      <c r="AW29" s="231"/>
      <c r="AX29" s="232"/>
    </row>
    <row r="30" spans="1:50" ht="22.5" customHeight="1" x14ac:dyDescent="0.15">
      <c r="A30" s="222"/>
      <c r="B30" s="223"/>
      <c r="C30" s="223"/>
      <c r="D30" s="223"/>
      <c r="E30" s="223"/>
      <c r="F30" s="224"/>
      <c r="G30" s="296"/>
      <c r="H30" s="297"/>
      <c r="I30" s="297"/>
      <c r="J30" s="297"/>
      <c r="K30" s="297"/>
      <c r="L30" s="297"/>
      <c r="M30" s="297"/>
      <c r="N30" s="297"/>
      <c r="O30" s="298"/>
      <c r="P30" s="281"/>
      <c r="Q30" s="281"/>
      <c r="R30" s="281"/>
      <c r="S30" s="281"/>
      <c r="T30" s="281"/>
      <c r="U30" s="281"/>
      <c r="V30" s="281"/>
      <c r="W30" s="281"/>
      <c r="X30" s="282"/>
      <c r="Y30" s="176" t="s">
        <v>65</v>
      </c>
      <c r="Z30" s="122"/>
      <c r="AA30" s="172"/>
      <c r="AB30" s="291"/>
      <c r="AC30" s="292"/>
      <c r="AD30" s="292"/>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4"/>
      <c r="B31" s="675"/>
      <c r="C31" s="675"/>
      <c r="D31" s="675"/>
      <c r="E31" s="675"/>
      <c r="F31" s="676"/>
      <c r="G31" s="329"/>
      <c r="H31" s="330"/>
      <c r="I31" s="330"/>
      <c r="J31" s="330"/>
      <c r="K31" s="330"/>
      <c r="L31" s="330"/>
      <c r="M31" s="330"/>
      <c r="N31" s="330"/>
      <c r="O31" s="331"/>
      <c r="P31" s="202"/>
      <c r="Q31" s="202"/>
      <c r="R31" s="202"/>
      <c r="S31" s="202"/>
      <c r="T31" s="202"/>
      <c r="U31" s="202"/>
      <c r="V31" s="202"/>
      <c r="W31" s="202"/>
      <c r="X31" s="203"/>
      <c r="Y31" s="121" t="s">
        <v>15</v>
      </c>
      <c r="Z31" s="122"/>
      <c r="AA31" s="172"/>
      <c r="AB31" s="686" t="s">
        <v>463</v>
      </c>
      <c r="AC31" s="269"/>
      <c r="AD31" s="269"/>
      <c r="AE31" s="94"/>
      <c r="AF31" s="95"/>
      <c r="AG31" s="95"/>
      <c r="AH31" s="95"/>
      <c r="AI31" s="96"/>
      <c r="AJ31" s="94"/>
      <c r="AK31" s="95"/>
      <c r="AL31" s="95"/>
      <c r="AM31" s="95"/>
      <c r="AN31" s="96"/>
      <c r="AO31" s="94"/>
      <c r="AP31" s="95"/>
      <c r="AQ31" s="95"/>
      <c r="AR31" s="95"/>
      <c r="AS31" s="96"/>
      <c r="AT31" s="273"/>
      <c r="AU31" s="274"/>
      <c r="AV31" s="274"/>
      <c r="AW31" s="274"/>
      <c r="AX31" s="275"/>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86"/>
      <c r="AA32" s="87"/>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x14ac:dyDescent="0.15">
      <c r="A33" s="218"/>
      <c r="B33" s="219"/>
      <c r="C33" s="219"/>
      <c r="D33" s="219"/>
      <c r="E33" s="219"/>
      <c r="F33" s="220"/>
      <c r="G33" s="228"/>
      <c r="H33" s="109"/>
      <c r="I33" s="109"/>
      <c r="J33" s="109"/>
      <c r="K33" s="109"/>
      <c r="L33" s="109"/>
      <c r="M33" s="109"/>
      <c r="N33" s="109"/>
      <c r="O33" s="229"/>
      <c r="P33" s="246"/>
      <c r="Q33" s="109"/>
      <c r="R33" s="109"/>
      <c r="S33" s="109"/>
      <c r="T33" s="109"/>
      <c r="U33" s="109"/>
      <c r="V33" s="109"/>
      <c r="W33" s="109"/>
      <c r="X33" s="229"/>
      <c r="Y33" s="284"/>
      <c r="Z33" s="285"/>
      <c r="AA33" s="286"/>
      <c r="AB33" s="140"/>
      <c r="AC33" s="135"/>
      <c r="AD33" s="136"/>
      <c r="AE33" s="141"/>
      <c r="AF33" s="134"/>
      <c r="AG33" s="134"/>
      <c r="AH33" s="134"/>
      <c r="AI33" s="290"/>
      <c r="AJ33" s="141"/>
      <c r="AK33" s="134"/>
      <c r="AL33" s="134"/>
      <c r="AM33" s="134"/>
      <c r="AN33" s="290"/>
      <c r="AO33" s="141"/>
      <c r="AP33" s="134"/>
      <c r="AQ33" s="134"/>
      <c r="AR33" s="134"/>
      <c r="AS33" s="290"/>
      <c r="AT33" s="67"/>
      <c r="AU33" s="111"/>
      <c r="AV33" s="111"/>
      <c r="AW33" s="109" t="s">
        <v>465</v>
      </c>
      <c r="AX33" s="110"/>
    </row>
    <row r="34" spans="1:50" ht="22.5" customHeight="1" x14ac:dyDescent="0.15">
      <c r="A34" s="221"/>
      <c r="B34" s="219"/>
      <c r="C34" s="219"/>
      <c r="D34" s="219"/>
      <c r="E34" s="219"/>
      <c r="F34" s="220"/>
      <c r="G34" s="328"/>
      <c r="H34" s="294"/>
      <c r="I34" s="294"/>
      <c r="J34" s="294"/>
      <c r="K34" s="294"/>
      <c r="L34" s="294"/>
      <c r="M34" s="294"/>
      <c r="N34" s="294"/>
      <c r="O34" s="295"/>
      <c r="P34" s="259"/>
      <c r="Q34" s="200"/>
      <c r="R34" s="200"/>
      <c r="S34" s="200"/>
      <c r="T34" s="200"/>
      <c r="U34" s="200"/>
      <c r="V34" s="200"/>
      <c r="W34" s="200"/>
      <c r="X34" s="201"/>
      <c r="Y34" s="299" t="s">
        <v>14</v>
      </c>
      <c r="Z34" s="300"/>
      <c r="AA34" s="301"/>
      <c r="AB34" s="628"/>
      <c r="AC34" s="302"/>
      <c r="AD34" s="302"/>
      <c r="AE34" s="94"/>
      <c r="AF34" s="95"/>
      <c r="AG34" s="95"/>
      <c r="AH34" s="95"/>
      <c r="AI34" s="96"/>
      <c r="AJ34" s="94"/>
      <c r="AK34" s="95"/>
      <c r="AL34" s="95"/>
      <c r="AM34" s="95"/>
      <c r="AN34" s="96"/>
      <c r="AO34" s="94"/>
      <c r="AP34" s="95"/>
      <c r="AQ34" s="95"/>
      <c r="AR34" s="95"/>
      <c r="AS34" s="96"/>
      <c r="AT34" s="231"/>
      <c r="AU34" s="231"/>
      <c r="AV34" s="231"/>
      <c r="AW34" s="231"/>
      <c r="AX34" s="232"/>
    </row>
    <row r="35" spans="1:50" ht="22.5" customHeight="1" x14ac:dyDescent="0.15">
      <c r="A35" s="222"/>
      <c r="B35" s="223"/>
      <c r="C35" s="223"/>
      <c r="D35" s="223"/>
      <c r="E35" s="223"/>
      <c r="F35" s="224"/>
      <c r="G35" s="296"/>
      <c r="H35" s="297"/>
      <c r="I35" s="297"/>
      <c r="J35" s="297"/>
      <c r="K35" s="297"/>
      <c r="L35" s="297"/>
      <c r="M35" s="297"/>
      <c r="N35" s="297"/>
      <c r="O35" s="298"/>
      <c r="P35" s="281"/>
      <c r="Q35" s="281"/>
      <c r="R35" s="281"/>
      <c r="S35" s="281"/>
      <c r="T35" s="281"/>
      <c r="U35" s="281"/>
      <c r="V35" s="281"/>
      <c r="W35" s="281"/>
      <c r="X35" s="282"/>
      <c r="Y35" s="176" t="s">
        <v>65</v>
      </c>
      <c r="Z35" s="122"/>
      <c r="AA35" s="172"/>
      <c r="AB35" s="291"/>
      <c r="AC35" s="292"/>
      <c r="AD35" s="292"/>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4"/>
      <c r="B36" s="675"/>
      <c r="C36" s="675"/>
      <c r="D36" s="675"/>
      <c r="E36" s="675"/>
      <c r="F36" s="676"/>
      <c r="G36" s="329"/>
      <c r="H36" s="330"/>
      <c r="I36" s="330"/>
      <c r="J36" s="330"/>
      <c r="K36" s="330"/>
      <c r="L36" s="330"/>
      <c r="M36" s="330"/>
      <c r="N36" s="330"/>
      <c r="O36" s="331"/>
      <c r="P36" s="202"/>
      <c r="Q36" s="202"/>
      <c r="R36" s="202"/>
      <c r="S36" s="202"/>
      <c r="T36" s="202"/>
      <c r="U36" s="202"/>
      <c r="V36" s="202"/>
      <c r="W36" s="202"/>
      <c r="X36" s="203"/>
      <c r="Y36" s="121" t="s">
        <v>15</v>
      </c>
      <c r="Z36" s="122"/>
      <c r="AA36" s="172"/>
      <c r="AB36" s="686" t="s">
        <v>464</v>
      </c>
      <c r="AC36" s="269"/>
      <c r="AD36" s="269"/>
      <c r="AE36" s="94"/>
      <c r="AF36" s="95"/>
      <c r="AG36" s="95"/>
      <c r="AH36" s="95"/>
      <c r="AI36" s="96"/>
      <c r="AJ36" s="94"/>
      <c r="AK36" s="95"/>
      <c r="AL36" s="95"/>
      <c r="AM36" s="95"/>
      <c r="AN36" s="96"/>
      <c r="AO36" s="94"/>
      <c r="AP36" s="95"/>
      <c r="AQ36" s="95"/>
      <c r="AR36" s="95"/>
      <c r="AS36" s="96"/>
      <c r="AT36" s="273"/>
      <c r="AU36" s="274"/>
      <c r="AV36" s="274"/>
      <c r="AW36" s="274"/>
      <c r="AX36" s="275"/>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86"/>
      <c r="AA37" s="87"/>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x14ac:dyDescent="0.15">
      <c r="A38" s="218"/>
      <c r="B38" s="219"/>
      <c r="C38" s="219"/>
      <c r="D38" s="219"/>
      <c r="E38" s="219"/>
      <c r="F38" s="220"/>
      <c r="G38" s="228"/>
      <c r="H38" s="109"/>
      <c r="I38" s="109"/>
      <c r="J38" s="109"/>
      <c r="K38" s="109"/>
      <c r="L38" s="109"/>
      <c r="M38" s="109"/>
      <c r="N38" s="109"/>
      <c r="O38" s="229"/>
      <c r="P38" s="246"/>
      <c r="Q38" s="109"/>
      <c r="R38" s="109"/>
      <c r="S38" s="109"/>
      <c r="T38" s="109"/>
      <c r="U38" s="109"/>
      <c r="V38" s="109"/>
      <c r="W38" s="109"/>
      <c r="X38" s="229"/>
      <c r="Y38" s="284"/>
      <c r="Z38" s="285"/>
      <c r="AA38" s="286"/>
      <c r="AB38" s="140"/>
      <c r="AC38" s="135"/>
      <c r="AD38" s="136"/>
      <c r="AE38" s="141"/>
      <c r="AF38" s="134"/>
      <c r="AG38" s="134"/>
      <c r="AH38" s="134"/>
      <c r="AI38" s="290"/>
      <c r="AJ38" s="141"/>
      <c r="AK38" s="134"/>
      <c r="AL38" s="134"/>
      <c r="AM38" s="134"/>
      <c r="AN38" s="290"/>
      <c r="AO38" s="141"/>
      <c r="AP38" s="134"/>
      <c r="AQ38" s="134"/>
      <c r="AR38" s="134"/>
      <c r="AS38" s="290"/>
      <c r="AT38" s="67"/>
      <c r="AU38" s="111"/>
      <c r="AV38" s="111"/>
      <c r="AW38" s="109" t="s">
        <v>465</v>
      </c>
      <c r="AX38" s="110"/>
    </row>
    <row r="39" spans="1:50" ht="22.5" customHeight="1" x14ac:dyDescent="0.15">
      <c r="A39" s="221"/>
      <c r="B39" s="219"/>
      <c r="C39" s="219"/>
      <c r="D39" s="219"/>
      <c r="E39" s="219"/>
      <c r="F39" s="220"/>
      <c r="G39" s="328"/>
      <c r="H39" s="294"/>
      <c r="I39" s="294"/>
      <c r="J39" s="294"/>
      <c r="K39" s="294"/>
      <c r="L39" s="294"/>
      <c r="M39" s="294"/>
      <c r="N39" s="294"/>
      <c r="O39" s="295"/>
      <c r="P39" s="259"/>
      <c r="Q39" s="200"/>
      <c r="R39" s="200"/>
      <c r="S39" s="200"/>
      <c r="T39" s="200"/>
      <c r="U39" s="200"/>
      <c r="V39" s="200"/>
      <c r="W39" s="200"/>
      <c r="X39" s="201"/>
      <c r="Y39" s="299" t="s">
        <v>14</v>
      </c>
      <c r="Z39" s="300"/>
      <c r="AA39" s="301"/>
      <c r="AB39" s="628"/>
      <c r="AC39" s="302"/>
      <c r="AD39" s="302"/>
      <c r="AE39" s="94"/>
      <c r="AF39" s="95"/>
      <c r="AG39" s="95"/>
      <c r="AH39" s="95"/>
      <c r="AI39" s="96"/>
      <c r="AJ39" s="94"/>
      <c r="AK39" s="95"/>
      <c r="AL39" s="95"/>
      <c r="AM39" s="95"/>
      <c r="AN39" s="96"/>
      <c r="AO39" s="94"/>
      <c r="AP39" s="95"/>
      <c r="AQ39" s="95"/>
      <c r="AR39" s="95"/>
      <c r="AS39" s="96"/>
      <c r="AT39" s="231"/>
      <c r="AU39" s="231"/>
      <c r="AV39" s="231"/>
      <c r="AW39" s="231"/>
      <c r="AX39" s="232"/>
    </row>
    <row r="40" spans="1:50" ht="22.5" customHeight="1" x14ac:dyDescent="0.15">
      <c r="A40" s="222"/>
      <c r="B40" s="223"/>
      <c r="C40" s="223"/>
      <c r="D40" s="223"/>
      <c r="E40" s="223"/>
      <c r="F40" s="224"/>
      <c r="G40" s="296"/>
      <c r="H40" s="297"/>
      <c r="I40" s="297"/>
      <c r="J40" s="297"/>
      <c r="K40" s="297"/>
      <c r="L40" s="297"/>
      <c r="M40" s="297"/>
      <c r="N40" s="297"/>
      <c r="O40" s="298"/>
      <c r="P40" s="281"/>
      <c r="Q40" s="281"/>
      <c r="R40" s="281"/>
      <c r="S40" s="281"/>
      <c r="T40" s="281"/>
      <c r="U40" s="281"/>
      <c r="V40" s="281"/>
      <c r="W40" s="281"/>
      <c r="X40" s="282"/>
      <c r="Y40" s="176" t="s">
        <v>65</v>
      </c>
      <c r="Z40" s="122"/>
      <c r="AA40" s="172"/>
      <c r="AB40" s="291"/>
      <c r="AC40" s="292"/>
      <c r="AD40" s="292"/>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4"/>
      <c r="B41" s="675"/>
      <c r="C41" s="675"/>
      <c r="D41" s="675"/>
      <c r="E41" s="675"/>
      <c r="F41" s="676"/>
      <c r="G41" s="329"/>
      <c r="H41" s="330"/>
      <c r="I41" s="330"/>
      <c r="J41" s="330"/>
      <c r="K41" s="330"/>
      <c r="L41" s="330"/>
      <c r="M41" s="330"/>
      <c r="N41" s="330"/>
      <c r="O41" s="331"/>
      <c r="P41" s="202"/>
      <c r="Q41" s="202"/>
      <c r="R41" s="202"/>
      <c r="S41" s="202"/>
      <c r="T41" s="202"/>
      <c r="U41" s="202"/>
      <c r="V41" s="202"/>
      <c r="W41" s="202"/>
      <c r="X41" s="203"/>
      <c r="Y41" s="121" t="s">
        <v>15</v>
      </c>
      <c r="Z41" s="122"/>
      <c r="AA41" s="172"/>
      <c r="AB41" s="686" t="s">
        <v>464</v>
      </c>
      <c r="AC41" s="269"/>
      <c r="AD41" s="269"/>
      <c r="AE41" s="94"/>
      <c r="AF41" s="95"/>
      <c r="AG41" s="95"/>
      <c r="AH41" s="95"/>
      <c r="AI41" s="96"/>
      <c r="AJ41" s="94"/>
      <c r="AK41" s="95"/>
      <c r="AL41" s="95"/>
      <c r="AM41" s="95"/>
      <c r="AN41" s="96"/>
      <c r="AO41" s="94"/>
      <c r="AP41" s="95"/>
      <c r="AQ41" s="95"/>
      <c r="AR41" s="95"/>
      <c r="AS41" s="96"/>
      <c r="AT41" s="273"/>
      <c r="AU41" s="274"/>
      <c r="AV41" s="274"/>
      <c r="AW41" s="274"/>
      <c r="AX41" s="275"/>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86"/>
      <c r="AA42" s="87"/>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x14ac:dyDescent="0.15">
      <c r="A43" s="218"/>
      <c r="B43" s="219"/>
      <c r="C43" s="219"/>
      <c r="D43" s="219"/>
      <c r="E43" s="219"/>
      <c r="F43" s="220"/>
      <c r="G43" s="228"/>
      <c r="H43" s="109"/>
      <c r="I43" s="109"/>
      <c r="J43" s="109"/>
      <c r="K43" s="109"/>
      <c r="L43" s="109"/>
      <c r="M43" s="109"/>
      <c r="N43" s="109"/>
      <c r="O43" s="229"/>
      <c r="P43" s="246"/>
      <c r="Q43" s="109"/>
      <c r="R43" s="109"/>
      <c r="S43" s="109"/>
      <c r="T43" s="109"/>
      <c r="U43" s="109"/>
      <c r="V43" s="109"/>
      <c r="W43" s="109"/>
      <c r="X43" s="229"/>
      <c r="Y43" s="284"/>
      <c r="Z43" s="285"/>
      <c r="AA43" s="286"/>
      <c r="AB43" s="140"/>
      <c r="AC43" s="135"/>
      <c r="AD43" s="136"/>
      <c r="AE43" s="141"/>
      <c r="AF43" s="134"/>
      <c r="AG43" s="134"/>
      <c r="AH43" s="134"/>
      <c r="AI43" s="290"/>
      <c r="AJ43" s="141"/>
      <c r="AK43" s="134"/>
      <c r="AL43" s="134"/>
      <c r="AM43" s="134"/>
      <c r="AN43" s="290"/>
      <c r="AO43" s="141"/>
      <c r="AP43" s="134"/>
      <c r="AQ43" s="134"/>
      <c r="AR43" s="134"/>
      <c r="AS43" s="290"/>
      <c r="AT43" s="67"/>
      <c r="AU43" s="111"/>
      <c r="AV43" s="111"/>
      <c r="AW43" s="109" t="s">
        <v>465</v>
      </c>
      <c r="AX43" s="110"/>
    </row>
    <row r="44" spans="1:50" ht="22.5" customHeight="1" x14ac:dyDescent="0.15">
      <c r="A44" s="221"/>
      <c r="B44" s="219"/>
      <c r="C44" s="219"/>
      <c r="D44" s="219"/>
      <c r="E44" s="219"/>
      <c r="F44" s="220"/>
      <c r="G44" s="328"/>
      <c r="H44" s="294"/>
      <c r="I44" s="294"/>
      <c r="J44" s="294"/>
      <c r="K44" s="294"/>
      <c r="L44" s="294"/>
      <c r="M44" s="294"/>
      <c r="N44" s="294"/>
      <c r="O44" s="295"/>
      <c r="P44" s="259"/>
      <c r="Q44" s="200"/>
      <c r="R44" s="200"/>
      <c r="S44" s="200"/>
      <c r="T44" s="200"/>
      <c r="U44" s="200"/>
      <c r="V44" s="200"/>
      <c r="W44" s="200"/>
      <c r="X44" s="201"/>
      <c r="Y44" s="299" t="s">
        <v>14</v>
      </c>
      <c r="Z44" s="300"/>
      <c r="AA44" s="301"/>
      <c r="AB44" s="628"/>
      <c r="AC44" s="302"/>
      <c r="AD44" s="302"/>
      <c r="AE44" s="94"/>
      <c r="AF44" s="95"/>
      <c r="AG44" s="95"/>
      <c r="AH44" s="95"/>
      <c r="AI44" s="96"/>
      <c r="AJ44" s="94"/>
      <c r="AK44" s="95"/>
      <c r="AL44" s="95"/>
      <c r="AM44" s="95"/>
      <c r="AN44" s="96"/>
      <c r="AO44" s="94"/>
      <c r="AP44" s="95"/>
      <c r="AQ44" s="95"/>
      <c r="AR44" s="95"/>
      <c r="AS44" s="96"/>
      <c r="AT44" s="231"/>
      <c r="AU44" s="231"/>
      <c r="AV44" s="231"/>
      <c r="AW44" s="231"/>
      <c r="AX44" s="232"/>
    </row>
    <row r="45" spans="1:50" ht="22.5" customHeight="1" x14ac:dyDescent="0.15">
      <c r="A45" s="222"/>
      <c r="B45" s="223"/>
      <c r="C45" s="223"/>
      <c r="D45" s="223"/>
      <c r="E45" s="223"/>
      <c r="F45" s="224"/>
      <c r="G45" s="296"/>
      <c r="H45" s="297"/>
      <c r="I45" s="297"/>
      <c r="J45" s="297"/>
      <c r="K45" s="297"/>
      <c r="L45" s="297"/>
      <c r="M45" s="297"/>
      <c r="N45" s="297"/>
      <c r="O45" s="298"/>
      <c r="P45" s="281"/>
      <c r="Q45" s="281"/>
      <c r="R45" s="281"/>
      <c r="S45" s="281"/>
      <c r="T45" s="281"/>
      <c r="U45" s="281"/>
      <c r="V45" s="281"/>
      <c r="W45" s="281"/>
      <c r="X45" s="282"/>
      <c r="Y45" s="176" t="s">
        <v>65</v>
      </c>
      <c r="Z45" s="122"/>
      <c r="AA45" s="172"/>
      <c r="AB45" s="291"/>
      <c r="AC45" s="292"/>
      <c r="AD45" s="292"/>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4"/>
      <c r="B46" s="675"/>
      <c r="C46" s="675"/>
      <c r="D46" s="675"/>
      <c r="E46" s="675"/>
      <c r="F46" s="676"/>
      <c r="G46" s="329"/>
      <c r="H46" s="330"/>
      <c r="I46" s="330"/>
      <c r="J46" s="330"/>
      <c r="K46" s="330"/>
      <c r="L46" s="330"/>
      <c r="M46" s="330"/>
      <c r="N46" s="330"/>
      <c r="O46" s="331"/>
      <c r="P46" s="202"/>
      <c r="Q46" s="202"/>
      <c r="R46" s="202"/>
      <c r="S46" s="202"/>
      <c r="T46" s="202"/>
      <c r="U46" s="202"/>
      <c r="V46" s="202"/>
      <c r="W46" s="202"/>
      <c r="X46" s="203"/>
      <c r="Y46" s="121" t="s">
        <v>15</v>
      </c>
      <c r="Z46" s="122"/>
      <c r="AA46" s="172"/>
      <c r="AB46" s="686" t="s">
        <v>464</v>
      </c>
      <c r="AC46" s="269"/>
      <c r="AD46" s="269"/>
      <c r="AE46" s="94"/>
      <c r="AF46" s="95"/>
      <c r="AG46" s="95"/>
      <c r="AH46" s="95"/>
      <c r="AI46" s="96"/>
      <c r="AJ46" s="94"/>
      <c r="AK46" s="95"/>
      <c r="AL46" s="95"/>
      <c r="AM46" s="95"/>
      <c r="AN46" s="96"/>
      <c r="AO46" s="94"/>
      <c r="AP46" s="95"/>
      <c r="AQ46" s="95"/>
      <c r="AR46" s="95"/>
      <c r="AS46" s="96"/>
      <c r="AT46" s="273"/>
      <c r="AU46" s="274"/>
      <c r="AV46" s="274"/>
      <c r="AW46" s="274"/>
      <c r="AX46" s="275"/>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86"/>
      <c r="AA47" s="87"/>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x14ac:dyDescent="0.15">
      <c r="A48" s="218"/>
      <c r="B48" s="219"/>
      <c r="C48" s="219"/>
      <c r="D48" s="219"/>
      <c r="E48" s="219"/>
      <c r="F48" s="220"/>
      <c r="G48" s="228"/>
      <c r="H48" s="109"/>
      <c r="I48" s="109"/>
      <c r="J48" s="109"/>
      <c r="K48" s="109"/>
      <c r="L48" s="109"/>
      <c r="M48" s="109"/>
      <c r="N48" s="109"/>
      <c r="O48" s="229"/>
      <c r="P48" s="246"/>
      <c r="Q48" s="109"/>
      <c r="R48" s="109"/>
      <c r="S48" s="109"/>
      <c r="T48" s="109"/>
      <c r="U48" s="109"/>
      <c r="V48" s="109"/>
      <c r="W48" s="109"/>
      <c r="X48" s="229"/>
      <c r="Y48" s="284"/>
      <c r="Z48" s="285"/>
      <c r="AA48" s="286"/>
      <c r="AB48" s="140"/>
      <c r="AC48" s="135"/>
      <c r="AD48" s="136"/>
      <c r="AE48" s="141"/>
      <c r="AF48" s="134"/>
      <c r="AG48" s="134"/>
      <c r="AH48" s="134"/>
      <c r="AI48" s="290"/>
      <c r="AJ48" s="141"/>
      <c r="AK48" s="134"/>
      <c r="AL48" s="134"/>
      <c r="AM48" s="134"/>
      <c r="AN48" s="290"/>
      <c r="AO48" s="141"/>
      <c r="AP48" s="134"/>
      <c r="AQ48" s="134"/>
      <c r="AR48" s="134"/>
      <c r="AS48" s="290"/>
      <c r="AT48" s="67"/>
      <c r="AU48" s="111"/>
      <c r="AV48" s="111"/>
      <c r="AW48" s="109" t="s">
        <v>462</v>
      </c>
      <c r="AX48" s="110"/>
    </row>
    <row r="49" spans="1:50" ht="22.5" customHeight="1" x14ac:dyDescent="0.15">
      <c r="A49" s="221"/>
      <c r="B49" s="219"/>
      <c r="C49" s="219"/>
      <c r="D49" s="219"/>
      <c r="E49" s="219"/>
      <c r="F49" s="220"/>
      <c r="G49" s="328"/>
      <c r="H49" s="294"/>
      <c r="I49" s="294"/>
      <c r="J49" s="294"/>
      <c r="K49" s="294"/>
      <c r="L49" s="294"/>
      <c r="M49" s="294"/>
      <c r="N49" s="294"/>
      <c r="O49" s="295"/>
      <c r="P49" s="259"/>
      <c r="Q49" s="200"/>
      <c r="R49" s="200"/>
      <c r="S49" s="200"/>
      <c r="T49" s="200"/>
      <c r="U49" s="200"/>
      <c r="V49" s="200"/>
      <c r="W49" s="200"/>
      <c r="X49" s="201"/>
      <c r="Y49" s="299" t="s">
        <v>14</v>
      </c>
      <c r="Z49" s="300"/>
      <c r="AA49" s="301"/>
      <c r="AB49" s="628"/>
      <c r="AC49" s="302"/>
      <c r="AD49" s="302"/>
      <c r="AE49" s="94"/>
      <c r="AF49" s="95"/>
      <c r="AG49" s="95"/>
      <c r="AH49" s="95"/>
      <c r="AI49" s="96"/>
      <c r="AJ49" s="94"/>
      <c r="AK49" s="95"/>
      <c r="AL49" s="95"/>
      <c r="AM49" s="95"/>
      <c r="AN49" s="96"/>
      <c r="AO49" s="94"/>
      <c r="AP49" s="95"/>
      <c r="AQ49" s="95"/>
      <c r="AR49" s="95"/>
      <c r="AS49" s="96"/>
      <c r="AT49" s="231"/>
      <c r="AU49" s="231"/>
      <c r="AV49" s="231"/>
      <c r="AW49" s="231"/>
      <c r="AX49" s="232"/>
    </row>
    <row r="50" spans="1:50" ht="22.5" customHeight="1" x14ac:dyDescent="0.15">
      <c r="A50" s="222"/>
      <c r="B50" s="223"/>
      <c r="C50" s="223"/>
      <c r="D50" s="223"/>
      <c r="E50" s="223"/>
      <c r="F50" s="224"/>
      <c r="G50" s="296"/>
      <c r="H50" s="297"/>
      <c r="I50" s="297"/>
      <c r="J50" s="297"/>
      <c r="K50" s="297"/>
      <c r="L50" s="297"/>
      <c r="M50" s="297"/>
      <c r="N50" s="297"/>
      <c r="O50" s="298"/>
      <c r="P50" s="281"/>
      <c r="Q50" s="281"/>
      <c r="R50" s="281"/>
      <c r="S50" s="281"/>
      <c r="T50" s="281"/>
      <c r="U50" s="281"/>
      <c r="V50" s="281"/>
      <c r="W50" s="281"/>
      <c r="X50" s="282"/>
      <c r="Y50" s="176" t="s">
        <v>65</v>
      </c>
      <c r="Z50" s="122"/>
      <c r="AA50" s="172"/>
      <c r="AB50" s="291"/>
      <c r="AC50" s="292"/>
      <c r="AD50" s="292"/>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4"/>
      <c r="B51" s="675"/>
      <c r="C51" s="675"/>
      <c r="D51" s="675"/>
      <c r="E51" s="675"/>
      <c r="F51" s="676"/>
      <c r="G51" s="329"/>
      <c r="H51" s="330"/>
      <c r="I51" s="330"/>
      <c r="J51" s="330"/>
      <c r="K51" s="330"/>
      <c r="L51" s="330"/>
      <c r="M51" s="330"/>
      <c r="N51" s="330"/>
      <c r="O51" s="331"/>
      <c r="P51" s="202"/>
      <c r="Q51" s="202"/>
      <c r="R51" s="202"/>
      <c r="S51" s="202"/>
      <c r="T51" s="202"/>
      <c r="U51" s="202"/>
      <c r="V51" s="202"/>
      <c r="W51" s="202"/>
      <c r="X51" s="203"/>
      <c r="Y51" s="121" t="s">
        <v>15</v>
      </c>
      <c r="Z51" s="122"/>
      <c r="AA51" s="172"/>
      <c r="AB51" s="695" t="s">
        <v>463</v>
      </c>
      <c r="AC51" s="696"/>
      <c r="AD51" s="696"/>
      <c r="AE51" s="94"/>
      <c r="AF51" s="95"/>
      <c r="AG51" s="95"/>
      <c r="AH51" s="95"/>
      <c r="AI51" s="96"/>
      <c r="AJ51" s="94"/>
      <c r="AK51" s="95"/>
      <c r="AL51" s="95"/>
      <c r="AM51" s="95"/>
      <c r="AN51" s="96"/>
      <c r="AO51" s="94"/>
      <c r="AP51" s="95"/>
      <c r="AQ51" s="95"/>
      <c r="AR51" s="95"/>
      <c r="AS51" s="96"/>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9"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93" t="s">
        <v>370</v>
      </c>
      <c r="H2" s="394"/>
      <c r="I2" s="394"/>
      <c r="J2" s="394"/>
      <c r="K2" s="394"/>
      <c r="L2" s="394"/>
      <c r="M2" s="394"/>
      <c r="N2" s="394"/>
      <c r="O2" s="394"/>
      <c r="P2" s="394"/>
      <c r="Q2" s="394"/>
      <c r="R2" s="394"/>
      <c r="S2" s="394"/>
      <c r="T2" s="394"/>
      <c r="U2" s="394"/>
      <c r="V2" s="394"/>
      <c r="W2" s="394"/>
      <c r="X2" s="394"/>
      <c r="Y2" s="394"/>
      <c r="Z2" s="394"/>
      <c r="AA2" s="394"/>
      <c r="AB2" s="395"/>
      <c r="AC2" s="393" t="s">
        <v>460</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0"/>
      <c r="B3" s="701"/>
      <c r="C3" s="701"/>
      <c r="D3" s="701"/>
      <c r="E3" s="701"/>
      <c r="F3" s="702"/>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0"/>
      <c r="B4" s="701"/>
      <c r="C4" s="701"/>
      <c r="D4" s="701"/>
      <c r="E4" s="701"/>
      <c r="F4" s="702"/>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5"/>
    </row>
    <row r="5" spans="1:50" ht="24.75" customHeight="1" x14ac:dyDescent="0.15">
      <c r="A5" s="700"/>
      <c r="B5" s="701"/>
      <c r="C5" s="701"/>
      <c r="D5" s="701"/>
      <c r="E5" s="701"/>
      <c r="F5" s="70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0"/>
      <c r="B6" s="701"/>
      <c r="C6" s="701"/>
      <c r="D6" s="701"/>
      <c r="E6" s="701"/>
      <c r="F6" s="70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0"/>
      <c r="B7" s="701"/>
      <c r="C7" s="701"/>
      <c r="D7" s="701"/>
      <c r="E7" s="701"/>
      <c r="F7" s="70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0"/>
      <c r="B8" s="701"/>
      <c r="C8" s="701"/>
      <c r="D8" s="701"/>
      <c r="E8" s="701"/>
      <c r="F8" s="70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0"/>
      <c r="B9" s="701"/>
      <c r="C9" s="701"/>
      <c r="D9" s="701"/>
      <c r="E9" s="701"/>
      <c r="F9" s="70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0"/>
      <c r="B10" s="701"/>
      <c r="C10" s="701"/>
      <c r="D10" s="701"/>
      <c r="E10" s="701"/>
      <c r="F10" s="70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0"/>
      <c r="B11" s="701"/>
      <c r="C11" s="701"/>
      <c r="D11" s="701"/>
      <c r="E11" s="701"/>
      <c r="F11" s="70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0"/>
      <c r="B12" s="701"/>
      <c r="C12" s="701"/>
      <c r="D12" s="701"/>
      <c r="E12" s="701"/>
      <c r="F12" s="70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0"/>
      <c r="B13" s="701"/>
      <c r="C13" s="701"/>
      <c r="D13" s="701"/>
      <c r="E13" s="701"/>
      <c r="F13" s="70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0"/>
      <c r="B14" s="701"/>
      <c r="C14" s="701"/>
      <c r="D14" s="701"/>
      <c r="E14" s="701"/>
      <c r="F14" s="70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0"/>
      <c r="B15" s="701"/>
      <c r="C15" s="701"/>
      <c r="D15" s="701"/>
      <c r="E15" s="701"/>
      <c r="F15" s="702"/>
      <c r="G15" s="393" t="s">
        <v>371</v>
      </c>
      <c r="H15" s="394"/>
      <c r="I15" s="394"/>
      <c r="J15" s="394"/>
      <c r="K15" s="394"/>
      <c r="L15" s="394"/>
      <c r="M15" s="394"/>
      <c r="N15" s="394"/>
      <c r="O15" s="394"/>
      <c r="P15" s="394"/>
      <c r="Q15" s="394"/>
      <c r="R15" s="394"/>
      <c r="S15" s="394"/>
      <c r="T15" s="394"/>
      <c r="U15" s="394"/>
      <c r="V15" s="394"/>
      <c r="W15" s="394"/>
      <c r="X15" s="394"/>
      <c r="Y15" s="394"/>
      <c r="Z15" s="394"/>
      <c r="AA15" s="394"/>
      <c r="AB15" s="395"/>
      <c r="AC15" s="393" t="s">
        <v>372</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0"/>
      <c r="B16" s="701"/>
      <c r="C16" s="701"/>
      <c r="D16" s="701"/>
      <c r="E16" s="701"/>
      <c r="F16" s="702"/>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0"/>
      <c r="B17" s="701"/>
      <c r="C17" s="701"/>
      <c r="D17" s="701"/>
      <c r="E17" s="701"/>
      <c r="F17" s="702"/>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5"/>
    </row>
    <row r="18" spans="1:50" ht="24.75" customHeight="1" x14ac:dyDescent="0.15">
      <c r="A18" s="700"/>
      <c r="B18" s="701"/>
      <c r="C18" s="701"/>
      <c r="D18" s="701"/>
      <c r="E18" s="701"/>
      <c r="F18" s="70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0"/>
      <c r="B19" s="701"/>
      <c r="C19" s="701"/>
      <c r="D19" s="701"/>
      <c r="E19" s="701"/>
      <c r="F19" s="70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0"/>
      <c r="B20" s="701"/>
      <c r="C20" s="701"/>
      <c r="D20" s="701"/>
      <c r="E20" s="701"/>
      <c r="F20" s="70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0"/>
      <c r="B21" s="701"/>
      <c r="C21" s="701"/>
      <c r="D21" s="701"/>
      <c r="E21" s="701"/>
      <c r="F21" s="70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0"/>
      <c r="B22" s="701"/>
      <c r="C22" s="701"/>
      <c r="D22" s="701"/>
      <c r="E22" s="701"/>
      <c r="F22" s="70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0"/>
      <c r="B23" s="701"/>
      <c r="C23" s="701"/>
      <c r="D23" s="701"/>
      <c r="E23" s="701"/>
      <c r="F23" s="70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0"/>
      <c r="B24" s="701"/>
      <c r="C24" s="701"/>
      <c r="D24" s="701"/>
      <c r="E24" s="701"/>
      <c r="F24" s="70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0"/>
      <c r="B25" s="701"/>
      <c r="C25" s="701"/>
      <c r="D25" s="701"/>
      <c r="E25" s="701"/>
      <c r="F25" s="70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0"/>
      <c r="B26" s="701"/>
      <c r="C26" s="701"/>
      <c r="D26" s="701"/>
      <c r="E26" s="701"/>
      <c r="F26" s="70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0"/>
      <c r="B27" s="701"/>
      <c r="C27" s="701"/>
      <c r="D27" s="701"/>
      <c r="E27" s="701"/>
      <c r="F27" s="70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0"/>
      <c r="B28" s="701"/>
      <c r="C28" s="701"/>
      <c r="D28" s="701"/>
      <c r="E28" s="701"/>
      <c r="F28" s="702"/>
      <c r="G28" s="393" t="s">
        <v>373</v>
      </c>
      <c r="H28" s="394"/>
      <c r="I28" s="394"/>
      <c r="J28" s="394"/>
      <c r="K28" s="394"/>
      <c r="L28" s="394"/>
      <c r="M28" s="394"/>
      <c r="N28" s="394"/>
      <c r="O28" s="394"/>
      <c r="P28" s="394"/>
      <c r="Q28" s="394"/>
      <c r="R28" s="394"/>
      <c r="S28" s="394"/>
      <c r="T28" s="394"/>
      <c r="U28" s="394"/>
      <c r="V28" s="394"/>
      <c r="W28" s="394"/>
      <c r="X28" s="394"/>
      <c r="Y28" s="394"/>
      <c r="Z28" s="394"/>
      <c r="AA28" s="394"/>
      <c r="AB28" s="395"/>
      <c r="AC28" s="393" t="s">
        <v>374</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0"/>
      <c r="B29" s="701"/>
      <c r="C29" s="701"/>
      <c r="D29" s="701"/>
      <c r="E29" s="701"/>
      <c r="F29" s="702"/>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0"/>
      <c r="B30" s="701"/>
      <c r="C30" s="701"/>
      <c r="D30" s="701"/>
      <c r="E30" s="701"/>
      <c r="F30" s="702"/>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5"/>
    </row>
    <row r="31" spans="1:50" ht="24.75" customHeight="1" x14ac:dyDescent="0.15">
      <c r="A31" s="700"/>
      <c r="B31" s="701"/>
      <c r="C31" s="701"/>
      <c r="D31" s="701"/>
      <c r="E31" s="701"/>
      <c r="F31" s="70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0"/>
      <c r="B32" s="701"/>
      <c r="C32" s="701"/>
      <c r="D32" s="701"/>
      <c r="E32" s="701"/>
      <c r="F32" s="70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0"/>
      <c r="B33" s="701"/>
      <c r="C33" s="701"/>
      <c r="D33" s="701"/>
      <c r="E33" s="701"/>
      <c r="F33" s="70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0"/>
      <c r="B34" s="701"/>
      <c r="C34" s="701"/>
      <c r="D34" s="701"/>
      <c r="E34" s="701"/>
      <c r="F34" s="70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0"/>
      <c r="B35" s="701"/>
      <c r="C35" s="701"/>
      <c r="D35" s="701"/>
      <c r="E35" s="701"/>
      <c r="F35" s="70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0"/>
      <c r="B36" s="701"/>
      <c r="C36" s="701"/>
      <c r="D36" s="701"/>
      <c r="E36" s="701"/>
      <c r="F36" s="70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0"/>
      <c r="B37" s="701"/>
      <c r="C37" s="701"/>
      <c r="D37" s="701"/>
      <c r="E37" s="701"/>
      <c r="F37" s="70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0"/>
      <c r="B38" s="701"/>
      <c r="C38" s="701"/>
      <c r="D38" s="701"/>
      <c r="E38" s="701"/>
      <c r="F38" s="70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0"/>
      <c r="B39" s="701"/>
      <c r="C39" s="701"/>
      <c r="D39" s="701"/>
      <c r="E39" s="701"/>
      <c r="F39" s="70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0"/>
      <c r="B40" s="701"/>
      <c r="C40" s="701"/>
      <c r="D40" s="701"/>
      <c r="E40" s="701"/>
      <c r="F40" s="70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0"/>
      <c r="B41" s="701"/>
      <c r="C41" s="701"/>
      <c r="D41" s="701"/>
      <c r="E41" s="701"/>
      <c r="F41" s="702"/>
      <c r="G41" s="393" t="s">
        <v>375</v>
      </c>
      <c r="H41" s="394"/>
      <c r="I41" s="394"/>
      <c r="J41" s="394"/>
      <c r="K41" s="394"/>
      <c r="L41" s="394"/>
      <c r="M41" s="394"/>
      <c r="N41" s="394"/>
      <c r="O41" s="394"/>
      <c r="P41" s="394"/>
      <c r="Q41" s="394"/>
      <c r="R41" s="394"/>
      <c r="S41" s="394"/>
      <c r="T41" s="394"/>
      <c r="U41" s="394"/>
      <c r="V41" s="394"/>
      <c r="W41" s="394"/>
      <c r="X41" s="394"/>
      <c r="Y41" s="394"/>
      <c r="Z41" s="394"/>
      <c r="AA41" s="394"/>
      <c r="AB41" s="395"/>
      <c r="AC41" s="393" t="s">
        <v>376</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0"/>
      <c r="B42" s="701"/>
      <c r="C42" s="701"/>
      <c r="D42" s="701"/>
      <c r="E42" s="701"/>
      <c r="F42" s="702"/>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0"/>
      <c r="B43" s="701"/>
      <c r="C43" s="701"/>
      <c r="D43" s="701"/>
      <c r="E43" s="701"/>
      <c r="F43" s="702"/>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5"/>
    </row>
    <row r="44" spans="1:50" ht="24.75" customHeight="1" x14ac:dyDescent="0.15">
      <c r="A44" s="700"/>
      <c r="B44" s="701"/>
      <c r="C44" s="701"/>
      <c r="D44" s="701"/>
      <c r="E44" s="701"/>
      <c r="F44" s="70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0"/>
      <c r="B45" s="701"/>
      <c r="C45" s="701"/>
      <c r="D45" s="701"/>
      <c r="E45" s="701"/>
      <c r="F45" s="70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0"/>
      <c r="B46" s="701"/>
      <c r="C46" s="701"/>
      <c r="D46" s="701"/>
      <c r="E46" s="701"/>
      <c r="F46" s="70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0"/>
      <c r="B47" s="701"/>
      <c r="C47" s="701"/>
      <c r="D47" s="701"/>
      <c r="E47" s="701"/>
      <c r="F47" s="70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0"/>
      <c r="B48" s="701"/>
      <c r="C48" s="701"/>
      <c r="D48" s="701"/>
      <c r="E48" s="701"/>
      <c r="F48" s="70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0"/>
      <c r="B49" s="701"/>
      <c r="C49" s="701"/>
      <c r="D49" s="701"/>
      <c r="E49" s="701"/>
      <c r="F49" s="70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0"/>
      <c r="B50" s="701"/>
      <c r="C50" s="701"/>
      <c r="D50" s="701"/>
      <c r="E50" s="701"/>
      <c r="F50" s="70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0"/>
      <c r="B51" s="701"/>
      <c r="C51" s="701"/>
      <c r="D51" s="701"/>
      <c r="E51" s="701"/>
      <c r="F51" s="70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0"/>
      <c r="B52" s="701"/>
      <c r="C52" s="701"/>
      <c r="D52" s="701"/>
      <c r="E52" s="701"/>
      <c r="F52" s="70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697" t="s">
        <v>34</v>
      </c>
      <c r="B55" s="698"/>
      <c r="C55" s="698"/>
      <c r="D55" s="698"/>
      <c r="E55" s="698"/>
      <c r="F55" s="699"/>
      <c r="G55" s="393" t="s">
        <v>377</v>
      </c>
      <c r="H55" s="394"/>
      <c r="I55" s="394"/>
      <c r="J55" s="394"/>
      <c r="K55" s="394"/>
      <c r="L55" s="394"/>
      <c r="M55" s="394"/>
      <c r="N55" s="394"/>
      <c r="O55" s="394"/>
      <c r="P55" s="394"/>
      <c r="Q55" s="394"/>
      <c r="R55" s="394"/>
      <c r="S55" s="394"/>
      <c r="T55" s="394"/>
      <c r="U55" s="394"/>
      <c r="V55" s="394"/>
      <c r="W55" s="394"/>
      <c r="X55" s="394"/>
      <c r="Y55" s="394"/>
      <c r="Z55" s="394"/>
      <c r="AA55" s="394"/>
      <c r="AB55" s="395"/>
      <c r="AC55" s="393" t="s">
        <v>378</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0"/>
      <c r="B56" s="701"/>
      <c r="C56" s="701"/>
      <c r="D56" s="701"/>
      <c r="E56" s="701"/>
      <c r="F56" s="702"/>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0"/>
      <c r="B57" s="701"/>
      <c r="C57" s="701"/>
      <c r="D57" s="701"/>
      <c r="E57" s="701"/>
      <c r="F57" s="702"/>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5"/>
    </row>
    <row r="58" spans="1:50" ht="24.75" customHeight="1" x14ac:dyDescent="0.15">
      <c r="A58" s="700"/>
      <c r="B58" s="701"/>
      <c r="C58" s="701"/>
      <c r="D58" s="701"/>
      <c r="E58" s="701"/>
      <c r="F58" s="70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0"/>
      <c r="B59" s="701"/>
      <c r="C59" s="701"/>
      <c r="D59" s="701"/>
      <c r="E59" s="701"/>
      <c r="F59" s="70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0"/>
      <c r="B60" s="701"/>
      <c r="C60" s="701"/>
      <c r="D60" s="701"/>
      <c r="E60" s="701"/>
      <c r="F60" s="70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0"/>
      <c r="B61" s="701"/>
      <c r="C61" s="701"/>
      <c r="D61" s="701"/>
      <c r="E61" s="701"/>
      <c r="F61" s="70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0"/>
      <c r="B62" s="701"/>
      <c r="C62" s="701"/>
      <c r="D62" s="701"/>
      <c r="E62" s="701"/>
      <c r="F62" s="70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0"/>
      <c r="B63" s="701"/>
      <c r="C63" s="701"/>
      <c r="D63" s="701"/>
      <c r="E63" s="701"/>
      <c r="F63" s="70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0"/>
      <c r="B64" s="701"/>
      <c r="C64" s="701"/>
      <c r="D64" s="701"/>
      <c r="E64" s="701"/>
      <c r="F64" s="70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0"/>
      <c r="B65" s="701"/>
      <c r="C65" s="701"/>
      <c r="D65" s="701"/>
      <c r="E65" s="701"/>
      <c r="F65" s="70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0"/>
      <c r="B66" s="701"/>
      <c r="C66" s="701"/>
      <c r="D66" s="701"/>
      <c r="E66" s="701"/>
      <c r="F66" s="70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0"/>
      <c r="B67" s="701"/>
      <c r="C67" s="701"/>
      <c r="D67" s="701"/>
      <c r="E67" s="701"/>
      <c r="F67" s="70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0"/>
      <c r="B68" s="701"/>
      <c r="C68" s="701"/>
      <c r="D68" s="701"/>
      <c r="E68" s="701"/>
      <c r="F68" s="702"/>
      <c r="G68" s="393" t="s">
        <v>379</v>
      </c>
      <c r="H68" s="394"/>
      <c r="I68" s="394"/>
      <c r="J68" s="394"/>
      <c r="K68" s="394"/>
      <c r="L68" s="394"/>
      <c r="M68" s="394"/>
      <c r="N68" s="394"/>
      <c r="O68" s="394"/>
      <c r="P68" s="394"/>
      <c r="Q68" s="394"/>
      <c r="R68" s="394"/>
      <c r="S68" s="394"/>
      <c r="T68" s="394"/>
      <c r="U68" s="394"/>
      <c r="V68" s="394"/>
      <c r="W68" s="394"/>
      <c r="X68" s="394"/>
      <c r="Y68" s="394"/>
      <c r="Z68" s="394"/>
      <c r="AA68" s="394"/>
      <c r="AB68" s="395"/>
      <c r="AC68" s="393" t="s">
        <v>380</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0"/>
      <c r="B69" s="701"/>
      <c r="C69" s="701"/>
      <c r="D69" s="701"/>
      <c r="E69" s="701"/>
      <c r="F69" s="702"/>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0"/>
      <c r="B70" s="701"/>
      <c r="C70" s="701"/>
      <c r="D70" s="701"/>
      <c r="E70" s="701"/>
      <c r="F70" s="702"/>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5"/>
    </row>
    <row r="71" spans="1:50" ht="24.75" customHeight="1" x14ac:dyDescent="0.15">
      <c r="A71" s="700"/>
      <c r="B71" s="701"/>
      <c r="C71" s="701"/>
      <c r="D71" s="701"/>
      <c r="E71" s="701"/>
      <c r="F71" s="70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0"/>
      <c r="B72" s="701"/>
      <c r="C72" s="701"/>
      <c r="D72" s="701"/>
      <c r="E72" s="701"/>
      <c r="F72" s="70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0"/>
      <c r="B73" s="701"/>
      <c r="C73" s="701"/>
      <c r="D73" s="701"/>
      <c r="E73" s="701"/>
      <c r="F73" s="70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0"/>
      <c r="B74" s="701"/>
      <c r="C74" s="701"/>
      <c r="D74" s="701"/>
      <c r="E74" s="701"/>
      <c r="F74" s="70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0"/>
      <c r="B75" s="701"/>
      <c r="C75" s="701"/>
      <c r="D75" s="701"/>
      <c r="E75" s="701"/>
      <c r="F75" s="70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0"/>
      <c r="B76" s="701"/>
      <c r="C76" s="701"/>
      <c r="D76" s="701"/>
      <c r="E76" s="701"/>
      <c r="F76" s="70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0"/>
      <c r="B77" s="701"/>
      <c r="C77" s="701"/>
      <c r="D77" s="701"/>
      <c r="E77" s="701"/>
      <c r="F77" s="70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0"/>
      <c r="B78" s="701"/>
      <c r="C78" s="701"/>
      <c r="D78" s="701"/>
      <c r="E78" s="701"/>
      <c r="F78" s="70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0"/>
      <c r="B79" s="701"/>
      <c r="C79" s="701"/>
      <c r="D79" s="701"/>
      <c r="E79" s="701"/>
      <c r="F79" s="70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0"/>
      <c r="B80" s="701"/>
      <c r="C80" s="701"/>
      <c r="D80" s="701"/>
      <c r="E80" s="701"/>
      <c r="F80" s="70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0"/>
      <c r="B81" s="701"/>
      <c r="C81" s="701"/>
      <c r="D81" s="701"/>
      <c r="E81" s="701"/>
      <c r="F81" s="702"/>
      <c r="G81" s="393" t="s">
        <v>381</v>
      </c>
      <c r="H81" s="394"/>
      <c r="I81" s="394"/>
      <c r="J81" s="394"/>
      <c r="K81" s="394"/>
      <c r="L81" s="394"/>
      <c r="M81" s="394"/>
      <c r="N81" s="394"/>
      <c r="O81" s="394"/>
      <c r="P81" s="394"/>
      <c r="Q81" s="394"/>
      <c r="R81" s="394"/>
      <c r="S81" s="394"/>
      <c r="T81" s="394"/>
      <c r="U81" s="394"/>
      <c r="V81" s="394"/>
      <c r="W81" s="394"/>
      <c r="X81" s="394"/>
      <c r="Y81" s="394"/>
      <c r="Z81" s="394"/>
      <c r="AA81" s="394"/>
      <c r="AB81" s="395"/>
      <c r="AC81" s="393" t="s">
        <v>382</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0"/>
      <c r="B82" s="701"/>
      <c r="C82" s="701"/>
      <c r="D82" s="701"/>
      <c r="E82" s="701"/>
      <c r="F82" s="702"/>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0"/>
      <c r="B83" s="701"/>
      <c r="C83" s="701"/>
      <c r="D83" s="701"/>
      <c r="E83" s="701"/>
      <c r="F83" s="702"/>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5"/>
    </row>
    <row r="84" spans="1:50" ht="24.75" customHeight="1" x14ac:dyDescent="0.15">
      <c r="A84" s="700"/>
      <c r="B84" s="701"/>
      <c r="C84" s="701"/>
      <c r="D84" s="701"/>
      <c r="E84" s="701"/>
      <c r="F84" s="70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0"/>
      <c r="B85" s="701"/>
      <c r="C85" s="701"/>
      <c r="D85" s="701"/>
      <c r="E85" s="701"/>
      <c r="F85" s="70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0"/>
      <c r="B86" s="701"/>
      <c r="C86" s="701"/>
      <c r="D86" s="701"/>
      <c r="E86" s="701"/>
      <c r="F86" s="70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0"/>
      <c r="B87" s="701"/>
      <c r="C87" s="701"/>
      <c r="D87" s="701"/>
      <c r="E87" s="701"/>
      <c r="F87" s="70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0"/>
      <c r="B88" s="701"/>
      <c r="C88" s="701"/>
      <c r="D88" s="701"/>
      <c r="E88" s="701"/>
      <c r="F88" s="70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0"/>
      <c r="B89" s="701"/>
      <c r="C89" s="701"/>
      <c r="D89" s="701"/>
      <c r="E89" s="701"/>
      <c r="F89" s="70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0"/>
      <c r="B90" s="701"/>
      <c r="C90" s="701"/>
      <c r="D90" s="701"/>
      <c r="E90" s="701"/>
      <c r="F90" s="70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0"/>
      <c r="B91" s="701"/>
      <c r="C91" s="701"/>
      <c r="D91" s="701"/>
      <c r="E91" s="701"/>
      <c r="F91" s="70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0"/>
      <c r="B92" s="701"/>
      <c r="C92" s="701"/>
      <c r="D92" s="701"/>
      <c r="E92" s="701"/>
      <c r="F92" s="70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0"/>
      <c r="B93" s="701"/>
      <c r="C93" s="701"/>
      <c r="D93" s="701"/>
      <c r="E93" s="701"/>
      <c r="F93" s="70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0"/>
      <c r="B94" s="701"/>
      <c r="C94" s="701"/>
      <c r="D94" s="701"/>
      <c r="E94" s="701"/>
      <c r="F94" s="702"/>
      <c r="G94" s="393" t="s">
        <v>383</v>
      </c>
      <c r="H94" s="394"/>
      <c r="I94" s="394"/>
      <c r="J94" s="394"/>
      <c r="K94" s="394"/>
      <c r="L94" s="394"/>
      <c r="M94" s="394"/>
      <c r="N94" s="394"/>
      <c r="O94" s="394"/>
      <c r="P94" s="394"/>
      <c r="Q94" s="394"/>
      <c r="R94" s="394"/>
      <c r="S94" s="394"/>
      <c r="T94" s="394"/>
      <c r="U94" s="394"/>
      <c r="V94" s="394"/>
      <c r="W94" s="394"/>
      <c r="X94" s="394"/>
      <c r="Y94" s="394"/>
      <c r="Z94" s="394"/>
      <c r="AA94" s="394"/>
      <c r="AB94" s="395"/>
      <c r="AC94" s="393" t="s">
        <v>384</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0"/>
      <c r="B95" s="701"/>
      <c r="C95" s="701"/>
      <c r="D95" s="701"/>
      <c r="E95" s="701"/>
      <c r="F95" s="702"/>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0"/>
      <c r="B96" s="701"/>
      <c r="C96" s="701"/>
      <c r="D96" s="701"/>
      <c r="E96" s="701"/>
      <c r="F96" s="702"/>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5"/>
    </row>
    <row r="97" spans="1:50" ht="24.75" customHeight="1" x14ac:dyDescent="0.15">
      <c r="A97" s="700"/>
      <c r="B97" s="701"/>
      <c r="C97" s="701"/>
      <c r="D97" s="701"/>
      <c r="E97" s="701"/>
      <c r="F97" s="70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0"/>
      <c r="B98" s="701"/>
      <c r="C98" s="701"/>
      <c r="D98" s="701"/>
      <c r="E98" s="701"/>
      <c r="F98" s="70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0"/>
      <c r="B99" s="701"/>
      <c r="C99" s="701"/>
      <c r="D99" s="701"/>
      <c r="E99" s="701"/>
      <c r="F99" s="70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0"/>
      <c r="B100" s="701"/>
      <c r="C100" s="701"/>
      <c r="D100" s="701"/>
      <c r="E100" s="701"/>
      <c r="F100" s="70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0"/>
      <c r="B101" s="701"/>
      <c r="C101" s="701"/>
      <c r="D101" s="701"/>
      <c r="E101" s="701"/>
      <c r="F101" s="70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0"/>
      <c r="B102" s="701"/>
      <c r="C102" s="701"/>
      <c r="D102" s="701"/>
      <c r="E102" s="701"/>
      <c r="F102" s="70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0"/>
      <c r="B103" s="701"/>
      <c r="C103" s="701"/>
      <c r="D103" s="701"/>
      <c r="E103" s="701"/>
      <c r="F103" s="70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0"/>
      <c r="B104" s="701"/>
      <c r="C104" s="701"/>
      <c r="D104" s="701"/>
      <c r="E104" s="701"/>
      <c r="F104" s="70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0"/>
      <c r="B105" s="701"/>
      <c r="C105" s="701"/>
      <c r="D105" s="701"/>
      <c r="E105" s="701"/>
      <c r="F105" s="70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697" t="s">
        <v>34</v>
      </c>
      <c r="B108" s="698"/>
      <c r="C108" s="698"/>
      <c r="D108" s="698"/>
      <c r="E108" s="698"/>
      <c r="F108" s="699"/>
      <c r="G108" s="393" t="s">
        <v>385</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386</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0"/>
      <c r="B109" s="701"/>
      <c r="C109" s="701"/>
      <c r="D109" s="701"/>
      <c r="E109" s="701"/>
      <c r="F109" s="702"/>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0"/>
      <c r="B110" s="701"/>
      <c r="C110" s="701"/>
      <c r="D110" s="701"/>
      <c r="E110" s="701"/>
      <c r="F110" s="702"/>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5"/>
    </row>
    <row r="111" spans="1:50" ht="24.75" customHeight="1" x14ac:dyDescent="0.15">
      <c r="A111" s="700"/>
      <c r="B111" s="701"/>
      <c r="C111" s="701"/>
      <c r="D111" s="701"/>
      <c r="E111" s="701"/>
      <c r="F111" s="70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0"/>
      <c r="B112" s="701"/>
      <c r="C112" s="701"/>
      <c r="D112" s="701"/>
      <c r="E112" s="701"/>
      <c r="F112" s="70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0"/>
      <c r="B113" s="701"/>
      <c r="C113" s="701"/>
      <c r="D113" s="701"/>
      <c r="E113" s="701"/>
      <c r="F113" s="70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0"/>
      <c r="B114" s="701"/>
      <c r="C114" s="701"/>
      <c r="D114" s="701"/>
      <c r="E114" s="701"/>
      <c r="F114" s="70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0"/>
      <c r="B115" s="701"/>
      <c r="C115" s="701"/>
      <c r="D115" s="701"/>
      <c r="E115" s="701"/>
      <c r="F115" s="70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0"/>
      <c r="B116" s="701"/>
      <c r="C116" s="701"/>
      <c r="D116" s="701"/>
      <c r="E116" s="701"/>
      <c r="F116" s="70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0"/>
      <c r="B117" s="701"/>
      <c r="C117" s="701"/>
      <c r="D117" s="701"/>
      <c r="E117" s="701"/>
      <c r="F117" s="70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0"/>
      <c r="B118" s="701"/>
      <c r="C118" s="701"/>
      <c r="D118" s="701"/>
      <c r="E118" s="701"/>
      <c r="F118" s="70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0"/>
      <c r="B119" s="701"/>
      <c r="C119" s="701"/>
      <c r="D119" s="701"/>
      <c r="E119" s="701"/>
      <c r="F119" s="70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0"/>
      <c r="B120" s="701"/>
      <c r="C120" s="701"/>
      <c r="D120" s="701"/>
      <c r="E120" s="701"/>
      <c r="F120" s="70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0"/>
      <c r="B121" s="701"/>
      <c r="C121" s="701"/>
      <c r="D121" s="701"/>
      <c r="E121" s="701"/>
      <c r="F121" s="702"/>
      <c r="G121" s="393" t="s">
        <v>407</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387</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0"/>
      <c r="B122" s="701"/>
      <c r="C122" s="701"/>
      <c r="D122" s="701"/>
      <c r="E122" s="701"/>
      <c r="F122" s="702"/>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0"/>
      <c r="B123" s="701"/>
      <c r="C123" s="701"/>
      <c r="D123" s="701"/>
      <c r="E123" s="701"/>
      <c r="F123" s="702"/>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5"/>
    </row>
    <row r="124" spans="1:50" ht="24.75" customHeight="1" x14ac:dyDescent="0.15">
      <c r="A124" s="700"/>
      <c r="B124" s="701"/>
      <c r="C124" s="701"/>
      <c r="D124" s="701"/>
      <c r="E124" s="701"/>
      <c r="F124" s="70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0"/>
      <c r="B125" s="701"/>
      <c r="C125" s="701"/>
      <c r="D125" s="701"/>
      <c r="E125" s="701"/>
      <c r="F125" s="70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0"/>
      <c r="B126" s="701"/>
      <c r="C126" s="701"/>
      <c r="D126" s="701"/>
      <c r="E126" s="701"/>
      <c r="F126" s="70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0"/>
      <c r="B127" s="701"/>
      <c r="C127" s="701"/>
      <c r="D127" s="701"/>
      <c r="E127" s="701"/>
      <c r="F127" s="70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0"/>
      <c r="B128" s="701"/>
      <c r="C128" s="701"/>
      <c r="D128" s="701"/>
      <c r="E128" s="701"/>
      <c r="F128" s="70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0"/>
      <c r="B129" s="701"/>
      <c r="C129" s="701"/>
      <c r="D129" s="701"/>
      <c r="E129" s="701"/>
      <c r="F129" s="70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0"/>
      <c r="B130" s="701"/>
      <c r="C130" s="701"/>
      <c r="D130" s="701"/>
      <c r="E130" s="701"/>
      <c r="F130" s="70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0"/>
      <c r="B131" s="701"/>
      <c r="C131" s="701"/>
      <c r="D131" s="701"/>
      <c r="E131" s="701"/>
      <c r="F131" s="70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0"/>
      <c r="B132" s="701"/>
      <c r="C132" s="701"/>
      <c r="D132" s="701"/>
      <c r="E132" s="701"/>
      <c r="F132" s="70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0"/>
      <c r="B133" s="701"/>
      <c r="C133" s="701"/>
      <c r="D133" s="701"/>
      <c r="E133" s="701"/>
      <c r="F133" s="70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0"/>
      <c r="B134" s="701"/>
      <c r="C134" s="701"/>
      <c r="D134" s="701"/>
      <c r="E134" s="701"/>
      <c r="F134" s="702"/>
      <c r="G134" s="393" t="s">
        <v>388</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389</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0"/>
      <c r="B135" s="701"/>
      <c r="C135" s="701"/>
      <c r="D135" s="701"/>
      <c r="E135" s="701"/>
      <c r="F135" s="702"/>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0"/>
      <c r="B136" s="701"/>
      <c r="C136" s="701"/>
      <c r="D136" s="701"/>
      <c r="E136" s="701"/>
      <c r="F136" s="702"/>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5"/>
    </row>
    <row r="137" spans="1:50" ht="24.75" customHeight="1" x14ac:dyDescent="0.15">
      <c r="A137" s="700"/>
      <c r="B137" s="701"/>
      <c r="C137" s="701"/>
      <c r="D137" s="701"/>
      <c r="E137" s="701"/>
      <c r="F137" s="70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0"/>
      <c r="B138" s="701"/>
      <c r="C138" s="701"/>
      <c r="D138" s="701"/>
      <c r="E138" s="701"/>
      <c r="F138" s="70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0"/>
      <c r="B139" s="701"/>
      <c r="C139" s="701"/>
      <c r="D139" s="701"/>
      <c r="E139" s="701"/>
      <c r="F139" s="70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0"/>
      <c r="B140" s="701"/>
      <c r="C140" s="701"/>
      <c r="D140" s="701"/>
      <c r="E140" s="701"/>
      <c r="F140" s="70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0"/>
      <c r="B141" s="701"/>
      <c r="C141" s="701"/>
      <c r="D141" s="701"/>
      <c r="E141" s="701"/>
      <c r="F141" s="70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0"/>
      <c r="B142" s="701"/>
      <c r="C142" s="701"/>
      <c r="D142" s="701"/>
      <c r="E142" s="701"/>
      <c r="F142" s="70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0"/>
      <c r="B143" s="701"/>
      <c r="C143" s="701"/>
      <c r="D143" s="701"/>
      <c r="E143" s="701"/>
      <c r="F143" s="70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0"/>
      <c r="B144" s="701"/>
      <c r="C144" s="701"/>
      <c r="D144" s="701"/>
      <c r="E144" s="701"/>
      <c r="F144" s="70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0"/>
      <c r="B145" s="701"/>
      <c r="C145" s="701"/>
      <c r="D145" s="701"/>
      <c r="E145" s="701"/>
      <c r="F145" s="70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0"/>
      <c r="B146" s="701"/>
      <c r="C146" s="701"/>
      <c r="D146" s="701"/>
      <c r="E146" s="701"/>
      <c r="F146" s="70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0"/>
      <c r="B147" s="701"/>
      <c r="C147" s="701"/>
      <c r="D147" s="701"/>
      <c r="E147" s="701"/>
      <c r="F147" s="702"/>
      <c r="G147" s="393" t="s">
        <v>390</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0"/>
      <c r="B148" s="701"/>
      <c r="C148" s="701"/>
      <c r="D148" s="701"/>
      <c r="E148" s="701"/>
      <c r="F148" s="702"/>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0"/>
      <c r="B149" s="701"/>
      <c r="C149" s="701"/>
      <c r="D149" s="701"/>
      <c r="E149" s="701"/>
      <c r="F149" s="702"/>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5"/>
    </row>
    <row r="150" spans="1:50" ht="24.75" customHeight="1" x14ac:dyDescent="0.15">
      <c r="A150" s="700"/>
      <c r="B150" s="701"/>
      <c r="C150" s="701"/>
      <c r="D150" s="701"/>
      <c r="E150" s="701"/>
      <c r="F150" s="70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0"/>
      <c r="B151" s="701"/>
      <c r="C151" s="701"/>
      <c r="D151" s="701"/>
      <c r="E151" s="701"/>
      <c r="F151" s="70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0"/>
      <c r="B152" s="701"/>
      <c r="C152" s="701"/>
      <c r="D152" s="701"/>
      <c r="E152" s="701"/>
      <c r="F152" s="70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0"/>
      <c r="B153" s="701"/>
      <c r="C153" s="701"/>
      <c r="D153" s="701"/>
      <c r="E153" s="701"/>
      <c r="F153" s="70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0"/>
      <c r="B154" s="701"/>
      <c r="C154" s="701"/>
      <c r="D154" s="701"/>
      <c r="E154" s="701"/>
      <c r="F154" s="70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0"/>
      <c r="B155" s="701"/>
      <c r="C155" s="701"/>
      <c r="D155" s="701"/>
      <c r="E155" s="701"/>
      <c r="F155" s="70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0"/>
      <c r="B156" s="701"/>
      <c r="C156" s="701"/>
      <c r="D156" s="701"/>
      <c r="E156" s="701"/>
      <c r="F156" s="70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0"/>
      <c r="B157" s="701"/>
      <c r="C157" s="701"/>
      <c r="D157" s="701"/>
      <c r="E157" s="701"/>
      <c r="F157" s="70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0"/>
      <c r="B158" s="701"/>
      <c r="C158" s="701"/>
      <c r="D158" s="701"/>
      <c r="E158" s="701"/>
      <c r="F158" s="70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697" t="s">
        <v>34</v>
      </c>
      <c r="B161" s="698"/>
      <c r="C161" s="698"/>
      <c r="D161" s="698"/>
      <c r="E161" s="698"/>
      <c r="F161" s="699"/>
      <c r="G161" s="393" t="s">
        <v>392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393</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0"/>
      <c r="B162" s="701"/>
      <c r="C162" s="701"/>
      <c r="D162" s="701"/>
      <c r="E162" s="701"/>
      <c r="F162" s="702"/>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0"/>
      <c r="B163" s="701"/>
      <c r="C163" s="701"/>
      <c r="D163" s="701"/>
      <c r="E163" s="701"/>
      <c r="F163" s="702"/>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5"/>
    </row>
    <row r="164" spans="1:50" ht="24.75" customHeight="1" x14ac:dyDescent="0.15">
      <c r="A164" s="700"/>
      <c r="B164" s="701"/>
      <c r="C164" s="701"/>
      <c r="D164" s="701"/>
      <c r="E164" s="701"/>
      <c r="F164" s="70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0"/>
      <c r="B165" s="701"/>
      <c r="C165" s="701"/>
      <c r="D165" s="701"/>
      <c r="E165" s="701"/>
      <c r="F165" s="70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0"/>
      <c r="B166" s="701"/>
      <c r="C166" s="701"/>
      <c r="D166" s="701"/>
      <c r="E166" s="701"/>
      <c r="F166" s="70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0"/>
      <c r="B167" s="701"/>
      <c r="C167" s="701"/>
      <c r="D167" s="701"/>
      <c r="E167" s="701"/>
      <c r="F167" s="70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0"/>
      <c r="B168" s="701"/>
      <c r="C168" s="701"/>
      <c r="D168" s="701"/>
      <c r="E168" s="701"/>
      <c r="F168" s="70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0"/>
      <c r="B169" s="701"/>
      <c r="C169" s="701"/>
      <c r="D169" s="701"/>
      <c r="E169" s="701"/>
      <c r="F169" s="70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0"/>
      <c r="B170" s="701"/>
      <c r="C170" s="701"/>
      <c r="D170" s="701"/>
      <c r="E170" s="701"/>
      <c r="F170" s="70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0"/>
      <c r="B171" s="701"/>
      <c r="C171" s="701"/>
      <c r="D171" s="701"/>
      <c r="E171" s="701"/>
      <c r="F171" s="70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0"/>
      <c r="B172" s="701"/>
      <c r="C172" s="701"/>
      <c r="D172" s="701"/>
      <c r="E172" s="701"/>
      <c r="F172" s="70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0"/>
      <c r="B173" s="701"/>
      <c r="C173" s="701"/>
      <c r="D173" s="701"/>
      <c r="E173" s="701"/>
      <c r="F173" s="70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0"/>
      <c r="B174" s="701"/>
      <c r="C174" s="701"/>
      <c r="D174" s="701"/>
      <c r="E174" s="701"/>
      <c r="F174" s="702"/>
      <c r="G174" s="393" t="s">
        <v>394</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395</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0"/>
      <c r="B175" s="701"/>
      <c r="C175" s="701"/>
      <c r="D175" s="701"/>
      <c r="E175" s="701"/>
      <c r="F175" s="702"/>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0"/>
      <c r="B176" s="701"/>
      <c r="C176" s="701"/>
      <c r="D176" s="701"/>
      <c r="E176" s="701"/>
      <c r="F176" s="702"/>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5"/>
    </row>
    <row r="177" spans="1:50" ht="24.75" customHeight="1" x14ac:dyDescent="0.15">
      <c r="A177" s="700"/>
      <c r="B177" s="701"/>
      <c r="C177" s="701"/>
      <c r="D177" s="701"/>
      <c r="E177" s="701"/>
      <c r="F177" s="70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0"/>
      <c r="B178" s="701"/>
      <c r="C178" s="701"/>
      <c r="D178" s="701"/>
      <c r="E178" s="701"/>
      <c r="F178" s="70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0"/>
      <c r="B179" s="701"/>
      <c r="C179" s="701"/>
      <c r="D179" s="701"/>
      <c r="E179" s="701"/>
      <c r="F179" s="70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0"/>
      <c r="B180" s="701"/>
      <c r="C180" s="701"/>
      <c r="D180" s="701"/>
      <c r="E180" s="701"/>
      <c r="F180" s="70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0"/>
      <c r="B181" s="701"/>
      <c r="C181" s="701"/>
      <c r="D181" s="701"/>
      <c r="E181" s="701"/>
      <c r="F181" s="70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0"/>
      <c r="B182" s="701"/>
      <c r="C182" s="701"/>
      <c r="D182" s="701"/>
      <c r="E182" s="701"/>
      <c r="F182" s="70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0"/>
      <c r="B183" s="701"/>
      <c r="C183" s="701"/>
      <c r="D183" s="701"/>
      <c r="E183" s="701"/>
      <c r="F183" s="70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0"/>
      <c r="B184" s="701"/>
      <c r="C184" s="701"/>
      <c r="D184" s="701"/>
      <c r="E184" s="701"/>
      <c r="F184" s="70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0"/>
      <c r="B185" s="701"/>
      <c r="C185" s="701"/>
      <c r="D185" s="701"/>
      <c r="E185" s="701"/>
      <c r="F185" s="70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0"/>
      <c r="B186" s="701"/>
      <c r="C186" s="701"/>
      <c r="D186" s="701"/>
      <c r="E186" s="701"/>
      <c r="F186" s="70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0"/>
      <c r="B187" s="701"/>
      <c r="C187" s="701"/>
      <c r="D187" s="701"/>
      <c r="E187" s="701"/>
      <c r="F187" s="702"/>
      <c r="G187" s="393" t="s">
        <v>396</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397</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0"/>
      <c r="B188" s="701"/>
      <c r="C188" s="701"/>
      <c r="D188" s="701"/>
      <c r="E188" s="701"/>
      <c r="F188" s="702"/>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0"/>
      <c r="B189" s="701"/>
      <c r="C189" s="701"/>
      <c r="D189" s="701"/>
      <c r="E189" s="701"/>
      <c r="F189" s="702"/>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5"/>
    </row>
    <row r="190" spans="1:50" ht="24.75" customHeight="1" x14ac:dyDescent="0.15">
      <c r="A190" s="700"/>
      <c r="B190" s="701"/>
      <c r="C190" s="701"/>
      <c r="D190" s="701"/>
      <c r="E190" s="701"/>
      <c r="F190" s="70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0"/>
      <c r="B191" s="701"/>
      <c r="C191" s="701"/>
      <c r="D191" s="701"/>
      <c r="E191" s="701"/>
      <c r="F191" s="70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0"/>
      <c r="B192" s="701"/>
      <c r="C192" s="701"/>
      <c r="D192" s="701"/>
      <c r="E192" s="701"/>
      <c r="F192" s="70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0"/>
      <c r="B193" s="701"/>
      <c r="C193" s="701"/>
      <c r="D193" s="701"/>
      <c r="E193" s="701"/>
      <c r="F193" s="70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0"/>
      <c r="B194" s="701"/>
      <c r="C194" s="701"/>
      <c r="D194" s="701"/>
      <c r="E194" s="701"/>
      <c r="F194" s="70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0"/>
      <c r="B195" s="701"/>
      <c r="C195" s="701"/>
      <c r="D195" s="701"/>
      <c r="E195" s="701"/>
      <c r="F195" s="70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0"/>
      <c r="B196" s="701"/>
      <c r="C196" s="701"/>
      <c r="D196" s="701"/>
      <c r="E196" s="701"/>
      <c r="F196" s="70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0"/>
      <c r="B197" s="701"/>
      <c r="C197" s="701"/>
      <c r="D197" s="701"/>
      <c r="E197" s="701"/>
      <c r="F197" s="70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0"/>
      <c r="B198" s="701"/>
      <c r="C198" s="701"/>
      <c r="D198" s="701"/>
      <c r="E198" s="701"/>
      <c r="F198" s="70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0"/>
      <c r="B199" s="701"/>
      <c r="C199" s="701"/>
      <c r="D199" s="701"/>
      <c r="E199" s="701"/>
      <c r="F199" s="70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0"/>
      <c r="B200" s="701"/>
      <c r="C200" s="701"/>
      <c r="D200" s="701"/>
      <c r="E200" s="701"/>
      <c r="F200" s="702"/>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398</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0"/>
      <c r="B201" s="701"/>
      <c r="C201" s="701"/>
      <c r="D201" s="701"/>
      <c r="E201" s="701"/>
      <c r="F201" s="702"/>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0"/>
      <c r="B202" s="701"/>
      <c r="C202" s="701"/>
      <c r="D202" s="701"/>
      <c r="E202" s="701"/>
      <c r="F202" s="702"/>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5"/>
    </row>
    <row r="203" spans="1:50" ht="24.75" customHeight="1" x14ac:dyDescent="0.15">
      <c r="A203" s="700"/>
      <c r="B203" s="701"/>
      <c r="C203" s="701"/>
      <c r="D203" s="701"/>
      <c r="E203" s="701"/>
      <c r="F203" s="70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0"/>
      <c r="B204" s="701"/>
      <c r="C204" s="701"/>
      <c r="D204" s="701"/>
      <c r="E204" s="701"/>
      <c r="F204" s="70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0"/>
      <c r="B205" s="701"/>
      <c r="C205" s="701"/>
      <c r="D205" s="701"/>
      <c r="E205" s="701"/>
      <c r="F205" s="70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0"/>
      <c r="B206" s="701"/>
      <c r="C206" s="701"/>
      <c r="D206" s="701"/>
      <c r="E206" s="701"/>
      <c r="F206" s="70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0"/>
      <c r="B207" s="701"/>
      <c r="C207" s="701"/>
      <c r="D207" s="701"/>
      <c r="E207" s="701"/>
      <c r="F207" s="70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0"/>
      <c r="B208" s="701"/>
      <c r="C208" s="701"/>
      <c r="D208" s="701"/>
      <c r="E208" s="701"/>
      <c r="F208" s="70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0"/>
      <c r="B209" s="701"/>
      <c r="C209" s="701"/>
      <c r="D209" s="701"/>
      <c r="E209" s="701"/>
      <c r="F209" s="70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0"/>
      <c r="B210" s="701"/>
      <c r="C210" s="701"/>
      <c r="D210" s="701"/>
      <c r="E210" s="701"/>
      <c r="F210" s="70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0"/>
      <c r="B211" s="701"/>
      <c r="C211" s="701"/>
      <c r="D211" s="701"/>
      <c r="E211" s="701"/>
      <c r="F211" s="70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93" t="s">
        <v>399</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400</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0"/>
      <c r="B215" s="701"/>
      <c r="C215" s="701"/>
      <c r="D215" s="701"/>
      <c r="E215" s="701"/>
      <c r="F215" s="702"/>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0"/>
      <c r="B216" s="701"/>
      <c r="C216" s="701"/>
      <c r="D216" s="701"/>
      <c r="E216" s="701"/>
      <c r="F216" s="702"/>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5"/>
    </row>
    <row r="217" spans="1:50" ht="24.75" customHeight="1" x14ac:dyDescent="0.15">
      <c r="A217" s="700"/>
      <c r="B217" s="701"/>
      <c r="C217" s="701"/>
      <c r="D217" s="701"/>
      <c r="E217" s="701"/>
      <c r="F217" s="70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0"/>
      <c r="B218" s="701"/>
      <c r="C218" s="701"/>
      <c r="D218" s="701"/>
      <c r="E218" s="701"/>
      <c r="F218" s="70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0"/>
      <c r="B219" s="701"/>
      <c r="C219" s="701"/>
      <c r="D219" s="701"/>
      <c r="E219" s="701"/>
      <c r="F219" s="70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0"/>
      <c r="B220" s="701"/>
      <c r="C220" s="701"/>
      <c r="D220" s="701"/>
      <c r="E220" s="701"/>
      <c r="F220" s="70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0"/>
      <c r="B221" s="701"/>
      <c r="C221" s="701"/>
      <c r="D221" s="701"/>
      <c r="E221" s="701"/>
      <c r="F221" s="70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0"/>
      <c r="B222" s="701"/>
      <c r="C222" s="701"/>
      <c r="D222" s="701"/>
      <c r="E222" s="701"/>
      <c r="F222" s="70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0"/>
      <c r="B223" s="701"/>
      <c r="C223" s="701"/>
      <c r="D223" s="701"/>
      <c r="E223" s="701"/>
      <c r="F223" s="70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0"/>
      <c r="B224" s="701"/>
      <c r="C224" s="701"/>
      <c r="D224" s="701"/>
      <c r="E224" s="701"/>
      <c r="F224" s="70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0"/>
      <c r="B225" s="701"/>
      <c r="C225" s="701"/>
      <c r="D225" s="701"/>
      <c r="E225" s="701"/>
      <c r="F225" s="70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0"/>
      <c r="B226" s="701"/>
      <c r="C226" s="701"/>
      <c r="D226" s="701"/>
      <c r="E226" s="701"/>
      <c r="F226" s="70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0"/>
      <c r="B227" s="701"/>
      <c r="C227" s="701"/>
      <c r="D227" s="701"/>
      <c r="E227" s="701"/>
      <c r="F227" s="702"/>
      <c r="G227" s="393" t="s">
        <v>401</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402</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0"/>
      <c r="B228" s="701"/>
      <c r="C228" s="701"/>
      <c r="D228" s="701"/>
      <c r="E228" s="701"/>
      <c r="F228" s="702"/>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0"/>
      <c r="B229" s="701"/>
      <c r="C229" s="701"/>
      <c r="D229" s="701"/>
      <c r="E229" s="701"/>
      <c r="F229" s="702"/>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5"/>
    </row>
    <row r="230" spans="1:50" ht="24.75" customHeight="1" x14ac:dyDescent="0.15">
      <c r="A230" s="700"/>
      <c r="B230" s="701"/>
      <c r="C230" s="701"/>
      <c r="D230" s="701"/>
      <c r="E230" s="701"/>
      <c r="F230" s="70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0"/>
      <c r="B231" s="701"/>
      <c r="C231" s="701"/>
      <c r="D231" s="701"/>
      <c r="E231" s="701"/>
      <c r="F231" s="70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0"/>
      <c r="B232" s="701"/>
      <c r="C232" s="701"/>
      <c r="D232" s="701"/>
      <c r="E232" s="701"/>
      <c r="F232" s="70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0"/>
      <c r="B233" s="701"/>
      <c r="C233" s="701"/>
      <c r="D233" s="701"/>
      <c r="E233" s="701"/>
      <c r="F233" s="70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0"/>
      <c r="B234" s="701"/>
      <c r="C234" s="701"/>
      <c r="D234" s="701"/>
      <c r="E234" s="701"/>
      <c r="F234" s="70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0"/>
      <c r="B235" s="701"/>
      <c r="C235" s="701"/>
      <c r="D235" s="701"/>
      <c r="E235" s="701"/>
      <c r="F235" s="70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0"/>
      <c r="B236" s="701"/>
      <c r="C236" s="701"/>
      <c r="D236" s="701"/>
      <c r="E236" s="701"/>
      <c r="F236" s="70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0"/>
      <c r="B237" s="701"/>
      <c r="C237" s="701"/>
      <c r="D237" s="701"/>
      <c r="E237" s="701"/>
      <c r="F237" s="70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0"/>
      <c r="B238" s="701"/>
      <c r="C238" s="701"/>
      <c r="D238" s="701"/>
      <c r="E238" s="701"/>
      <c r="F238" s="70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0"/>
      <c r="B239" s="701"/>
      <c r="C239" s="701"/>
      <c r="D239" s="701"/>
      <c r="E239" s="701"/>
      <c r="F239" s="70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0"/>
      <c r="B240" s="701"/>
      <c r="C240" s="701"/>
      <c r="D240" s="701"/>
      <c r="E240" s="701"/>
      <c r="F240" s="702"/>
      <c r="G240" s="393" t="s">
        <v>403</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404</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0"/>
      <c r="B241" s="701"/>
      <c r="C241" s="701"/>
      <c r="D241" s="701"/>
      <c r="E241" s="701"/>
      <c r="F241" s="702"/>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0"/>
      <c r="B242" s="701"/>
      <c r="C242" s="701"/>
      <c r="D242" s="701"/>
      <c r="E242" s="701"/>
      <c r="F242" s="702"/>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5"/>
    </row>
    <row r="243" spans="1:50" ht="24.75" customHeight="1" x14ac:dyDescent="0.15">
      <c r="A243" s="700"/>
      <c r="B243" s="701"/>
      <c r="C243" s="701"/>
      <c r="D243" s="701"/>
      <c r="E243" s="701"/>
      <c r="F243" s="70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0"/>
      <c r="B244" s="701"/>
      <c r="C244" s="701"/>
      <c r="D244" s="701"/>
      <c r="E244" s="701"/>
      <c r="F244" s="70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0"/>
      <c r="B245" s="701"/>
      <c r="C245" s="701"/>
      <c r="D245" s="701"/>
      <c r="E245" s="701"/>
      <c r="F245" s="70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0"/>
      <c r="B246" s="701"/>
      <c r="C246" s="701"/>
      <c r="D246" s="701"/>
      <c r="E246" s="701"/>
      <c r="F246" s="70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0"/>
      <c r="B247" s="701"/>
      <c r="C247" s="701"/>
      <c r="D247" s="701"/>
      <c r="E247" s="701"/>
      <c r="F247" s="70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0"/>
      <c r="B248" s="701"/>
      <c r="C248" s="701"/>
      <c r="D248" s="701"/>
      <c r="E248" s="701"/>
      <c r="F248" s="70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0"/>
      <c r="B249" s="701"/>
      <c r="C249" s="701"/>
      <c r="D249" s="701"/>
      <c r="E249" s="701"/>
      <c r="F249" s="70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0"/>
      <c r="B250" s="701"/>
      <c r="C250" s="701"/>
      <c r="D250" s="701"/>
      <c r="E250" s="701"/>
      <c r="F250" s="70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0"/>
      <c r="B251" s="701"/>
      <c r="C251" s="701"/>
      <c r="D251" s="701"/>
      <c r="E251" s="701"/>
      <c r="F251" s="70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0"/>
      <c r="B252" s="701"/>
      <c r="C252" s="701"/>
      <c r="D252" s="701"/>
      <c r="E252" s="701"/>
      <c r="F252" s="70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0"/>
      <c r="B253" s="701"/>
      <c r="C253" s="701"/>
      <c r="D253" s="701"/>
      <c r="E253" s="701"/>
      <c r="F253" s="702"/>
      <c r="G253" s="393" t="s">
        <v>405</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406</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0"/>
      <c r="B254" s="701"/>
      <c r="C254" s="701"/>
      <c r="D254" s="701"/>
      <c r="E254" s="701"/>
      <c r="F254" s="702"/>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0"/>
      <c r="B255" s="701"/>
      <c r="C255" s="701"/>
      <c r="D255" s="701"/>
      <c r="E255" s="701"/>
      <c r="F255" s="702"/>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5"/>
    </row>
    <row r="256" spans="1:50" ht="24.75" customHeight="1" x14ac:dyDescent="0.15">
      <c r="A256" s="700"/>
      <c r="B256" s="701"/>
      <c r="C256" s="701"/>
      <c r="D256" s="701"/>
      <c r="E256" s="701"/>
      <c r="F256" s="70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0"/>
      <c r="B257" s="701"/>
      <c r="C257" s="701"/>
      <c r="D257" s="701"/>
      <c r="E257" s="701"/>
      <c r="F257" s="70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0"/>
      <c r="B258" s="701"/>
      <c r="C258" s="701"/>
      <c r="D258" s="701"/>
      <c r="E258" s="701"/>
      <c r="F258" s="70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0"/>
      <c r="B259" s="701"/>
      <c r="C259" s="701"/>
      <c r="D259" s="701"/>
      <c r="E259" s="701"/>
      <c r="F259" s="70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0"/>
      <c r="B260" s="701"/>
      <c r="C260" s="701"/>
      <c r="D260" s="701"/>
      <c r="E260" s="701"/>
      <c r="F260" s="70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0"/>
      <c r="B261" s="701"/>
      <c r="C261" s="701"/>
      <c r="D261" s="701"/>
      <c r="E261" s="701"/>
      <c r="F261" s="70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0"/>
      <c r="B262" s="701"/>
      <c r="C262" s="701"/>
      <c r="D262" s="701"/>
      <c r="E262" s="701"/>
      <c r="F262" s="70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0"/>
      <c r="B263" s="701"/>
      <c r="C263" s="701"/>
      <c r="D263" s="701"/>
      <c r="E263" s="701"/>
      <c r="F263" s="70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0"/>
      <c r="B264" s="701"/>
      <c r="C264" s="701"/>
      <c r="D264" s="701"/>
      <c r="E264" s="701"/>
      <c r="F264" s="70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409</v>
      </c>
      <c r="D135" s="119"/>
      <c r="E135" s="119"/>
      <c r="F135" s="119"/>
      <c r="G135" s="119"/>
      <c r="H135" s="119"/>
      <c r="I135" s="119"/>
      <c r="J135" s="119"/>
      <c r="K135" s="119"/>
      <c r="L135" s="119"/>
      <c r="M135" s="119" t="s">
        <v>410</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411</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409</v>
      </c>
      <c r="D168" s="119"/>
      <c r="E168" s="119"/>
      <c r="F168" s="119"/>
      <c r="G168" s="119"/>
      <c r="H168" s="119"/>
      <c r="I168" s="119"/>
      <c r="J168" s="119"/>
      <c r="K168" s="119"/>
      <c r="L168" s="119"/>
      <c r="M168" s="119" t="s">
        <v>410</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411</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409</v>
      </c>
      <c r="D201" s="119"/>
      <c r="E201" s="119"/>
      <c r="F201" s="119"/>
      <c r="G201" s="119"/>
      <c r="H201" s="119"/>
      <c r="I201" s="119"/>
      <c r="J201" s="119"/>
      <c r="K201" s="119"/>
      <c r="L201" s="119"/>
      <c r="M201" s="119" t="s">
        <v>410</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411</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424</v>
      </c>
      <c r="D234" s="119"/>
      <c r="E234" s="119"/>
      <c r="F234" s="119"/>
      <c r="G234" s="119"/>
      <c r="H234" s="119"/>
      <c r="I234" s="119"/>
      <c r="J234" s="119"/>
      <c r="K234" s="119"/>
      <c r="L234" s="119"/>
      <c r="M234" s="119" t="s">
        <v>425</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426</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409</v>
      </c>
      <c r="D267" s="119"/>
      <c r="E267" s="119"/>
      <c r="F267" s="119"/>
      <c r="G267" s="119"/>
      <c r="H267" s="119"/>
      <c r="I267" s="119"/>
      <c r="J267" s="119"/>
      <c r="K267" s="119"/>
      <c r="L267" s="119"/>
      <c r="M267" s="119" t="s">
        <v>410</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411</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409</v>
      </c>
      <c r="D333" s="119"/>
      <c r="E333" s="119"/>
      <c r="F333" s="119"/>
      <c r="G333" s="119"/>
      <c r="H333" s="119"/>
      <c r="I333" s="119"/>
      <c r="J333" s="119"/>
      <c r="K333" s="119"/>
      <c r="L333" s="119"/>
      <c r="M333" s="119" t="s">
        <v>410</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411</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409</v>
      </c>
      <c r="D399" s="119"/>
      <c r="E399" s="119"/>
      <c r="F399" s="119"/>
      <c r="G399" s="119"/>
      <c r="H399" s="119"/>
      <c r="I399" s="119"/>
      <c r="J399" s="119"/>
      <c r="K399" s="119"/>
      <c r="L399" s="119"/>
      <c r="M399" s="119" t="s">
        <v>410</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411</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409</v>
      </c>
      <c r="D531" s="119"/>
      <c r="E531" s="119"/>
      <c r="F531" s="119"/>
      <c r="G531" s="119"/>
      <c r="H531" s="119"/>
      <c r="I531" s="119"/>
      <c r="J531" s="119"/>
      <c r="K531" s="119"/>
      <c r="L531" s="119"/>
      <c r="M531" s="119" t="s">
        <v>410</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411</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409</v>
      </c>
      <c r="D597" s="119"/>
      <c r="E597" s="119"/>
      <c r="F597" s="119"/>
      <c r="G597" s="119"/>
      <c r="H597" s="119"/>
      <c r="I597" s="119"/>
      <c r="J597" s="119"/>
      <c r="K597" s="119"/>
      <c r="L597" s="119"/>
      <c r="M597" s="119" t="s">
        <v>410</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411</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409</v>
      </c>
      <c r="D663" s="119"/>
      <c r="E663" s="119"/>
      <c r="F663" s="119"/>
      <c r="G663" s="119"/>
      <c r="H663" s="119"/>
      <c r="I663" s="119"/>
      <c r="J663" s="119"/>
      <c r="K663" s="119"/>
      <c r="L663" s="119"/>
      <c r="M663" s="119" t="s">
        <v>410</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411</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409</v>
      </c>
      <c r="D696" s="119"/>
      <c r="E696" s="119"/>
      <c r="F696" s="119"/>
      <c r="G696" s="119"/>
      <c r="H696" s="119"/>
      <c r="I696" s="119"/>
      <c r="J696" s="119"/>
      <c r="K696" s="119"/>
      <c r="L696" s="119"/>
      <c r="M696" s="119" t="s">
        <v>410</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411</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409</v>
      </c>
      <c r="D762" s="119"/>
      <c r="E762" s="119"/>
      <c r="F762" s="119"/>
      <c r="G762" s="119"/>
      <c r="H762" s="119"/>
      <c r="I762" s="119"/>
      <c r="J762" s="119"/>
      <c r="K762" s="119"/>
      <c r="L762" s="119"/>
      <c r="M762" s="119" t="s">
        <v>410</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411</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409</v>
      </c>
      <c r="D861" s="119"/>
      <c r="E861" s="119"/>
      <c r="F861" s="119"/>
      <c r="G861" s="119"/>
      <c r="H861" s="119"/>
      <c r="I861" s="119"/>
      <c r="J861" s="119"/>
      <c r="K861" s="119"/>
      <c r="L861" s="119"/>
      <c r="M861" s="119" t="s">
        <v>410</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411</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409</v>
      </c>
      <c r="D894" s="119"/>
      <c r="E894" s="119"/>
      <c r="F894" s="119"/>
      <c r="G894" s="119"/>
      <c r="H894" s="119"/>
      <c r="I894" s="119"/>
      <c r="J894" s="119"/>
      <c r="K894" s="119"/>
      <c r="L894" s="119"/>
      <c r="M894" s="119" t="s">
        <v>410</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411</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449</v>
      </c>
      <c r="D1026" s="119"/>
      <c r="E1026" s="119"/>
      <c r="F1026" s="119"/>
      <c r="G1026" s="119"/>
      <c r="H1026" s="119"/>
      <c r="I1026" s="119"/>
      <c r="J1026" s="119"/>
      <c r="K1026" s="119"/>
      <c r="L1026" s="119"/>
      <c r="M1026" s="119" t="s">
        <v>450</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451</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409</v>
      </c>
      <c r="D1092" s="119"/>
      <c r="E1092" s="119"/>
      <c r="F1092" s="119"/>
      <c r="G1092" s="119"/>
      <c r="H1092" s="119"/>
      <c r="I1092" s="119"/>
      <c r="J1092" s="119"/>
      <c r="K1092" s="119"/>
      <c r="L1092" s="119"/>
      <c r="M1092" s="119" t="s">
        <v>410</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411</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409</v>
      </c>
      <c r="D1158" s="119"/>
      <c r="E1158" s="119"/>
      <c r="F1158" s="119"/>
      <c r="G1158" s="119"/>
      <c r="H1158" s="119"/>
      <c r="I1158" s="119"/>
      <c r="J1158" s="119"/>
      <c r="K1158" s="119"/>
      <c r="L1158" s="119"/>
      <c r="M1158" s="119" t="s">
        <v>410</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411</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2015-08-18T04:03:26Z</cp:lastPrinted>
  <dcterms:created xsi:type="dcterms:W3CDTF">2012-03-13T00:50:25Z</dcterms:created>
  <dcterms:modified xsi:type="dcterms:W3CDTF">2015-08-28T11:17:58Z</dcterms:modified>
</cp:coreProperties>
</file>