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30" yWindow="45" windowWidth="9885" windowHeight="861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 r="AK18" i="3" l="1"/>
</calcChain>
</file>

<file path=xl/sharedStrings.xml><?xml version="1.0" encoding="utf-8"?>
<sst xmlns="http://schemas.openxmlformats.org/spreadsheetml/2006/main" count="1393" uniqueCount="589">
  <si>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</si>
  <si>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</si>
  <si>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</si>
  <si>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</si>
  <si>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</si>
  <si>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</si>
  <si>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</si>
  <si>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</si>
  <si>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</si>
  <si>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</si>
  <si>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</si>
  <si>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</si>
  <si>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</si>
  <si>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</si>
  <si>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</si>
  <si>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</si>
  <si>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</si>
  <si>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</si>
  <si>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</si>
  <si>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</si>
  <si>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</si>
  <si>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</si>
  <si>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</si>
  <si>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</si>
  <si>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</si>
  <si>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</si>
  <si>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</si>
  <si>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</si>
  <si>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</si>
  <si>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</si>
  <si>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</si>
  <si>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</si>
  <si>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</si>
  <si>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</si>
  <si>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</si>
  <si>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</si>
  <si>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</si>
  <si>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</si>
  <si>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</si>
  <si>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</si>
  <si>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</si>
  <si>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</si>
  <si>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</si>
  <si>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</si>
  <si>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</si>
  <si>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</si>
  <si>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</si>
  <si>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</si>
  <si>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</si>
  <si>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</si>
  <si>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</si>
  <si>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</si>
  <si>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</si>
  <si>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</si>
  <si>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</si>
  <si>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</si>
  <si>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</si>
  <si>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</si>
  <si>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</si>
  <si>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</si>
  <si>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</si>
  <si>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</si>
  <si>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</si>
  <si>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</si>
  <si>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</si>
  <si>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</si>
  <si>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</si>
  <si>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</si>
  <si>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</si>
  <si>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</si>
  <si>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</si>
  <si>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</si>
  <si>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</si>
  <si>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</si>
  <si>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</si>
  <si>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</si>
  <si>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</si>
  <si>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</si>
  <si>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</si>
  <si>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</si>
  <si>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</si>
  <si>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</si>
  <si>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</si>
  <si>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</si>
  <si>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</si>
  <si>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</si>
  <si>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</si>
  <si>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</si>
  <si>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</si>
  <si>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</si>
  <si>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</si>
  <si>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</si>
  <si>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</si>
  <si>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</si>
  <si>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</si>
  <si>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</si>
  <si>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</si>
  <si>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</si>
  <si>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</si>
  <si>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</si>
  <si>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</si>
  <si>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</si>
  <si>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</si>
  <si>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</si>
  <si>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</si>
  <si>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</si>
  <si>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</si>
  <si>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</si>
  <si>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</si>
  <si>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</si>
  <si>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</si>
  <si>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</si>
  <si>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</si>
  <si>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</si>
  <si>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</si>
  <si>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</si>
  <si>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</si>
  <si>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</si>
  <si>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</si>
  <si>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</si>
  <si>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</si>
  <si>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</si>
  <si>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</si>
  <si>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</si>
  <si>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</si>
  <si>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</si>
  <si>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</si>
  <si>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</si>
  <si>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</si>
  <si>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</si>
  <si>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</si>
  <si>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</si>
  <si>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</si>
  <si>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</si>
  <si>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</si>
  <si>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</si>
  <si>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</si>
  <si>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</si>
  <si>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</si>
  <si>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</si>
  <si>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</si>
  <si>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</si>
  <si>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</si>
  <si>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</si>
  <si>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</si>
  <si>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</si>
  <si>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</si>
  <si>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</si>
  <si>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</si>
  <si>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</si>
  <si>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</si>
  <si>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</si>
  <si>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</si>
  <si>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</si>
  <si>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</si>
  <si>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</si>
  <si>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</si>
  <si>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</si>
  <si>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</si>
  <si>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</si>
  <si>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</si>
  <si>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</si>
  <si>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</si>
  <si>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</si>
  <si>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</si>
  <si>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</si>
  <si>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</si>
  <si>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</si>
  <si>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</si>
  <si>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</si>
  <si>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</si>
  <si>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</si>
  <si>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</si>
  <si>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</si>
  <si>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</si>
  <si>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</si>
  <si>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</si>
  <si>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</si>
  <si>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</si>
  <si>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</si>
  <si>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</si>
  <si>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</si>
  <si>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</si>
  <si>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</si>
  <si>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</si>
  <si>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</si>
  <si>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</si>
  <si>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</si>
  <si>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</si>
  <si>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</si>
  <si>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</si>
  <si>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</si>
  <si>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</si>
  <si>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</si>
  <si>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</si>
  <si>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</si>
  <si>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</si>
  <si>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</si>
  <si>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</si>
  <si>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</si>
  <si>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</si>
  <si>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</si>
  <si>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</si>
  <si>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</si>
  <si>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</si>
  <si>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</si>
  <si>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</si>
  <si>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</si>
  <si>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</si>
  <si>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</si>
  <si>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</si>
  <si>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</si>
  <si>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</si>
  <si>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</si>
  <si>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</si>
  <si>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</si>
  <si>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</si>
  <si>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</si>
  <si>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</si>
  <si>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</si>
  <si>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</si>
  <si>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</si>
  <si>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</si>
  <si>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</si>
  <si>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</si>
  <si>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</si>
  <si>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</si>
  <si>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</si>
  <si>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</si>
  <si>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</si>
  <si>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</si>
  <si>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</si>
  <si>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</si>
  <si>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</si>
  <si>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</si>
  <si>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</si>
  <si>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</si>
  <si>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</si>
  <si>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</si>
  <si>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</si>
  <si>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</si>
  <si>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</si>
  <si>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</si>
  <si>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</si>
  <si>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</si>
  <si>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</si>
  <si>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</si>
  <si>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</si>
  <si>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</si>
  <si>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</si>
  <si>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</si>
  <si>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</si>
  <si>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</si>
  <si>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</si>
  <si>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</si>
  <si>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</si>
  <si>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</si>
  <si>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</si>
  <si>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</si>
  <si>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</si>
  <si>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</si>
  <si>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</si>
  <si>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</si>
  <si>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</si>
  <si>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</si>
  <si>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</si>
  <si>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</si>
  <si>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</si>
  <si>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</si>
  <si>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</si>
  <si>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</si>
  <si>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</si>
  <si>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</si>
  <si>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</si>
  <si>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</si>
  <si>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</si>
  <si>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</si>
  <si>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</si>
  <si>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</si>
  <si>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</si>
  <si>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</si>
  <si>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</si>
  <si>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</si>
  <si>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</si>
  <si>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</si>
  <si>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</si>
  <si>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</si>
  <si>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</si>
  <si>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</si>
  <si>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</si>
  <si>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</si>
  <si>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</si>
  <si>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</si>
  <si>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</si>
  <si>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</si>
  <si>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</si>
  <si>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</si>
  <si>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</si>
  <si>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</si>
  <si>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</si>
  <si>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</si>
  <si>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</si>
  <si>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</si>
  <si>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</si>
  <si>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</si>
  <si>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</si>
  <si>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</si>
  <si>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</si>
  <si>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</si>
  <si>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</si>
  <si>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</si>
  <si>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</si>
  <si>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</si>
  <si>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</si>
  <si>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</si>
  <si>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</si>
  <si>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</si>
  <si>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</si>
  <si>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</si>
  <si>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</si>
  <si>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</si>
  <si>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</si>
  <si>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</si>
  <si>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</si>
  <si>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</si>
  <si>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</si>
  <si>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</si>
  <si>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</si>
  <si>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</si>
  <si>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</si>
  <si>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</si>
  <si>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</si>
  <si>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</si>
  <si>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</si>
  <si>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</si>
  <si>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</si>
  <si>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</si>
  <si>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</si>
  <si>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</si>
  <si>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</si>
  <si>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</si>
  <si>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</si>
  <si>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</si>
  <si>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</si>
  <si>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</si>
  <si>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</si>
  <si>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</si>
  <si>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</si>
  <si>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</si>
  <si>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</si>
  <si>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</si>
  <si>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</si>
  <si>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</si>
  <si>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</si>
  <si>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</si>
  <si>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</si>
  <si>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</si>
  <si>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</si>
  <si>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</si>
  <si>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</si>
  <si>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</si>
  <si>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</si>
  <si>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</si>
  <si>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</si>
  <si>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</si>
  <si>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</si>
  <si>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</si>
  <si>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</si>
  <si>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</si>
  <si>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</si>
  <si>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</si>
  <si>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</si>
  <si>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</si>
  <si>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</si>
  <si>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</si>
  <si>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</si>
  <si>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</si>
  <si>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</si>
  <si>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</si>
  <si>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</si>
  <si>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</si>
  <si>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</si>
  <si>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</si>
  <si>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</si>
  <si>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</si>
  <si>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</si>
  <si>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</si>
  <si>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</si>
  <si>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</si>
  <si>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</si>
  <si>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</si>
  <si>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</si>
  <si>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</si>
  <si>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</si>
  <si>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</si>
  <si>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</si>
  <si>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</si>
  <si>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</si>
  <si>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</si>
  <si>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</si>
  <si>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</si>
  <si>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</si>
  <si>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</si>
  <si>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</si>
  <si>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</si>
  <si>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</si>
  <si>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</si>
  <si>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</si>
  <si>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</si>
  <si>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</si>
  <si>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</si>
  <si>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</si>
  <si>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</si>
  <si>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</si>
  <si>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</si>
  <si>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</si>
  <si>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</si>
  <si>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</si>
  <si>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</si>
  <si>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</si>
  <si>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</si>
  <si>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</si>
  <si>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</si>
  <si>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</si>
  <si>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</si>
  <si>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</si>
  <si>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</si>
  <si>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</si>
  <si>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</si>
  <si>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</si>
  <si>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</si>
  <si>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</si>
  <si>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</si>
  <si>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</si>
  <si>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</si>
  <si>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</si>
  <si>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</si>
  <si>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</si>
  <si>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</si>
  <si>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</si>
  <si>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</si>
  <si>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</si>
  <si>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</si>
  <si>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</si>
  <si>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</si>
  <si>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</si>
  <si>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</si>
  <si>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</si>
  <si>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</si>
  <si>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</si>
  <si>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</si>
  <si>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</si>
  <si>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</si>
  <si>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</si>
  <si>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</si>
  <si>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</si>
  <si>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</si>
  <si>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</si>
  <si>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</si>
  <si>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phoneticPr fontId="5"/>
  </si>
  <si>
    <t>年度</t>
    <phoneticPr fontId="5"/>
  </si>
  <si>
    <t>％</t>
    <phoneticPr fontId="5"/>
  </si>
  <si>
    <t>％</t>
    <phoneticPr fontId="5"/>
  </si>
  <si>
    <t>年度</t>
    <phoneticPr fontId="5"/>
  </si>
  <si>
    <t>環境省</t>
  </si>
  <si>
    <t>○</t>
  </si>
  <si>
    <t>漂流・漂着・海底ごみに係る削減方策総合検討事業</t>
    <phoneticPr fontId="5"/>
  </si>
  <si>
    <t>平成１９年度</t>
    <phoneticPr fontId="5"/>
  </si>
  <si>
    <t>終了予定なし</t>
    <phoneticPr fontId="5"/>
  </si>
  <si>
    <t>国の財政支援により、都道府県・市町村等における漂流・漂着・海底ごみ（海洋ごみ）の回収・処理事業や発生抑制対策事業等を推進し、美しい景観や海洋環境を保全するとともに、日本の海岸及び周辺海域において海洋ごみの現状を把握するために調査を実施し、収集された情報を国内外に広く発信すること。</t>
    <phoneticPr fontId="5"/>
  </si>
  <si>
    <t>-</t>
    <phoneticPr fontId="5"/>
  </si>
  <si>
    <t>-</t>
    <phoneticPr fontId="5"/>
  </si>
  <si>
    <t>-</t>
    <phoneticPr fontId="5"/>
  </si>
  <si>
    <t>-</t>
    <phoneticPr fontId="5"/>
  </si>
  <si>
    <t>県</t>
    <phoneticPr fontId="5"/>
  </si>
  <si>
    <t>○</t>
    <phoneticPr fontId="5"/>
  </si>
  <si>
    <t>○</t>
    <phoneticPr fontId="5"/>
  </si>
  <si>
    <t>海岸漂着物処理推進法には、国が調査研究等の推進に努めなければならない旨及び政府が漂着ごみ対策について財政上の措置を講じる必要がある旨の記載があり、国が調査事業を実施すること及び都道府県等の実施する事業に対して当該補助金を交付することは妥当である。</t>
    <phoneticPr fontId="5"/>
  </si>
  <si>
    <t>（調査事業）
当省が作成した予定価格の範囲内であり、妥当なものである。</t>
    <phoneticPr fontId="5"/>
  </si>
  <si>
    <t>（調査事業）
費目・使途も事業目的に即した適切なものとなっている。</t>
    <phoneticPr fontId="5"/>
  </si>
  <si>
    <t>‐</t>
    <phoneticPr fontId="5"/>
  </si>
  <si>
    <t>（調査事業）
沿海都道府県39のうち、計画策定をしている都道府県が約８割の32であり、おおよそ達成されている。</t>
    <phoneticPr fontId="5"/>
  </si>
  <si>
    <t>（調査事業）
新たに行われた沖合海域の調査も含め、計画通りの地点で調査を実施した。</t>
    <phoneticPr fontId="5"/>
  </si>
  <si>
    <t>（調査事業）
結果については、都道府県等への共有、記者発表の実施による国民への周知など十分に活用されている。</t>
    <phoneticPr fontId="5"/>
  </si>
  <si>
    <t>農水省、水産庁、国交省</t>
    <phoneticPr fontId="5"/>
  </si>
  <si>
    <t>環境省</t>
    <phoneticPr fontId="5"/>
  </si>
  <si>
    <t>災害等廃棄物処理事業費補助金</t>
    <phoneticPr fontId="5"/>
  </si>
  <si>
    <t>（調査事業）
・漂着ごみは地理的な分布を把握する上で、本来は全国各地の調査を行わなければならないところ、全国の代表的な海域に面した７箇所を調査地点に選定することで効率的な事業の執行を実現した。
・漂流・海底ごみについては、大学の実習船や漁船の協力を得るなどして費用の削減を実現した。
・調査地点の選定や調査方法等については、外部の委員を含めた委員会での検討会を行うなどした。</t>
    <phoneticPr fontId="5"/>
  </si>
  <si>
    <t>・事業の効率性等について引き続き検証を行い、適切な執行に努める。
・調査地点の選定や調査方法等については、外部の委員による検討会を行うなど必要に応じて見直しを実施する。</t>
    <phoneticPr fontId="5"/>
  </si>
  <si>
    <t>-</t>
    <phoneticPr fontId="5"/>
  </si>
  <si>
    <t>123</t>
    <phoneticPr fontId="5"/>
  </si>
  <si>
    <t>78</t>
    <phoneticPr fontId="5"/>
  </si>
  <si>
    <t>128</t>
    <phoneticPr fontId="5"/>
  </si>
  <si>
    <t>77</t>
    <phoneticPr fontId="5"/>
  </si>
  <si>
    <t>Ａ.日本エヌ・ユー・エス株式会社</t>
    <phoneticPr fontId="5"/>
  </si>
  <si>
    <t>Ｂ.国立大学法人東京海洋大学</t>
    <phoneticPr fontId="5"/>
  </si>
  <si>
    <t>賃金</t>
    <phoneticPr fontId="5"/>
  </si>
  <si>
    <t>消費税及び地方消費税</t>
    <phoneticPr fontId="5"/>
  </si>
  <si>
    <t>漂流ごみの観測、データ整理を実施する技術補佐員の雇用等</t>
    <phoneticPr fontId="5"/>
  </si>
  <si>
    <t>Ｃ.三洋テクノマリン株式会社</t>
    <phoneticPr fontId="5"/>
  </si>
  <si>
    <t>人件費</t>
    <phoneticPr fontId="5"/>
  </si>
  <si>
    <t>業務の計画、調査の実施、報告書の作成等</t>
    <phoneticPr fontId="5"/>
  </si>
  <si>
    <t>業務費</t>
    <rPh sb="0" eb="3">
      <t>ギョウムヒ</t>
    </rPh>
    <phoneticPr fontId="5"/>
  </si>
  <si>
    <t>業務の遂行に必要な経費</t>
    <rPh sb="0" eb="2">
      <t>ギョウム</t>
    </rPh>
    <rPh sb="3" eb="5">
      <t>スイコウ</t>
    </rPh>
    <rPh sb="6" eb="8">
      <t>ヒツヨウ</t>
    </rPh>
    <rPh sb="9" eb="11">
      <t>ケイヒ</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</si>
  <si>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</si>
  <si>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</si>
  <si>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一般管理費</t>
    <phoneticPr fontId="5"/>
  </si>
  <si>
    <t>消費税及び地方消費税</t>
    <phoneticPr fontId="5"/>
  </si>
  <si>
    <t>自己負担</t>
    <phoneticPr fontId="5"/>
  </si>
  <si>
    <t>Ｄ.株式会社昭大建設</t>
    <phoneticPr fontId="5"/>
  </si>
  <si>
    <t>Ｅ.株式会社セルコ</t>
    <phoneticPr fontId="5"/>
  </si>
  <si>
    <t>Ｆ.国立大学法人九州大学</t>
    <phoneticPr fontId="5"/>
  </si>
  <si>
    <t>賃金</t>
    <phoneticPr fontId="5"/>
  </si>
  <si>
    <t>一般管理費</t>
    <phoneticPr fontId="5"/>
  </si>
  <si>
    <t>微細なプラスチックの分析の実施者の雇用等</t>
    <phoneticPr fontId="5"/>
  </si>
  <si>
    <t>業務の遂行に必要な経費</t>
    <phoneticPr fontId="5"/>
  </si>
  <si>
    <t>自己負担</t>
    <rPh sb="0" eb="2">
      <t>ジコ</t>
    </rPh>
    <rPh sb="2" eb="4">
      <t>フタン</t>
    </rPh>
    <phoneticPr fontId="5"/>
  </si>
  <si>
    <t>日本エヌ･ユーエス株式会社</t>
    <phoneticPr fontId="5"/>
  </si>
  <si>
    <t>水・大気環境局</t>
    <phoneticPr fontId="5"/>
  </si>
  <si>
    <t>水環境課海洋環境室</t>
    <phoneticPr fontId="5"/>
  </si>
  <si>
    <t>3.大気・水・土壌環境等の保全
 3-3 水環境の保全（海洋環境の保全を含む）</t>
    <phoneticPr fontId="5"/>
  </si>
  <si>
    <t xml:space="preserve">水環境課海洋環境室長
坂本幸彦 </t>
    <phoneticPr fontId="5"/>
  </si>
  <si>
    <t>海岸漂着物対策を総合的かつ効果的に推進するための
基本的な方針</t>
    <phoneticPr fontId="5"/>
  </si>
  <si>
    <t>諸謝金</t>
    <phoneticPr fontId="5"/>
  </si>
  <si>
    <t>委員等旅費</t>
    <phoneticPr fontId="5"/>
  </si>
  <si>
    <t>我が国の漂着ごみの全国的・経年的な漂着ごみの状況を把握するためのモニタリングや、効果的な発生源対策を検討すべく全国における事例調査等を実施。</t>
    <phoneticPr fontId="5"/>
  </si>
  <si>
    <t>海岸漂着物等地域対策推進事業で回収された海洋ごみの量（ｔ）</t>
    <phoneticPr fontId="5"/>
  </si>
  <si>
    <t>t</t>
    <phoneticPr fontId="5"/>
  </si>
  <si>
    <t>-</t>
    <phoneticPr fontId="5"/>
  </si>
  <si>
    <t>-</t>
    <phoneticPr fontId="5"/>
  </si>
  <si>
    <t>-</t>
    <phoneticPr fontId="5"/>
  </si>
  <si>
    <t>-</t>
    <phoneticPr fontId="5"/>
  </si>
  <si>
    <t>-</t>
    <phoneticPr fontId="5"/>
  </si>
  <si>
    <t>-</t>
    <phoneticPr fontId="5"/>
  </si>
  <si>
    <t>地点数</t>
    <phoneticPr fontId="5"/>
  </si>
  <si>
    <t>主体数</t>
    <phoneticPr fontId="5"/>
  </si>
  <si>
    <t>-</t>
    <phoneticPr fontId="5"/>
  </si>
  <si>
    <t>総事業費用/現地調査地点数
（漂着ごみ対策総合検討事業、沿岸域漂流・海底ごみ総合検討事業、沖合域漂流・海底ごみ総合検討事業）　　　　　　　</t>
    <phoneticPr fontId="5"/>
  </si>
  <si>
    <t>百万円/地点</t>
    <phoneticPr fontId="5"/>
  </si>
  <si>
    <t>68/16</t>
    <phoneticPr fontId="5"/>
  </si>
  <si>
    <t>63/14</t>
    <phoneticPr fontId="5"/>
  </si>
  <si>
    <t>67/150</t>
    <phoneticPr fontId="5"/>
  </si>
  <si>
    <t>千円/ｔ</t>
    <phoneticPr fontId="5"/>
  </si>
  <si>
    <t>千円/ｔ</t>
    <phoneticPr fontId="5"/>
  </si>
  <si>
    <t>2,612,789/31,179</t>
    <phoneticPr fontId="5"/>
  </si>
  <si>
    <t>国立大学法人東京海洋大学</t>
    <phoneticPr fontId="5"/>
  </si>
  <si>
    <t>漂着ごみの発生過程と発生原因の解明のため、我が国周辺の沖合海域の表面を漂う漂流ごみや海底ごみの実態把握を実施。</t>
    <phoneticPr fontId="5"/>
  </si>
  <si>
    <t>-</t>
    <phoneticPr fontId="5"/>
  </si>
  <si>
    <t>三洋テクノマリン株式会社</t>
    <phoneticPr fontId="5"/>
  </si>
  <si>
    <t>漂着ごみの発生過程と発生原因の解明のため、沿岸海域の表面を漂う漂流ごみや海底ごみの実態把握を実施。</t>
    <phoneticPr fontId="5"/>
  </si>
  <si>
    <t>株式会社昭大建設</t>
    <phoneticPr fontId="5"/>
  </si>
  <si>
    <t>長崎県対馬市クジカ浜の漂着ごみの回収・分析作業</t>
    <phoneticPr fontId="5"/>
  </si>
  <si>
    <t>-</t>
    <phoneticPr fontId="5"/>
  </si>
  <si>
    <t>株式会社セルコ</t>
    <phoneticPr fontId="5"/>
  </si>
  <si>
    <t>漂着ごみの回収・処理実績を地理空間情報化する際の清掃地の緯度経度格納作業</t>
    <phoneticPr fontId="5"/>
  </si>
  <si>
    <t>国立大学法人九州大学</t>
    <phoneticPr fontId="5"/>
  </si>
  <si>
    <t>我が国周辺の沖合海域ので採集した微細なプラスチックごみの分析作業</t>
    <phoneticPr fontId="5"/>
  </si>
  <si>
    <t>　</t>
  </si>
  <si>
    <t>-</t>
    <phoneticPr fontId="5"/>
  </si>
  <si>
    <t>美しく豊かな自然を保護するための海岸における良好な景観及び環境の保全に係る海岸漂着物等の処理等の推進に関する法律第22条及び29条</t>
    <rPh sb="60" eb="61">
      <t>オヨ</t>
    </rPh>
    <rPh sb="64" eb="65">
      <t>ジョウ</t>
    </rPh>
    <phoneticPr fontId="5"/>
  </si>
  <si>
    <t>【漂流・漂着・海底ごみに係る削減方策検討事業】
○「海岸漂着物等地域対策推進事業」（新規：平成27年度～）
　都道府県等が実施する漂流・漂着・海底ごみの回収・処理や発生抑制対策等の取組に対して補助金を交付する。
○調査事業
　・「漂着ごみ対策総合検討事業」（継続：平成19年度～）
　　我が国の漂着ごみの状況を把握するためのモニタリングや、効果的な発生源対策を検討すべく全国における事例調査等を行う。
　・「沿岸域漂流・海底ごみ総合検討事業」及び「沖合域漂流・海底ごみ総合検討事業」
　　我が国の沿岸・沖合域における漂流・海底ごみの実態を把握するため、船舶等を用いたフィールド調査を行う。</t>
    <rPh sb="42" eb="44">
      <t>シンキ</t>
    </rPh>
    <rPh sb="45" eb="47">
      <t>ヘイセイ</t>
    </rPh>
    <rPh sb="49" eb="51">
      <t>ネンド</t>
    </rPh>
    <rPh sb="129" eb="131">
      <t>ケイゾク</t>
    </rPh>
    <rPh sb="132" eb="134">
      <t>ヘイセイ</t>
    </rPh>
    <rPh sb="136" eb="138">
      <t>ネンド</t>
    </rPh>
    <phoneticPr fontId="5"/>
  </si>
  <si>
    <t>現地調査地点数
（調査事業）</t>
    <phoneticPr fontId="5"/>
  </si>
  <si>
    <t>‐</t>
  </si>
  <si>
    <t>-</t>
    <phoneticPr fontId="5"/>
  </si>
  <si>
    <t>海洋ごみは海岸の景観や海洋環境に悪影響を与えているため、実態の把握や回収・処理等の緊急的な措置については多くの自治体のニーズがあり、補助金による支援は的確な措置である。</t>
    <rPh sb="66" eb="69">
      <t>ホジョキン</t>
    </rPh>
    <rPh sb="72" eb="74">
      <t>シエン</t>
    </rPh>
    <rPh sb="75" eb="77">
      <t>テキカク</t>
    </rPh>
    <rPh sb="78" eb="80">
      <t>ソチ</t>
    </rPh>
    <phoneticPr fontId="5"/>
  </si>
  <si>
    <t>海洋ごみは海岸における景観や環境に深刻な影響を及ぼしているため、解決に向け、実態の把握や回収・処理等への支援は急務である。</t>
    <phoneticPr fontId="5"/>
  </si>
  <si>
    <t>（調査事業）
調査地点の適切な選定や、実習船や漁船などの協力を得ることで、コストを削減した。</t>
    <phoneticPr fontId="5"/>
  </si>
  <si>
    <t>（調査事業）
調査地点の適切な選定や、実習船や漁船などの協力を得ることで、コストを削減しており、通常の手法よりも低コストで実施できている。</t>
    <rPh sb="48" eb="50">
      <t>ツウジョウ</t>
    </rPh>
    <rPh sb="51" eb="53">
      <t>シュホウ</t>
    </rPh>
    <rPh sb="56" eb="57">
      <t>テイ</t>
    </rPh>
    <rPh sb="61" eb="63">
      <t>ジッシ</t>
    </rPh>
    <phoneticPr fontId="5"/>
  </si>
  <si>
    <t>　災害関連緊急大規模漂着流木等対策事業は、海岸保全区域内に漂着した災害起因のごみのうち、保全施設海岸で1,000㎥超の場合を補助対象としている。
　災害等廃棄物処理事業費補助金は、海岸保全区域外における災害起因のごみ全て及び漂着量が150㎥超の災害に起因しないごみを対象としている。
　海岸漂着物等地域対策推進事業は、上記２つの補助金の対象以外を対象としている。</t>
    <phoneticPr fontId="5"/>
  </si>
  <si>
    <t>都道府県等が実施する海洋ごみの回収を促進する。
（海岸漂着物等地域対策推進事業（新規：H.27年度から））</t>
    <rPh sb="40" eb="42">
      <t>シンキ</t>
    </rPh>
    <rPh sb="47" eb="49">
      <t>ネンド</t>
    </rPh>
    <phoneticPr fontId="5"/>
  </si>
  <si>
    <t>海岸漂着物等地域対策推進事業（新規：H.27年度から）
実施主体数(都道府県）</t>
    <rPh sb="22" eb="24">
      <t>ネンド</t>
    </rPh>
    <phoneticPr fontId="5"/>
  </si>
  <si>
    <t>回収処理費用（千円）／回収実績(t)
（海岸漂着物等地域対策推進事業（新規：H.27年度から）によるもの）</t>
    <phoneticPr fontId="5"/>
  </si>
  <si>
    <t>随意契約</t>
    <rPh sb="0" eb="2">
      <t>ズイイ</t>
    </rPh>
    <rPh sb="2" eb="4">
      <t>ケイヤク</t>
    </rPh>
    <phoneticPr fontId="5"/>
  </si>
  <si>
    <t>（調査事業）
一般競争入札によるものの他、随意契約を行う際にも、市場価格を確認の上、予定価格を策定し、コスト削減に向けた工夫を行っている。</t>
    <rPh sb="1" eb="3">
      <t>チョウサ</t>
    </rPh>
    <rPh sb="3" eb="5">
      <t>ジギョウ</t>
    </rPh>
    <rPh sb="7" eb="9">
      <t>イッパン</t>
    </rPh>
    <rPh sb="9" eb="11">
      <t>キョウソウ</t>
    </rPh>
    <rPh sb="11" eb="13">
      <t>ニュウサツ</t>
    </rPh>
    <rPh sb="19" eb="20">
      <t>ホカ</t>
    </rPh>
    <rPh sb="21" eb="23">
      <t>ズイイ</t>
    </rPh>
    <rPh sb="23" eb="25">
      <t>ケイヤク</t>
    </rPh>
    <rPh sb="26" eb="27">
      <t>オコナ</t>
    </rPh>
    <rPh sb="28" eb="29">
      <t>サイ</t>
    </rPh>
    <rPh sb="32" eb="34">
      <t>シジョウ</t>
    </rPh>
    <rPh sb="34" eb="36">
      <t>カカク</t>
    </rPh>
    <rPh sb="37" eb="39">
      <t>カクニン</t>
    </rPh>
    <rPh sb="40" eb="41">
      <t>ウエ</t>
    </rPh>
    <rPh sb="42" eb="44">
      <t>ヨテイ</t>
    </rPh>
    <rPh sb="44" eb="46">
      <t>カカク</t>
    </rPh>
    <rPh sb="47" eb="49">
      <t>サクテイ</t>
    </rPh>
    <rPh sb="54" eb="56">
      <t>サクゲン</t>
    </rPh>
    <rPh sb="57" eb="58">
      <t>ム</t>
    </rPh>
    <rPh sb="60" eb="62">
      <t>クフウ</t>
    </rPh>
    <rPh sb="63" eb="64">
      <t>オコナ</t>
    </rPh>
    <phoneticPr fontId="5"/>
  </si>
  <si>
    <t>-</t>
    <phoneticPr fontId="5"/>
  </si>
  <si>
    <t>（海岸漂着物等地域対策推進事業）
海岸漂着物処理推進法には、政府が漂着ごみ対策について財政上の措置を講じる必要がある旨の記載があり、国が都道府県等の実施する事業に対して当該補助金を交付することは妥当である。</t>
    <phoneticPr fontId="5"/>
  </si>
  <si>
    <t>（海岸漂着物等地域対策推進事業）
平成27年度から新規に実施される当該事業の成果目標及び成果実績（アウトカム）の目標最終年度の目標値について、平成27年度（初年度）の目標である海洋ごみ回収量31,179ｔ（成果目標）を記載したが、継続して実施する事業であるため、当事業が平成27年度に完了するという意味ではない。</t>
    <rPh sb="17" eb="19">
      <t>ヘイセイ</t>
    </rPh>
    <rPh sb="21" eb="23">
      <t>ネンド</t>
    </rPh>
    <rPh sb="28" eb="30">
      <t>ジッシ</t>
    </rPh>
    <rPh sb="33" eb="35">
      <t>トウガイ</t>
    </rPh>
    <rPh sb="35" eb="37">
      <t>ジギョウ</t>
    </rPh>
    <rPh sb="38" eb="40">
      <t>セイカ</t>
    </rPh>
    <rPh sb="40" eb="42">
      <t>モクヒョウ</t>
    </rPh>
    <rPh sb="42" eb="43">
      <t>オヨ</t>
    </rPh>
    <rPh sb="44" eb="46">
      <t>セイカ</t>
    </rPh>
    <rPh sb="46" eb="48">
      <t>ジッセキ</t>
    </rPh>
    <rPh sb="56" eb="58">
      <t>モクヒョウ</t>
    </rPh>
    <rPh sb="58" eb="60">
      <t>サイシュウ</t>
    </rPh>
    <rPh sb="60" eb="62">
      <t>ネンド</t>
    </rPh>
    <rPh sb="63" eb="65">
      <t>モクヒョウ</t>
    </rPh>
    <rPh sb="65" eb="66">
      <t>チ</t>
    </rPh>
    <rPh sb="88" eb="90">
      <t>カイヨウ</t>
    </rPh>
    <rPh sb="92" eb="95">
      <t>カイシュウリョウ</t>
    </rPh>
    <phoneticPr fontId="5"/>
  </si>
  <si>
    <t>外部有識者の所見に加えて、都道府県等が実施する海洋ゴミの回収を実施する補助事業において、費用対効果を向上させる方策等を必ず盛り込み、歳出抑制を図ること。</t>
    <phoneticPr fontId="5"/>
  </si>
  <si>
    <t>・計画策定数は成果指標ではなく、活動指標ではないか。
・もうひとつの成果指標である海洋ごみ回収量については、何を基準に目標値を設定するのか。当該値は減少するのが良いのか、増えるのが良いのか判然とせず、指標として妥当なものであるのか疑問。</t>
    <phoneticPr fontId="5"/>
  </si>
  <si>
    <t>地域環境保全対策費補助金</t>
    <phoneticPr fontId="5"/>
  </si>
  <si>
    <t>環境保全調査費</t>
    <phoneticPr fontId="5"/>
  </si>
  <si>
    <t>沿海都道府県における海岸漂着物地域計画の策定数</t>
    <phoneticPr fontId="5"/>
  </si>
  <si>
    <t xml:space="preserve">
過年度事業実施状況等を踏まえ、一層の海洋ごみ対策を促進するため。
（平成27年度は、平成27年度当初予算3.5億円に加え、平成26年度補正予算から25億円の繰越しにより事業を実施。）
「新しい日本のための優先課題推進枠」3,850</t>
    <phoneticPr fontId="5"/>
  </si>
  <si>
    <t>縮減</t>
  </si>
  <si>
    <t>・計画策定数について
→漂流・漂着・海底ごみに係る調査事業は、当該調査結果の活用により、地方自治体における効率的・効果的な海洋ごみ対策を促進すること等を趣旨としている。
　また、海岸漂着物対策推進法において、都道府県は地域の実情に応じた地域計画を策定し、これに基づき海洋ごみ対策を推進することとされている。
　よって、本調査事業により地域的な海洋ごみの現状等が詳らかにされることにより、当該結果を都道府県が活用し、地域の実情に応じた地域計画が策定された場合は、本調査事業の成果として捉えることが適当と考える。
・海洋ごみ回収量について
→漂着ごみは、海外由来のものも多く含み、発生源や海洋への流出ルートも複雑多岐にわたることから、随時発生する新たな漂着を直ちに抑制することは困難である。このため、喫緊の課題としては、海洋環境保全の観点から、可能な限り多量の海洋ごみを回収・処理していくことが重要である。目標値については過去の実績等を勘案し、設定している。
　なお、長期的な視野に立脚すれば、海洋ごみの発生抑制策を講じ、発生量を抑制していくことが不可欠である。このことから、本事業においては、地方自治体が講じる発生抑制策への支援を可能とし、現存する海洋ごみの回収処理及び長期的な発生量の抑制を目指す施策を両輪として促進することとしている。
・歳出抑制については、特に予算の大部分を占める回収処理に係る事業について、費用対効果を向上させる方策等を盛り込み、歳出抑制を図る。</t>
    <phoneticPr fontId="5"/>
  </si>
  <si>
    <t>0161</t>
    <phoneticPr fontId="5"/>
  </si>
  <si>
    <t>災害関連緊急大規模漂着流木等対策事業</t>
    <phoneticPr fontId="5"/>
  </si>
  <si>
    <t>-</t>
    <phoneticPr fontId="5"/>
  </si>
  <si>
    <t>全国的な海洋ごみ問題の現状を把握し、その情報を広く提供することで、全ての沿海都道府県において、地域の実情に応じた地域計画の策定等、海洋ごみ対策に係る活動を促進する。
（調査事業）</t>
    <rPh sb="33" eb="34">
      <t>スベ</t>
    </rPh>
    <rPh sb="36" eb="37">
      <t>エン</t>
    </rPh>
    <rPh sb="37" eb="38">
      <t>ウミ</t>
    </rPh>
    <rPh sb="38" eb="42">
      <t>トドウフケン</t>
    </rPh>
    <rPh sb="47" eb="49">
      <t>チイキ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</si>
</sst>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quotePrefix="1"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104775</xdr:colOff>
          <xdr:row>45</xdr:row>
          <xdr:rowOff>104775</xdr:rowOff>
        </xdr:from>
        <xdr:to>
          <xdr:col>48</xdr:col>
          <xdr:colOff>19050</xdr:colOff>
          <xdr:row>66</xdr:row>
          <xdr:rowOff>66675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229</xdr:row>
          <xdr:rowOff>9525</xdr:rowOff>
        </xdr:from>
        <xdr:to>
          <xdr:col>44</xdr:col>
          <xdr:colOff>0</xdr:colOff>
          <xdr:row>229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496</xdr:row>
          <xdr:rowOff>19050</xdr:rowOff>
        </xdr:from>
        <xdr:to>
          <xdr:col>45</xdr:col>
          <xdr:colOff>104775</xdr:colOff>
          <xdr:row>496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149088</xdr:colOff>
      <xdr:row>141</xdr:row>
      <xdr:rowOff>8282</xdr:rowOff>
    </xdr:from>
    <xdr:to>
      <xdr:col>32</xdr:col>
      <xdr:colOff>111865</xdr:colOff>
      <xdr:row>143</xdr:row>
      <xdr:rowOff>178859</xdr:rowOff>
    </xdr:to>
    <xdr:sp macro="" textlink="">
      <xdr:nvSpPr>
        <xdr:cNvPr id="7" name="正方形/長方形 6"/>
        <xdr:cNvSpPr/>
      </xdr:nvSpPr>
      <xdr:spPr>
        <a:xfrm>
          <a:off x="4721088" y="42423521"/>
          <a:ext cx="1751820" cy="88288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200">
              <a:solidFill>
                <a:sysClr val="windowText" lastClr="000000"/>
              </a:solidFill>
            </a:rPr>
            <a:t>69</a:t>
          </a:r>
          <a:r>
            <a:rPr kumimoji="1" lang="ja-JP" altLang="en-US" sz="1100">
              <a:solidFill>
                <a:sysClr val="windowText" lastClr="000000"/>
              </a:solidFill>
            </a:rPr>
            <a:t>百万円</a:t>
          </a:r>
        </a:p>
      </xdr:txBody>
    </xdr:sp>
    <xdr:clientData/>
  </xdr:twoCellAnchor>
  <xdr:twoCellAnchor>
    <xdr:from>
      <xdr:col>12</xdr:col>
      <xdr:colOff>139700</xdr:colOff>
      <xdr:row>144</xdr:row>
      <xdr:rowOff>330200</xdr:rowOff>
    </xdr:from>
    <xdr:to>
      <xdr:col>43</xdr:col>
      <xdr:colOff>115716</xdr:colOff>
      <xdr:row>144</xdr:row>
      <xdr:rowOff>349252</xdr:rowOff>
    </xdr:to>
    <xdr:cxnSp macro="">
      <xdr:nvCxnSpPr>
        <xdr:cNvPr id="10" name="直線コネクタ 9"/>
        <xdr:cNvCxnSpPr/>
      </xdr:nvCxnSpPr>
      <xdr:spPr bwMode="auto">
        <a:xfrm flipH="1" flipV="1">
          <a:off x="2578100" y="37045900"/>
          <a:ext cx="6275216" cy="190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127000</xdr:colOff>
      <xdr:row>144</xdr:row>
      <xdr:rowOff>342900</xdr:rowOff>
    </xdr:from>
    <xdr:to>
      <xdr:col>12</xdr:col>
      <xdr:colOff>128627</xdr:colOff>
      <xdr:row>146</xdr:row>
      <xdr:rowOff>22179</xdr:rowOff>
    </xdr:to>
    <xdr:cxnSp macro="">
      <xdr:nvCxnSpPr>
        <xdr:cNvPr id="11" name="直線矢印コネクタ 10"/>
        <xdr:cNvCxnSpPr/>
      </xdr:nvCxnSpPr>
      <xdr:spPr bwMode="auto">
        <a:xfrm flipH="1">
          <a:off x="2565400" y="44030900"/>
          <a:ext cx="1627" cy="3904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31085</xdr:colOff>
      <xdr:row>143</xdr:row>
      <xdr:rowOff>178859</xdr:rowOff>
    </xdr:from>
    <xdr:to>
      <xdr:col>28</xdr:col>
      <xdr:colOff>33613</xdr:colOff>
      <xdr:row>146</xdr:row>
      <xdr:rowOff>101600</xdr:rowOff>
    </xdr:to>
    <xdr:cxnSp macro="">
      <xdr:nvCxnSpPr>
        <xdr:cNvPr id="12" name="直線矢印コネクタ 11"/>
        <xdr:cNvCxnSpPr>
          <a:stCxn id="7" idx="2"/>
          <a:endCxn id="38" idx="0"/>
        </xdr:cNvCxnSpPr>
      </xdr:nvCxnSpPr>
      <xdr:spPr bwMode="auto">
        <a:xfrm>
          <a:off x="5596998" y="43306402"/>
          <a:ext cx="2528" cy="9911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114300</xdr:colOff>
      <xdr:row>145</xdr:row>
      <xdr:rowOff>0</xdr:rowOff>
    </xdr:from>
    <xdr:to>
      <xdr:col>43</xdr:col>
      <xdr:colOff>114300</xdr:colOff>
      <xdr:row>145</xdr:row>
      <xdr:rowOff>323009</xdr:rowOff>
    </xdr:to>
    <xdr:cxnSp macro="">
      <xdr:nvCxnSpPr>
        <xdr:cNvPr id="18" name="直線矢印コネクタ 17"/>
        <xdr:cNvCxnSpPr/>
      </xdr:nvCxnSpPr>
      <xdr:spPr bwMode="auto">
        <a:xfrm>
          <a:off x="8851900" y="37071300"/>
          <a:ext cx="0" cy="3230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127000</xdr:colOff>
      <xdr:row>146</xdr:row>
      <xdr:rowOff>101600</xdr:rowOff>
    </xdr:from>
    <xdr:to>
      <xdr:col>17</xdr:col>
      <xdr:colOff>88207</xdr:colOff>
      <xdr:row>147</xdr:row>
      <xdr:rowOff>5221</xdr:rowOff>
    </xdr:to>
    <xdr:sp macro="" textlink="">
      <xdr:nvSpPr>
        <xdr:cNvPr id="27" name="正方形/長方形 26"/>
        <xdr:cNvSpPr/>
      </xdr:nvSpPr>
      <xdr:spPr>
        <a:xfrm>
          <a:off x="1752600" y="37528500"/>
          <a:ext cx="1790007" cy="259221"/>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総合評価</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8</xdr:col>
      <xdr:colOff>25400</xdr:colOff>
      <xdr:row>147</xdr:row>
      <xdr:rowOff>63500</xdr:rowOff>
    </xdr:from>
    <xdr:to>
      <xdr:col>17</xdr:col>
      <xdr:colOff>120830</xdr:colOff>
      <xdr:row>149</xdr:row>
      <xdr:rowOff>238105</xdr:rowOff>
    </xdr:to>
    <xdr:sp macro="" textlink="">
      <xdr:nvSpPr>
        <xdr:cNvPr id="28" name="正方形/長方形 27"/>
        <xdr:cNvSpPr/>
      </xdr:nvSpPr>
      <xdr:spPr>
        <a:xfrm>
          <a:off x="1651000" y="37846000"/>
          <a:ext cx="1924230" cy="88580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Ａ．</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日本エヌ・ユー・エス</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株式会社</a:t>
          </a:r>
          <a:endParaRPr lang="en-US" altLang="ja-JP" sz="1100">
            <a:solidFill>
              <a:sysClr val="windowText" lastClr="000000"/>
            </a:solidFill>
            <a:latin typeface="+mn-ea"/>
            <a:ea typeface="+mn-ea"/>
          </a:endParaRPr>
        </a:p>
        <a:p>
          <a:pPr algn="ct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25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6</xdr:col>
      <xdr:colOff>152400</xdr:colOff>
      <xdr:row>149</xdr:row>
      <xdr:rowOff>330200</xdr:rowOff>
    </xdr:from>
    <xdr:to>
      <xdr:col>18</xdr:col>
      <xdr:colOff>182908</xdr:colOff>
      <xdr:row>154</xdr:row>
      <xdr:rowOff>278924</xdr:rowOff>
    </xdr:to>
    <xdr:sp macro="" textlink="">
      <xdr:nvSpPr>
        <xdr:cNvPr id="35" name="大かっこ 34"/>
        <xdr:cNvSpPr/>
      </xdr:nvSpPr>
      <xdr:spPr>
        <a:xfrm>
          <a:off x="1371600" y="38823900"/>
          <a:ext cx="2468908" cy="172672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事業実施に係る事務費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我が国の漂着ごみの状況を把握するためのモニタリングや、効果的な発生源対策を検討すべく全国の事例調査等を実施。</a:t>
          </a:r>
        </a:p>
      </xdr:txBody>
    </xdr:sp>
    <xdr:clientData/>
  </xdr:twoCellAnchor>
  <xdr:twoCellAnchor>
    <xdr:from>
      <xdr:col>23</xdr:col>
      <xdr:colOff>152400</xdr:colOff>
      <xdr:row>146</xdr:row>
      <xdr:rowOff>101600</xdr:rowOff>
    </xdr:from>
    <xdr:to>
      <xdr:col>32</xdr:col>
      <xdr:colOff>113608</xdr:colOff>
      <xdr:row>147</xdr:row>
      <xdr:rowOff>5221</xdr:rowOff>
    </xdr:to>
    <xdr:sp macro="" textlink="">
      <xdr:nvSpPr>
        <xdr:cNvPr id="38" name="正方形/長方形 37"/>
        <xdr:cNvSpPr/>
      </xdr:nvSpPr>
      <xdr:spPr>
        <a:xfrm>
          <a:off x="4826000" y="37528500"/>
          <a:ext cx="1790008" cy="259221"/>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147</xdr:row>
      <xdr:rowOff>50800</xdr:rowOff>
    </xdr:from>
    <xdr:to>
      <xdr:col>32</xdr:col>
      <xdr:colOff>95430</xdr:colOff>
      <xdr:row>149</xdr:row>
      <xdr:rowOff>225405</xdr:rowOff>
    </xdr:to>
    <xdr:sp macro="" textlink="">
      <xdr:nvSpPr>
        <xdr:cNvPr id="39" name="正方形/長方形 38"/>
        <xdr:cNvSpPr/>
      </xdr:nvSpPr>
      <xdr:spPr>
        <a:xfrm>
          <a:off x="4673600" y="37833300"/>
          <a:ext cx="1924230" cy="88580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Ｂ．国立大学法人</a:t>
          </a:r>
          <a:endParaRPr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東京海洋大学</a:t>
          </a:r>
          <a:endParaRPr lang="en-US" altLang="ja-JP" sz="1100">
            <a:solidFill>
              <a:sysClr val="windowText" lastClr="000000"/>
            </a:solidFill>
            <a:latin typeface="+mn-ea"/>
            <a:ea typeface="+mn-ea"/>
          </a:endParaRPr>
        </a:p>
        <a:p>
          <a:pPr algn="ct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24</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22</xdr:col>
      <xdr:colOff>0</xdr:colOff>
      <xdr:row>150</xdr:row>
      <xdr:rowOff>0</xdr:rowOff>
    </xdr:from>
    <xdr:to>
      <xdr:col>34</xdr:col>
      <xdr:colOff>40342</xdr:colOff>
      <xdr:row>154</xdr:row>
      <xdr:rowOff>331551</xdr:rowOff>
    </xdr:to>
    <xdr:sp macro="" textlink="">
      <xdr:nvSpPr>
        <xdr:cNvPr id="40" name="大かっこ 39"/>
        <xdr:cNvSpPr/>
      </xdr:nvSpPr>
      <xdr:spPr>
        <a:xfrm>
          <a:off x="4470400" y="38849300"/>
          <a:ext cx="2478742" cy="175395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chemeClr val="tx1"/>
              </a:solidFill>
              <a:effectLst/>
              <a:latin typeface="+mn-lt"/>
              <a:ea typeface="+mn-ea"/>
              <a:cs typeface="+mn-cs"/>
            </a:rPr>
            <a:t>沖合海域における漂流・海底ごみ実態調査委託業務</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en-US" altLang="ja-JP" sz="1100" b="0" i="0" u="none" strike="noStrike" baseline="0" smtClean="0">
            <a:solidFill>
              <a:schemeClr val="tx1"/>
            </a:solidFill>
            <a:latin typeface="+mn-lt"/>
            <a:ea typeface="+mn-ea"/>
            <a:cs typeface="+mn-cs"/>
          </a:endParaRPr>
        </a:p>
        <a:p>
          <a:pPr algn="l">
            <a:lnSpc>
              <a:spcPts val="1200"/>
            </a:lnSpc>
          </a:pPr>
          <a:r>
            <a:rPr kumimoji="1" lang="ja-JP" altLang="en-US" sz="1100">
              <a:solidFill>
                <a:schemeClr val="tx1"/>
              </a:solidFill>
            </a:rPr>
            <a:t>漂着ごみの発生過程と発生原因の解明のため、我が国周辺の沖合海域の表面を漂う漂流ごみや海底ごみの実態把握を実施。</a:t>
          </a:r>
          <a:endParaRPr kumimoji="1" lang="en-US" altLang="ja-JP" sz="1100">
            <a:solidFill>
              <a:schemeClr val="tx1"/>
            </a:solidFill>
          </a:endParaRPr>
        </a:p>
      </xdr:txBody>
    </xdr:sp>
    <xdr:clientData/>
  </xdr:twoCellAnchor>
  <xdr:twoCellAnchor>
    <xdr:from>
      <xdr:col>38</xdr:col>
      <xdr:colOff>63500</xdr:colOff>
      <xdr:row>146</xdr:row>
      <xdr:rowOff>63501</xdr:rowOff>
    </xdr:from>
    <xdr:to>
      <xdr:col>49</xdr:col>
      <xdr:colOff>80271</xdr:colOff>
      <xdr:row>146</xdr:row>
      <xdr:rowOff>292101</xdr:rowOff>
    </xdr:to>
    <xdr:sp macro="" textlink="">
      <xdr:nvSpPr>
        <xdr:cNvPr id="42" name="正方形/長方形 41"/>
        <xdr:cNvSpPr/>
      </xdr:nvSpPr>
      <xdr:spPr>
        <a:xfrm>
          <a:off x="7785100" y="37490401"/>
          <a:ext cx="2251971" cy="228600"/>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39</xdr:col>
      <xdr:colOff>38100</xdr:colOff>
      <xdr:row>147</xdr:row>
      <xdr:rowOff>0</xdr:rowOff>
    </xdr:from>
    <xdr:to>
      <xdr:col>48</xdr:col>
      <xdr:colOff>84719</xdr:colOff>
      <xdr:row>149</xdr:row>
      <xdr:rowOff>226213</xdr:rowOff>
    </xdr:to>
    <xdr:sp macro="" textlink="">
      <xdr:nvSpPr>
        <xdr:cNvPr id="43" name="正方形/長方形 42"/>
        <xdr:cNvSpPr/>
      </xdr:nvSpPr>
      <xdr:spPr>
        <a:xfrm>
          <a:off x="7962900" y="37782500"/>
          <a:ext cx="1875419" cy="93741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100">
              <a:solidFill>
                <a:sysClr val="windowText" lastClr="000000"/>
              </a:solidFill>
              <a:latin typeface="+mn-ea"/>
              <a:ea typeface="+mn-ea"/>
            </a:rPr>
            <a:t>Ｃ．三洋テクノマリン</a:t>
          </a:r>
          <a:endParaRPr lang="en-US" altLang="ja-JP" sz="1100">
            <a:solidFill>
              <a:sysClr val="windowText" lastClr="000000"/>
            </a:solidFill>
            <a:latin typeface="+mn-ea"/>
            <a:ea typeface="+mn-ea"/>
          </a:endParaRPr>
        </a:p>
        <a:p>
          <a:pPr algn="ctr"/>
          <a:r>
            <a:rPr lang="ja-JP" altLang="en-US" sz="1100">
              <a:solidFill>
                <a:sysClr val="windowText" lastClr="000000"/>
              </a:solidFill>
              <a:latin typeface="+mn-ea"/>
              <a:ea typeface="+mn-ea"/>
            </a:rPr>
            <a:t>株式会社</a:t>
          </a:r>
          <a:endParaRPr lang="en-US" altLang="ja-JP" sz="1100">
            <a:solidFill>
              <a:sysClr val="windowText" lastClr="000000"/>
            </a:solidFill>
            <a:latin typeface="+mn-ea"/>
            <a:ea typeface="+mn-ea"/>
          </a:endParaRPr>
        </a:p>
        <a:p>
          <a:pPr algn="ct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18</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37</xdr:col>
      <xdr:colOff>190500</xdr:colOff>
      <xdr:row>149</xdr:row>
      <xdr:rowOff>342900</xdr:rowOff>
    </xdr:from>
    <xdr:to>
      <xdr:col>49</xdr:col>
      <xdr:colOff>199872</xdr:colOff>
      <xdr:row>154</xdr:row>
      <xdr:rowOff>71526</xdr:rowOff>
    </xdr:to>
    <xdr:sp macro="" textlink="">
      <xdr:nvSpPr>
        <xdr:cNvPr id="44" name="大かっこ 43"/>
        <xdr:cNvSpPr/>
      </xdr:nvSpPr>
      <xdr:spPr>
        <a:xfrm>
          <a:off x="7708900" y="38836600"/>
          <a:ext cx="2447772" cy="150662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沿岸</a:t>
          </a:r>
          <a:r>
            <a:rPr kumimoji="1" lang="ja-JP" altLang="ja-JP" sz="1100">
              <a:solidFill>
                <a:schemeClr val="tx1"/>
              </a:solidFill>
              <a:effectLst/>
              <a:latin typeface="+mn-lt"/>
              <a:ea typeface="+mn-ea"/>
              <a:cs typeface="+mn-cs"/>
            </a:rPr>
            <a:t>海域における漂流・海底ごみ実態調査委託業務</a:t>
          </a:r>
          <a:endParaRPr lang="ja-JP" altLang="ja-JP">
            <a:effectLst/>
          </a:endParaRPr>
        </a:p>
        <a:p>
          <a:pPr algn="l">
            <a:lnSpc>
              <a:spcPts val="10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漂着ごみの発生過程と発生原因の解明のため、</a:t>
          </a:r>
          <a:r>
            <a:rPr kumimoji="1" lang="ja-JP" altLang="en-US" sz="1100">
              <a:solidFill>
                <a:schemeClr val="tx1"/>
              </a:solidFill>
              <a:effectLst/>
              <a:latin typeface="+mn-lt"/>
              <a:ea typeface="+mn-ea"/>
              <a:cs typeface="+mn-cs"/>
            </a:rPr>
            <a:t>沿岸</a:t>
          </a:r>
          <a:r>
            <a:rPr kumimoji="1" lang="ja-JP" altLang="ja-JP" sz="1100">
              <a:solidFill>
                <a:schemeClr val="tx1"/>
              </a:solidFill>
              <a:effectLst/>
              <a:latin typeface="+mn-lt"/>
              <a:ea typeface="+mn-ea"/>
              <a:cs typeface="+mn-cs"/>
            </a:rPr>
            <a:t>海域の表面を漂う漂流ごみや海底ごみの実態把握を実施。</a:t>
          </a:r>
          <a:endParaRPr kumimoji="1" lang="en-US" altLang="ja-JP" sz="1100">
            <a:solidFill>
              <a:schemeClr val="tx1"/>
            </a:solidFill>
          </a:endParaRPr>
        </a:p>
      </xdr:txBody>
    </xdr:sp>
    <xdr:clientData/>
  </xdr:twoCellAnchor>
  <xdr:twoCellAnchor>
    <xdr:from>
      <xdr:col>7</xdr:col>
      <xdr:colOff>0</xdr:colOff>
      <xdr:row>154</xdr:row>
      <xdr:rowOff>266700</xdr:rowOff>
    </xdr:from>
    <xdr:to>
      <xdr:col>7</xdr:col>
      <xdr:colOff>23534</xdr:colOff>
      <xdr:row>166</xdr:row>
      <xdr:rowOff>174265</xdr:rowOff>
    </xdr:to>
    <xdr:cxnSp macro="">
      <xdr:nvCxnSpPr>
        <xdr:cNvPr id="45" name="直線コネクタ 44"/>
        <xdr:cNvCxnSpPr/>
      </xdr:nvCxnSpPr>
      <xdr:spPr>
        <a:xfrm flipH="1">
          <a:off x="1422400" y="40538400"/>
          <a:ext cx="23534" cy="4174765"/>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155</xdr:row>
      <xdr:rowOff>0</xdr:rowOff>
    </xdr:from>
    <xdr:to>
      <xdr:col>22</xdr:col>
      <xdr:colOff>156883</xdr:colOff>
      <xdr:row>159</xdr:row>
      <xdr:rowOff>212912</xdr:rowOff>
    </xdr:to>
    <xdr:cxnSp macro="">
      <xdr:nvCxnSpPr>
        <xdr:cNvPr id="46" name="直線コネクタ 45"/>
        <xdr:cNvCxnSpPr/>
      </xdr:nvCxnSpPr>
      <xdr:spPr>
        <a:xfrm>
          <a:off x="4589929" y="44823529"/>
          <a:ext cx="4483" cy="1602442"/>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168089</xdr:colOff>
      <xdr:row>159</xdr:row>
      <xdr:rowOff>190500</xdr:rowOff>
    </xdr:from>
    <xdr:to>
      <xdr:col>24</xdr:col>
      <xdr:colOff>162388</xdr:colOff>
      <xdr:row>159</xdr:row>
      <xdr:rowOff>195732</xdr:rowOff>
    </xdr:to>
    <xdr:cxnSp macro="">
      <xdr:nvCxnSpPr>
        <xdr:cNvPr id="47" name="直線矢印コネクタ 46"/>
        <xdr:cNvCxnSpPr/>
      </xdr:nvCxnSpPr>
      <xdr:spPr bwMode="auto">
        <a:xfrm>
          <a:off x="4605618" y="46403559"/>
          <a:ext cx="397711" cy="5232"/>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12700</xdr:colOff>
      <xdr:row>159</xdr:row>
      <xdr:rowOff>165100</xdr:rowOff>
    </xdr:from>
    <xdr:to>
      <xdr:col>9</xdr:col>
      <xdr:colOff>56557</xdr:colOff>
      <xdr:row>159</xdr:row>
      <xdr:rowOff>166507</xdr:rowOff>
    </xdr:to>
    <xdr:cxnSp macro="">
      <xdr:nvCxnSpPr>
        <xdr:cNvPr id="48" name="直線矢印コネクタ 47"/>
        <xdr:cNvCxnSpPr/>
      </xdr:nvCxnSpPr>
      <xdr:spPr bwMode="auto">
        <a:xfrm flipV="1">
          <a:off x="1435100" y="42214800"/>
          <a:ext cx="450257" cy="140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127000</xdr:colOff>
      <xdr:row>157</xdr:row>
      <xdr:rowOff>139700</xdr:rowOff>
    </xdr:from>
    <xdr:to>
      <xdr:col>17</xdr:col>
      <xdr:colOff>40523</xdr:colOff>
      <xdr:row>158</xdr:row>
      <xdr:rowOff>43321</xdr:rowOff>
    </xdr:to>
    <xdr:sp macro="" textlink="">
      <xdr:nvSpPr>
        <xdr:cNvPr id="50" name="正方形/長方形 49"/>
        <xdr:cNvSpPr/>
      </xdr:nvSpPr>
      <xdr:spPr>
        <a:xfrm>
          <a:off x="2159000" y="41478200"/>
          <a:ext cx="1335923" cy="259221"/>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63500</xdr:colOff>
      <xdr:row>158</xdr:row>
      <xdr:rowOff>114300</xdr:rowOff>
    </xdr:from>
    <xdr:to>
      <xdr:col>18</xdr:col>
      <xdr:colOff>95035</xdr:colOff>
      <xdr:row>160</xdr:row>
      <xdr:rowOff>338370</xdr:rowOff>
    </xdr:to>
    <xdr:sp macro="" textlink="">
      <xdr:nvSpPr>
        <xdr:cNvPr id="51" name="正方形/長方形 50"/>
        <xdr:cNvSpPr/>
      </xdr:nvSpPr>
      <xdr:spPr>
        <a:xfrm>
          <a:off x="1892300" y="41808400"/>
          <a:ext cx="1860335" cy="93527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100">
              <a:solidFill>
                <a:sysClr val="windowText" lastClr="000000"/>
              </a:solidFill>
              <a:latin typeface="+mn-ea"/>
              <a:ea typeface="+mn-ea"/>
            </a:rPr>
            <a:t>Ｄ</a:t>
          </a:r>
          <a:r>
            <a:rPr lang="en-US" altLang="ja-JP" sz="1100">
              <a:solidFill>
                <a:sysClr val="windowText" lastClr="000000"/>
              </a:solidFill>
              <a:latin typeface="+mn-ea"/>
              <a:ea typeface="+mn-ea"/>
            </a:rPr>
            <a:t>.</a:t>
          </a:r>
          <a:r>
            <a:rPr lang="ja-JP" altLang="en-US" sz="1100">
              <a:solidFill>
                <a:sysClr val="windowText" lastClr="000000"/>
              </a:solidFill>
              <a:latin typeface="+mn-ea"/>
              <a:ea typeface="+mn-ea"/>
            </a:rPr>
            <a:t>株式会社昭大建設</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0.3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8</xdr:col>
      <xdr:colOff>127000</xdr:colOff>
      <xdr:row>161</xdr:row>
      <xdr:rowOff>63500</xdr:rowOff>
    </xdr:from>
    <xdr:to>
      <xdr:col>19</xdr:col>
      <xdr:colOff>74831</xdr:colOff>
      <xdr:row>163</xdr:row>
      <xdr:rowOff>97718</xdr:rowOff>
    </xdr:to>
    <xdr:sp macro="" textlink="">
      <xdr:nvSpPr>
        <xdr:cNvPr id="52" name="大かっこ 51"/>
        <xdr:cNvSpPr/>
      </xdr:nvSpPr>
      <xdr:spPr>
        <a:xfrm>
          <a:off x="1752600" y="42824400"/>
          <a:ext cx="2183031" cy="74541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latin typeface="+mn-lt"/>
              <a:ea typeface="+mn-ea"/>
              <a:cs typeface="+mn-cs"/>
            </a:rPr>
            <a:t>・長崎県対馬市クジカ浜の漂着ごみの回収・分析作業</a:t>
          </a:r>
          <a:endParaRPr lang="ja-JP" altLang="ja-JP">
            <a:effectLst/>
          </a:endParaRPr>
        </a:p>
      </xdr:txBody>
    </xdr:sp>
    <xdr:clientData/>
  </xdr:twoCellAnchor>
  <xdr:twoCellAnchor>
    <xdr:from>
      <xdr:col>10</xdr:col>
      <xdr:colOff>12700</xdr:colOff>
      <xdr:row>164</xdr:row>
      <xdr:rowOff>190500</xdr:rowOff>
    </xdr:from>
    <xdr:to>
      <xdr:col>18</xdr:col>
      <xdr:colOff>152499</xdr:colOff>
      <xdr:row>165</xdr:row>
      <xdr:rowOff>90946</xdr:rowOff>
    </xdr:to>
    <xdr:sp macro="" textlink="">
      <xdr:nvSpPr>
        <xdr:cNvPr id="53" name="正方形/長方形 52"/>
        <xdr:cNvSpPr/>
      </xdr:nvSpPr>
      <xdr:spPr>
        <a:xfrm>
          <a:off x="2044700" y="44018200"/>
          <a:ext cx="1765399" cy="25604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7</xdr:col>
      <xdr:colOff>25400</xdr:colOff>
      <xdr:row>166</xdr:row>
      <xdr:rowOff>152400</xdr:rowOff>
    </xdr:from>
    <xdr:to>
      <xdr:col>9</xdr:col>
      <xdr:colOff>114064</xdr:colOff>
      <xdr:row>166</xdr:row>
      <xdr:rowOff>163060</xdr:rowOff>
    </xdr:to>
    <xdr:cxnSp macro="">
      <xdr:nvCxnSpPr>
        <xdr:cNvPr id="54" name="直線矢印コネクタ 53"/>
        <xdr:cNvCxnSpPr/>
      </xdr:nvCxnSpPr>
      <xdr:spPr bwMode="auto">
        <a:xfrm flipV="1">
          <a:off x="1447800" y="44691300"/>
          <a:ext cx="495064" cy="1066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xdr:colOff>
      <xdr:row>165</xdr:row>
      <xdr:rowOff>165100</xdr:rowOff>
    </xdr:from>
    <xdr:to>
      <xdr:col>19</xdr:col>
      <xdr:colOff>29174</xdr:colOff>
      <xdr:row>168</xdr:row>
      <xdr:rowOff>13399</xdr:rowOff>
    </xdr:to>
    <xdr:sp macro="" textlink="">
      <xdr:nvSpPr>
        <xdr:cNvPr id="55" name="正方形/長方形 54"/>
        <xdr:cNvSpPr/>
      </xdr:nvSpPr>
      <xdr:spPr>
        <a:xfrm>
          <a:off x="1981200" y="44348400"/>
          <a:ext cx="1908774" cy="91509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lang="ja-JP" altLang="en-US" sz="1100">
              <a:solidFill>
                <a:sysClr val="windowText" lastClr="000000"/>
              </a:solidFill>
              <a:latin typeface="+mn-ea"/>
              <a:ea typeface="+mn-ea"/>
            </a:rPr>
            <a:t>Ｅ</a:t>
          </a:r>
          <a:r>
            <a:rPr lang="en-US" altLang="ja-JP" sz="1100">
              <a:solidFill>
                <a:sysClr val="windowText" lastClr="000000"/>
              </a:solidFill>
              <a:latin typeface="+mn-ea"/>
              <a:ea typeface="+mn-ea"/>
            </a:rPr>
            <a:t>.</a:t>
          </a:r>
          <a:r>
            <a:rPr lang="ja-JP" altLang="en-US" sz="1100">
              <a:solidFill>
                <a:sysClr val="windowText" lastClr="000000"/>
              </a:solidFill>
              <a:latin typeface="+mn-ea"/>
              <a:ea typeface="+mn-ea"/>
            </a:rPr>
            <a:t>株式会社セルコ</a:t>
          </a:r>
          <a:endParaRPr lang="en-US" altLang="ja-JP" sz="1100">
            <a:solidFill>
              <a:sysClr val="windowText" lastClr="000000"/>
            </a:solidFill>
            <a:latin typeface="+mn-ea"/>
            <a:ea typeface="+mn-ea"/>
          </a:endParaRPr>
        </a:p>
        <a:p>
          <a:pPr algn="ctr">
            <a:lnSpc>
              <a:spcPts val="1200"/>
            </a:lnSpc>
          </a:pPr>
          <a:r>
            <a:rPr lang="en-US" altLang="ja-JP" sz="1100">
              <a:solidFill>
                <a:sysClr val="windowText" lastClr="000000"/>
              </a:solidFill>
              <a:latin typeface="+mn-ea"/>
              <a:ea typeface="+mn-ea"/>
            </a:rPr>
            <a:t>1</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25</xdr:col>
      <xdr:colOff>129989</xdr:colOff>
      <xdr:row>157</xdr:row>
      <xdr:rowOff>59765</xdr:rowOff>
    </xdr:from>
    <xdr:to>
      <xdr:col>33</xdr:col>
      <xdr:colOff>66489</xdr:colOff>
      <xdr:row>158</xdr:row>
      <xdr:rowOff>107568</xdr:rowOff>
    </xdr:to>
    <xdr:sp macro="" textlink="">
      <xdr:nvSpPr>
        <xdr:cNvPr id="56" name="正方形/長方形 55"/>
        <xdr:cNvSpPr/>
      </xdr:nvSpPr>
      <xdr:spPr>
        <a:xfrm>
          <a:off x="5172636" y="45578059"/>
          <a:ext cx="1550147" cy="39518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24</xdr:col>
      <xdr:colOff>179295</xdr:colOff>
      <xdr:row>158</xdr:row>
      <xdr:rowOff>123265</xdr:rowOff>
    </xdr:from>
    <xdr:to>
      <xdr:col>34</xdr:col>
      <xdr:colOff>9124</xdr:colOff>
      <xdr:row>160</xdr:row>
      <xdr:rowOff>280100</xdr:rowOff>
    </xdr:to>
    <xdr:sp macro="" textlink="">
      <xdr:nvSpPr>
        <xdr:cNvPr id="57" name="正方形/長方形 56"/>
        <xdr:cNvSpPr/>
      </xdr:nvSpPr>
      <xdr:spPr>
        <a:xfrm>
          <a:off x="5020236" y="45988941"/>
          <a:ext cx="1846888" cy="8516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1100">
              <a:solidFill>
                <a:sysClr val="windowText" lastClr="000000"/>
              </a:solidFill>
              <a:latin typeface="+mn-ea"/>
              <a:ea typeface="+mn-ea"/>
            </a:rPr>
            <a:t>Ｆ</a:t>
          </a:r>
          <a:r>
            <a:rPr lang="en-US" altLang="ja-JP" sz="1100">
              <a:solidFill>
                <a:sysClr val="windowText" lastClr="000000"/>
              </a:solidFill>
              <a:latin typeface="+mn-ea"/>
              <a:ea typeface="+mn-ea"/>
            </a:rPr>
            <a:t>.</a:t>
          </a:r>
          <a:r>
            <a:rPr lang="ja-JP" altLang="en-US" sz="1100">
              <a:solidFill>
                <a:sysClr val="windowText" lastClr="000000"/>
              </a:solidFill>
              <a:latin typeface="+mn-ea"/>
              <a:ea typeface="+mn-ea"/>
            </a:rPr>
            <a:t>国立大学法人</a:t>
          </a:r>
          <a:endParaRPr lang="en-US" altLang="ja-JP" sz="1100">
            <a:solidFill>
              <a:sysClr val="windowText" lastClr="000000"/>
            </a:solidFill>
            <a:latin typeface="+mn-ea"/>
            <a:ea typeface="+mn-ea"/>
          </a:endParaRPr>
        </a:p>
        <a:p>
          <a:pPr algn="ctr">
            <a:lnSpc>
              <a:spcPts val="1100"/>
            </a:lnSpc>
          </a:pPr>
          <a:r>
            <a:rPr lang="ja-JP" altLang="en-US" sz="1100">
              <a:solidFill>
                <a:sysClr val="windowText" lastClr="000000"/>
              </a:solidFill>
              <a:latin typeface="+mn-ea"/>
              <a:ea typeface="+mn-ea"/>
            </a:rPr>
            <a:t>九州大学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23</xdr:col>
      <xdr:colOff>179295</xdr:colOff>
      <xdr:row>161</xdr:row>
      <xdr:rowOff>51547</xdr:rowOff>
    </xdr:from>
    <xdr:to>
      <xdr:col>34</xdr:col>
      <xdr:colOff>128621</xdr:colOff>
      <xdr:row>163</xdr:row>
      <xdr:rowOff>77548</xdr:rowOff>
    </xdr:to>
    <xdr:sp macro="" textlink="">
      <xdr:nvSpPr>
        <xdr:cNvPr id="58" name="大かっこ 57"/>
        <xdr:cNvSpPr/>
      </xdr:nvSpPr>
      <xdr:spPr>
        <a:xfrm>
          <a:off x="4818530" y="46959371"/>
          <a:ext cx="2168091" cy="72076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・採集した微細なプラスチックごみの分析</a:t>
          </a:r>
          <a:endParaRPr lang="ja-JP" altLang="ja-JP">
            <a:effectLst/>
          </a:endParaRPr>
        </a:p>
      </xdr:txBody>
    </xdr:sp>
    <xdr:clientData/>
  </xdr:twoCellAnchor>
  <xdr:twoCellAnchor>
    <xdr:from>
      <xdr:col>9</xdr:col>
      <xdr:colOff>0</xdr:colOff>
      <xdr:row>168</xdr:row>
      <xdr:rowOff>88901</xdr:rowOff>
    </xdr:from>
    <xdr:to>
      <xdr:col>19</xdr:col>
      <xdr:colOff>135271</xdr:colOff>
      <xdr:row>170</xdr:row>
      <xdr:rowOff>324971</xdr:rowOff>
    </xdr:to>
    <xdr:sp macro="" textlink="">
      <xdr:nvSpPr>
        <xdr:cNvPr id="60" name="大かっこ 59"/>
        <xdr:cNvSpPr/>
      </xdr:nvSpPr>
      <xdr:spPr>
        <a:xfrm>
          <a:off x="1815353" y="52924636"/>
          <a:ext cx="2152330" cy="93083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en-US" sz="1100" b="0" i="0" u="none" strike="noStrike" baseline="0" smtClean="0">
              <a:solidFill>
                <a:schemeClr val="tx1"/>
              </a:solidFill>
              <a:latin typeface="+mn-lt"/>
              <a:ea typeface="+mn-ea"/>
              <a:cs typeface="+mn-cs"/>
            </a:rPr>
            <a:t>・漂着ごみの回収・処理実績を地理空間情報化する際の清掃地の緯度経度格納作業</a:t>
          </a:r>
          <a:endParaRPr kumimoji="1" lang="en-US" altLang="ja-JP" sz="1100">
            <a:solidFill>
              <a:schemeClr val="tx1"/>
            </a:solidFill>
          </a:endParaRPr>
        </a:p>
      </xdr:txBody>
    </xdr:sp>
    <xdr:clientData/>
  </xdr:twoCellAnchor>
  <xdr:twoCellAnchor>
    <xdr:from>
      <xdr:col>7</xdr:col>
      <xdr:colOff>152400</xdr:colOff>
      <xdr:row>179</xdr:row>
      <xdr:rowOff>139700</xdr:rowOff>
    </xdr:from>
    <xdr:to>
      <xdr:col>23</xdr:col>
      <xdr:colOff>25400</xdr:colOff>
      <xdr:row>183</xdr:row>
      <xdr:rowOff>907</xdr:rowOff>
    </xdr:to>
    <xdr:sp macro="" textlink="">
      <xdr:nvSpPr>
        <xdr:cNvPr id="61" name="テキスト ボックス 60"/>
        <xdr:cNvSpPr txBox="1"/>
      </xdr:nvSpPr>
      <xdr:spPr>
        <a:xfrm>
          <a:off x="1574800" y="50736500"/>
          <a:ext cx="3124200" cy="11312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a:t>
          </a:r>
          <a:r>
            <a:rPr lang="ja-JP" altLang="en-US" sz="1000">
              <a:solidFill>
                <a:sysClr val="windowText" lastClr="000000"/>
              </a:solidFill>
              <a:effectLst/>
              <a:latin typeface="+mn-lt"/>
              <a:ea typeface="+mn-ea"/>
              <a:cs typeface="+mn-cs"/>
            </a:rPr>
            <a:t>、回答を得ることが出来なかった。</a:t>
          </a:r>
        </a:p>
        <a:p>
          <a:pPr>
            <a:lnSpc>
              <a:spcPts val="1200"/>
            </a:lnSpc>
          </a:pPr>
          <a:endParaRPr kumimoji="1" lang="ja-JP" altLang="en-US" sz="1000">
            <a:solidFill>
              <a:sysClr val="windowText" lastClr="000000"/>
            </a:solidFill>
          </a:endParaRPr>
        </a:p>
      </xdr:txBody>
    </xdr:sp>
    <xdr:clientData/>
  </xdr:twoCellAnchor>
  <xdr:twoCellAnchor>
    <xdr:from>
      <xdr:col>8</xdr:col>
      <xdr:colOff>139700</xdr:colOff>
      <xdr:row>218</xdr:row>
      <xdr:rowOff>139700</xdr:rowOff>
    </xdr:from>
    <xdr:to>
      <xdr:col>24</xdr:col>
      <xdr:colOff>12700</xdr:colOff>
      <xdr:row>222</xdr:row>
      <xdr:rowOff>907</xdr:rowOff>
    </xdr:to>
    <xdr:sp macro="" textlink="">
      <xdr:nvSpPr>
        <xdr:cNvPr id="69" name="テキスト ボックス 68"/>
        <xdr:cNvSpPr txBox="1"/>
      </xdr:nvSpPr>
      <xdr:spPr>
        <a:xfrm>
          <a:off x="1765300" y="63411100"/>
          <a:ext cx="3124200" cy="113120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本業務は</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Ａ．の</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請負契約</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の一部</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であり成果物の対価として支払いを行うものであるため、精算報告書等の提出を要さないが、国費の支出の透明性を図るため任意で提出依頼を行ったところ</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、回答を得ることが出来なかった。</a:t>
          </a: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152400</xdr:colOff>
      <xdr:row>179</xdr:row>
      <xdr:rowOff>139700</xdr:rowOff>
    </xdr:from>
    <xdr:to>
      <xdr:col>45</xdr:col>
      <xdr:colOff>145676</xdr:colOff>
      <xdr:row>183</xdr:row>
      <xdr:rowOff>0</xdr:rowOff>
    </xdr:to>
    <xdr:sp macro="" textlink="">
      <xdr:nvSpPr>
        <xdr:cNvPr id="79" name="テキスト ボックス 78"/>
        <xdr:cNvSpPr txBox="1"/>
      </xdr:nvSpPr>
      <xdr:spPr>
        <a:xfrm>
          <a:off x="6001871" y="51361788"/>
          <a:ext cx="3220570" cy="11153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a:solidFill>
                <a:sysClr val="windowText" lastClr="000000"/>
              </a:solidFill>
              <a:effectLst/>
              <a:latin typeface="+mn-lt"/>
              <a:ea typeface="+mn-ea"/>
              <a:cs typeface="+mn-cs"/>
            </a:rPr>
            <a:t>本業務はＡ．の請負契約の一部であり</a:t>
          </a:r>
          <a:r>
            <a:rPr lang="ja-JP" altLang="ja-JP" sz="1000">
              <a:solidFill>
                <a:sysClr val="windowText" lastClr="000000"/>
              </a:solidFill>
              <a:effectLst/>
              <a:latin typeface="+mn-lt"/>
              <a:ea typeface="+mn-ea"/>
              <a:cs typeface="+mn-cs"/>
            </a:rPr>
            <a:t>成果物の対価として支払いを行うものであるため、精算報告書等の提出を要さないが、国費の支出の透明性を図るため任意で提出依頼を行ったところ</a:t>
          </a:r>
          <a:r>
            <a:rPr lang="ja-JP" altLang="en-US" sz="1000">
              <a:solidFill>
                <a:sysClr val="windowText" lastClr="000000"/>
              </a:solidFill>
              <a:effectLst/>
              <a:latin typeface="+mn-lt"/>
              <a:ea typeface="+mn-ea"/>
              <a:cs typeface="+mn-cs"/>
            </a:rPr>
            <a:t>、回答を得ることが出来なかった。</a:t>
          </a:r>
        </a:p>
        <a:p>
          <a:pPr>
            <a:lnSpc>
              <a:spcPts val="1200"/>
            </a:lnSpc>
          </a:pPr>
          <a:endParaRPr kumimoji="1" lang="ja-JP" altLang="en-US" sz="1000">
            <a:solidFill>
              <a:sysClr val="windowText" lastClr="000000"/>
            </a:solidFill>
          </a:endParaRPr>
        </a:p>
      </xdr:txBody>
    </xdr:sp>
    <xdr:clientData/>
  </xdr:twoCellAnchor>
  <xdr:twoCellAnchor>
    <xdr:from>
      <xdr:col>34</xdr:col>
      <xdr:colOff>156882</xdr:colOff>
      <xdr:row>141</xdr:row>
      <xdr:rowOff>235324</xdr:rowOff>
    </xdr:from>
    <xdr:to>
      <xdr:col>47</xdr:col>
      <xdr:colOff>156883</xdr:colOff>
      <xdr:row>143</xdr:row>
      <xdr:rowOff>100853</xdr:rowOff>
    </xdr:to>
    <xdr:sp macro="" textlink="">
      <xdr:nvSpPr>
        <xdr:cNvPr id="49" name="大かっこ 48"/>
        <xdr:cNvSpPr/>
      </xdr:nvSpPr>
      <xdr:spPr>
        <a:xfrm>
          <a:off x="7014882" y="40005000"/>
          <a:ext cx="2622177" cy="56029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8" zoomScale="85" zoomScaleNormal="85" zoomScaleSheetLayoutView="85" zoomScalePageLayoutView="85" workbookViewId="0">
      <selection activeCell="G23" sqref="G23:O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557</v>
      </c>
      <c r="AR2" s="106"/>
      <c r="AS2" s="68" t="str">
        <f>IF(OR(AQ2="　", AQ2=""), "", "-")</f>
        <v/>
      </c>
      <c r="AT2" s="107">
        <v>132</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464</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466</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518</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7" t="s">
        <v>467</v>
      </c>
      <c r="H5" s="328"/>
      <c r="I5" s="328"/>
      <c r="J5" s="328"/>
      <c r="K5" s="328"/>
      <c r="L5" s="328"/>
      <c r="M5" s="329" t="s">
        <v>92</v>
      </c>
      <c r="N5" s="330"/>
      <c r="O5" s="330"/>
      <c r="P5" s="330"/>
      <c r="Q5" s="330"/>
      <c r="R5" s="331"/>
      <c r="S5" s="332" t="s">
        <v>468</v>
      </c>
      <c r="T5" s="328"/>
      <c r="U5" s="328"/>
      <c r="V5" s="328"/>
      <c r="W5" s="328"/>
      <c r="X5" s="333"/>
      <c r="Y5" s="509" t="s">
        <v>3</v>
      </c>
      <c r="Z5" s="510"/>
      <c r="AA5" s="510"/>
      <c r="AB5" s="510"/>
      <c r="AC5" s="510"/>
      <c r="AD5" s="511"/>
      <c r="AE5" s="512" t="s">
        <v>519</v>
      </c>
      <c r="AF5" s="513"/>
      <c r="AG5" s="513"/>
      <c r="AH5" s="513"/>
      <c r="AI5" s="513"/>
      <c r="AJ5" s="513"/>
      <c r="AK5" s="513"/>
      <c r="AL5" s="513"/>
      <c r="AM5" s="513"/>
      <c r="AN5" s="513"/>
      <c r="AO5" s="513"/>
      <c r="AP5" s="514"/>
      <c r="AQ5" s="515" t="s">
        <v>521</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520</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559</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522</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海洋政策、地方創生</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469</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102.75" customHeight="1" x14ac:dyDescent="0.15">
      <c r="A10" s="457" t="s">
        <v>36</v>
      </c>
      <c r="B10" s="458"/>
      <c r="C10" s="458"/>
      <c r="D10" s="458"/>
      <c r="E10" s="458"/>
      <c r="F10" s="458"/>
      <c r="G10" s="486" t="s">
        <v>560</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委託・請負、補助</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78</v>
      </c>
      <c r="Q13" s="72"/>
      <c r="R13" s="72"/>
      <c r="S13" s="72"/>
      <c r="T13" s="72"/>
      <c r="U13" s="72"/>
      <c r="V13" s="73"/>
      <c r="W13" s="71">
        <v>79</v>
      </c>
      <c r="X13" s="72"/>
      <c r="Y13" s="72"/>
      <c r="Z13" s="72"/>
      <c r="AA13" s="72"/>
      <c r="AB13" s="72"/>
      <c r="AC13" s="73"/>
      <c r="AD13" s="71">
        <v>84</v>
      </c>
      <c r="AE13" s="72"/>
      <c r="AF13" s="72"/>
      <c r="AG13" s="72"/>
      <c r="AH13" s="72"/>
      <c r="AI13" s="72"/>
      <c r="AJ13" s="73"/>
      <c r="AK13" s="71">
        <v>438</v>
      </c>
      <c r="AL13" s="72"/>
      <c r="AM13" s="72"/>
      <c r="AN13" s="72"/>
      <c r="AO13" s="72"/>
      <c r="AP13" s="72"/>
      <c r="AQ13" s="73"/>
      <c r="AR13" s="665">
        <v>3940</v>
      </c>
      <c r="AS13" s="666"/>
      <c r="AT13" s="666"/>
      <c r="AU13" s="666"/>
      <c r="AV13" s="666"/>
      <c r="AW13" s="666"/>
      <c r="AX13" s="667"/>
    </row>
    <row r="14" spans="1:50" ht="21" customHeight="1" x14ac:dyDescent="0.15">
      <c r="A14" s="463"/>
      <c r="B14" s="464"/>
      <c r="C14" s="464"/>
      <c r="D14" s="464"/>
      <c r="E14" s="464"/>
      <c r="F14" s="465"/>
      <c r="G14" s="476"/>
      <c r="H14" s="477"/>
      <c r="I14" s="343" t="s">
        <v>9</v>
      </c>
      <c r="J14" s="471"/>
      <c r="K14" s="471"/>
      <c r="L14" s="471"/>
      <c r="M14" s="471"/>
      <c r="N14" s="471"/>
      <c r="O14" s="472"/>
      <c r="P14" s="71" t="s">
        <v>470</v>
      </c>
      <c r="Q14" s="72"/>
      <c r="R14" s="72"/>
      <c r="S14" s="72"/>
      <c r="T14" s="72"/>
      <c r="U14" s="72"/>
      <c r="V14" s="73"/>
      <c r="W14" s="71" t="s">
        <v>471</v>
      </c>
      <c r="X14" s="72"/>
      <c r="Y14" s="72"/>
      <c r="Z14" s="72"/>
      <c r="AA14" s="72"/>
      <c r="AB14" s="72"/>
      <c r="AC14" s="73"/>
      <c r="AD14" s="71">
        <v>2500</v>
      </c>
      <c r="AE14" s="72"/>
      <c r="AF14" s="72"/>
      <c r="AG14" s="72"/>
      <c r="AH14" s="72"/>
      <c r="AI14" s="72"/>
      <c r="AJ14" s="73"/>
      <c r="AK14" s="71" t="s">
        <v>473</v>
      </c>
      <c r="AL14" s="72"/>
      <c r="AM14" s="72"/>
      <c r="AN14" s="72"/>
      <c r="AO14" s="72"/>
      <c r="AP14" s="72"/>
      <c r="AQ14" s="73"/>
      <c r="AR14" s="663"/>
      <c r="AS14" s="663"/>
      <c r="AT14" s="663"/>
      <c r="AU14" s="663"/>
      <c r="AV14" s="663"/>
      <c r="AW14" s="663"/>
      <c r="AX14" s="664"/>
    </row>
    <row r="15" spans="1:50" ht="21" customHeight="1" x14ac:dyDescent="0.15">
      <c r="A15" s="463"/>
      <c r="B15" s="464"/>
      <c r="C15" s="464"/>
      <c r="D15" s="464"/>
      <c r="E15" s="464"/>
      <c r="F15" s="465"/>
      <c r="G15" s="476"/>
      <c r="H15" s="477"/>
      <c r="I15" s="343" t="s">
        <v>62</v>
      </c>
      <c r="J15" s="344"/>
      <c r="K15" s="344"/>
      <c r="L15" s="344"/>
      <c r="M15" s="344"/>
      <c r="N15" s="344"/>
      <c r="O15" s="345"/>
      <c r="P15" s="71" t="s">
        <v>470</v>
      </c>
      <c r="Q15" s="72"/>
      <c r="R15" s="72"/>
      <c r="S15" s="72"/>
      <c r="T15" s="72"/>
      <c r="U15" s="72"/>
      <c r="V15" s="73"/>
      <c r="W15" s="71" t="s">
        <v>470</v>
      </c>
      <c r="X15" s="72"/>
      <c r="Y15" s="72"/>
      <c r="Z15" s="72"/>
      <c r="AA15" s="72"/>
      <c r="AB15" s="72"/>
      <c r="AC15" s="73"/>
      <c r="AD15" s="71" t="s">
        <v>472</v>
      </c>
      <c r="AE15" s="72"/>
      <c r="AF15" s="72"/>
      <c r="AG15" s="72"/>
      <c r="AH15" s="72"/>
      <c r="AI15" s="72"/>
      <c r="AJ15" s="73"/>
      <c r="AK15" s="71">
        <v>2500</v>
      </c>
      <c r="AL15" s="72"/>
      <c r="AM15" s="72"/>
      <c r="AN15" s="72"/>
      <c r="AO15" s="72"/>
      <c r="AP15" s="72"/>
      <c r="AQ15" s="73"/>
      <c r="AR15" s="71" t="s">
        <v>563</v>
      </c>
      <c r="AS15" s="72"/>
      <c r="AT15" s="72"/>
      <c r="AU15" s="72"/>
      <c r="AV15" s="72"/>
      <c r="AW15" s="72"/>
      <c r="AX15" s="662"/>
    </row>
    <row r="16" spans="1:50" ht="21" customHeight="1" x14ac:dyDescent="0.15">
      <c r="A16" s="463"/>
      <c r="B16" s="464"/>
      <c r="C16" s="464"/>
      <c r="D16" s="464"/>
      <c r="E16" s="464"/>
      <c r="F16" s="465"/>
      <c r="G16" s="476"/>
      <c r="H16" s="477"/>
      <c r="I16" s="343" t="s">
        <v>63</v>
      </c>
      <c r="J16" s="344"/>
      <c r="K16" s="344"/>
      <c r="L16" s="344"/>
      <c r="M16" s="344"/>
      <c r="N16" s="344"/>
      <c r="O16" s="345"/>
      <c r="P16" s="71" t="s">
        <v>470</v>
      </c>
      <c r="Q16" s="72"/>
      <c r="R16" s="72"/>
      <c r="S16" s="72"/>
      <c r="T16" s="72"/>
      <c r="U16" s="72"/>
      <c r="V16" s="73"/>
      <c r="W16" s="71" t="s">
        <v>470</v>
      </c>
      <c r="X16" s="72"/>
      <c r="Y16" s="72"/>
      <c r="Z16" s="72"/>
      <c r="AA16" s="72"/>
      <c r="AB16" s="72"/>
      <c r="AC16" s="73"/>
      <c r="AD16" s="71">
        <v>-2500</v>
      </c>
      <c r="AE16" s="72"/>
      <c r="AF16" s="72"/>
      <c r="AG16" s="72"/>
      <c r="AH16" s="72"/>
      <c r="AI16" s="72"/>
      <c r="AJ16" s="73"/>
      <c r="AK16" s="71" t="s">
        <v>472</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470</v>
      </c>
      <c r="Q17" s="72"/>
      <c r="R17" s="72"/>
      <c r="S17" s="72"/>
      <c r="T17" s="72"/>
      <c r="U17" s="72"/>
      <c r="V17" s="73"/>
      <c r="W17" s="71" t="s">
        <v>470</v>
      </c>
      <c r="X17" s="72"/>
      <c r="Y17" s="72"/>
      <c r="Z17" s="72"/>
      <c r="AA17" s="72"/>
      <c r="AB17" s="72"/>
      <c r="AC17" s="73"/>
      <c r="AD17" s="71" t="s">
        <v>472</v>
      </c>
      <c r="AE17" s="72"/>
      <c r="AF17" s="72"/>
      <c r="AG17" s="72"/>
      <c r="AH17" s="72"/>
      <c r="AI17" s="72"/>
      <c r="AJ17" s="73"/>
      <c r="AK17" s="71" t="s">
        <v>472</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78</v>
      </c>
      <c r="Q18" s="316"/>
      <c r="R18" s="316"/>
      <c r="S18" s="316"/>
      <c r="T18" s="316"/>
      <c r="U18" s="316"/>
      <c r="V18" s="317"/>
      <c r="W18" s="315">
        <f>SUM(W13:AC17)</f>
        <v>79</v>
      </c>
      <c r="X18" s="316"/>
      <c r="Y18" s="316"/>
      <c r="Z18" s="316"/>
      <c r="AA18" s="316"/>
      <c r="AB18" s="316"/>
      <c r="AC18" s="317"/>
      <c r="AD18" s="315">
        <f t="shared" ref="AD18" si="0">SUM(AD13:AJ17)</f>
        <v>84</v>
      </c>
      <c r="AE18" s="316"/>
      <c r="AF18" s="316"/>
      <c r="AG18" s="316"/>
      <c r="AH18" s="316"/>
      <c r="AI18" s="316"/>
      <c r="AJ18" s="317"/>
      <c r="AK18" s="315">
        <f t="shared" ref="AK18" si="1">SUM(AK13:AQ17)</f>
        <v>2938</v>
      </c>
      <c r="AL18" s="316"/>
      <c r="AM18" s="316"/>
      <c r="AN18" s="316"/>
      <c r="AO18" s="316"/>
      <c r="AP18" s="316"/>
      <c r="AQ18" s="317"/>
      <c r="AR18" s="315">
        <f t="shared" ref="AR18" si="2">SUM(AR13:AX17)</f>
        <v>3940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68</v>
      </c>
      <c r="Q19" s="72"/>
      <c r="R19" s="72"/>
      <c r="S19" s="72"/>
      <c r="T19" s="72"/>
      <c r="U19" s="72"/>
      <c r="V19" s="73"/>
      <c r="W19" s="71">
        <v>63</v>
      </c>
      <c r="X19" s="72"/>
      <c r="Y19" s="72"/>
      <c r="Z19" s="72"/>
      <c r="AA19" s="72"/>
      <c r="AB19" s="72"/>
      <c r="AC19" s="73"/>
      <c r="AD19" s="71">
        <v>69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0.87179487179487181</v>
      </c>
      <c r="Q20" s="320"/>
      <c r="R20" s="320"/>
      <c r="S20" s="320"/>
      <c r="T20" s="320"/>
      <c r="U20" s="320"/>
      <c r="V20" s="320"/>
      <c r="W20" s="320">
        <f>IF(W18=0, "-", W19/W18)</f>
        <v>0.79746835443037978</v>
      </c>
      <c r="X20" s="320"/>
      <c r="Y20" s="320"/>
      <c r="Z20" s="320"/>
      <c r="AA20" s="320"/>
      <c r="AB20" s="320"/>
      <c r="AC20" s="320"/>
      <c r="AD20" s="320">
        <f>IF(AD18=0, "-", AD19/AD18)</f>
        <v>0.8214285714285714</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558</v>
      </c>
      <c r="AV22" s="110"/>
      <c r="AW22" s="108" t="s">
        <v>360</v>
      </c>
      <c r="AX22" s="109"/>
    </row>
    <row r="23" spans="1:50" ht="36" customHeight="1" x14ac:dyDescent="0.15">
      <c r="A23" s="217"/>
      <c r="B23" s="215"/>
      <c r="C23" s="215"/>
      <c r="D23" s="215"/>
      <c r="E23" s="215"/>
      <c r="F23" s="216"/>
      <c r="G23" s="321" t="s">
        <v>588</v>
      </c>
      <c r="H23" s="288"/>
      <c r="I23" s="288"/>
      <c r="J23" s="288"/>
      <c r="K23" s="288"/>
      <c r="L23" s="288"/>
      <c r="M23" s="288"/>
      <c r="N23" s="288"/>
      <c r="O23" s="289"/>
      <c r="P23" s="213" t="s">
        <v>581</v>
      </c>
      <c r="Q23" s="195"/>
      <c r="R23" s="195"/>
      <c r="S23" s="195"/>
      <c r="T23" s="195"/>
      <c r="U23" s="195"/>
      <c r="V23" s="195"/>
      <c r="W23" s="195"/>
      <c r="X23" s="196"/>
      <c r="Y23" s="293" t="s">
        <v>14</v>
      </c>
      <c r="Z23" s="294"/>
      <c r="AA23" s="295"/>
      <c r="AB23" s="325" t="s">
        <v>474</v>
      </c>
      <c r="AC23" s="296"/>
      <c r="AD23" s="296"/>
      <c r="AE23" s="93">
        <v>31</v>
      </c>
      <c r="AF23" s="94"/>
      <c r="AG23" s="94"/>
      <c r="AH23" s="94"/>
      <c r="AI23" s="95"/>
      <c r="AJ23" s="93">
        <v>32</v>
      </c>
      <c r="AK23" s="94"/>
      <c r="AL23" s="94"/>
      <c r="AM23" s="94"/>
      <c r="AN23" s="95"/>
      <c r="AO23" s="93">
        <v>32</v>
      </c>
      <c r="AP23" s="94"/>
      <c r="AQ23" s="94"/>
      <c r="AR23" s="94"/>
      <c r="AS23" s="95"/>
      <c r="AT23" s="227"/>
      <c r="AU23" s="227"/>
      <c r="AV23" s="227"/>
      <c r="AW23" s="227"/>
      <c r="AX23" s="228"/>
    </row>
    <row r="24" spans="1:50" ht="36" customHeight="1" x14ac:dyDescent="0.15">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474</v>
      </c>
      <c r="AC24" s="286"/>
      <c r="AD24" s="286"/>
      <c r="AE24" s="93">
        <v>39</v>
      </c>
      <c r="AF24" s="94"/>
      <c r="AG24" s="94"/>
      <c r="AH24" s="94"/>
      <c r="AI24" s="95"/>
      <c r="AJ24" s="93">
        <v>39</v>
      </c>
      <c r="AK24" s="94"/>
      <c r="AL24" s="94"/>
      <c r="AM24" s="94"/>
      <c r="AN24" s="95"/>
      <c r="AO24" s="93">
        <v>39</v>
      </c>
      <c r="AP24" s="94"/>
      <c r="AQ24" s="94"/>
      <c r="AR24" s="94"/>
      <c r="AS24" s="95"/>
      <c r="AT24" s="93" t="s">
        <v>574</v>
      </c>
      <c r="AU24" s="94"/>
      <c r="AV24" s="94"/>
      <c r="AW24" s="94"/>
      <c r="AX24" s="96"/>
    </row>
    <row r="25" spans="1:50" ht="36"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363</v>
      </c>
      <c r="AC25" s="264"/>
      <c r="AD25" s="264"/>
      <c r="AE25" s="93">
        <v>79</v>
      </c>
      <c r="AF25" s="94"/>
      <c r="AG25" s="94"/>
      <c r="AH25" s="94"/>
      <c r="AI25" s="95"/>
      <c r="AJ25" s="93">
        <v>83</v>
      </c>
      <c r="AK25" s="94"/>
      <c r="AL25" s="94"/>
      <c r="AM25" s="94"/>
      <c r="AN25" s="95"/>
      <c r="AO25" s="93">
        <v>83</v>
      </c>
      <c r="AP25" s="94"/>
      <c r="AQ25" s="94"/>
      <c r="AR25" s="94"/>
      <c r="AS25" s="95"/>
      <c r="AT25" s="268"/>
      <c r="AU25" s="269"/>
      <c r="AV25" s="269"/>
      <c r="AW25" s="269"/>
      <c r="AX25" s="270"/>
    </row>
    <row r="26" spans="1:50" ht="18.75"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27</v>
      </c>
      <c r="AV27" s="110"/>
      <c r="AW27" s="108" t="s">
        <v>360</v>
      </c>
      <c r="AX27" s="109"/>
    </row>
    <row r="28" spans="1:50" ht="22.5" customHeight="1" x14ac:dyDescent="0.15">
      <c r="A28" s="217"/>
      <c r="B28" s="215"/>
      <c r="C28" s="215"/>
      <c r="D28" s="215"/>
      <c r="E28" s="215"/>
      <c r="F28" s="216"/>
      <c r="G28" s="321" t="s">
        <v>569</v>
      </c>
      <c r="H28" s="288"/>
      <c r="I28" s="288"/>
      <c r="J28" s="288"/>
      <c r="K28" s="288"/>
      <c r="L28" s="288"/>
      <c r="M28" s="288"/>
      <c r="N28" s="288"/>
      <c r="O28" s="289"/>
      <c r="P28" s="213" t="s">
        <v>526</v>
      </c>
      <c r="Q28" s="195"/>
      <c r="R28" s="195"/>
      <c r="S28" s="195"/>
      <c r="T28" s="195"/>
      <c r="U28" s="195"/>
      <c r="V28" s="195"/>
      <c r="W28" s="195"/>
      <c r="X28" s="196"/>
      <c r="Y28" s="293" t="s">
        <v>14</v>
      </c>
      <c r="Z28" s="294"/>
      <c r="AA28" s="295"/>
      <c r="AB28" s="325" t="s">
        <v>527</v>
      </c>
      <c r="AC28" s="296"/>
      <c r="AD28" s="296"/>
      <c r="AE28" s="93" t="s">
        <v>528</v>
      </c>
      <c r="AF28" s="94"/>
      <c r="AG28" s="94"/>
      <c r="AH28" s="94"/>
      <c r="AI28" s="95"/>
      <c r="AJ28" s="93" t="s">
        <v>528</v>
      </c>
      <c r="AK28" s="94"/>
      <c r="AL28" s="94"/>
      <c r="AM28" s="94"/>
      <c r="AN28" s="95"/>
      <c r="AO28" s="93" t="s">
        <v>529</v>
      </c>
      <c r="AP28" s="94"/>
      <c r="AQ28" s="94"/>
      <c r="AR28" s="94"/>
      <c r="AS28" s="95"/>
      <c r="AT28" s="227"/>
      <c r="AU28" s="227"/>
      <c r="AV28" s="227"/>
      <c r="AW28" s="227"/>
      <c r="AX28" s="228"/>
    </row>
    <row r="29" spans="1:50" ht="22.5" customHeight="1" x14ac:dyDescent="0.15">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527</v>
      </c>
      <c r="AC29" s="286"/>
      <c r="AD29" s="286"/>
      <c r="AE29" s="93" t="s">
        <v>528</v>
      </c>
      <c r="AF29" s="94"/>
      <c r="AG29" s="94"/>
      <c r="AH29" s="94"/>
      <c r="AI29" s="95"/>
      <c r="AJ29" s="93" t="s">
        <v>528</v>
      </c>
      <c r="AK29" s="94"/>
      <c r="AL29" s="94"/>
      <c r="AM29" s="94"/>
      <c r="AN29" s="95"/>
      <c r="AO29" s="93" t="s">
        <v>528</v>
      </c>
      <c r="AP29" s="94"/>
      <c r="AQ29" s="94"/>
      <c r="AR29" s="94"/>
      <c r="AS29" s="95"/>
      <c r="AT29" s="93">
        <v>31179</v>
      </c>
      <c r="AU29" s="94"/>
      <c r="AV29" s="94"/>
      <c r="AW29" s="94"/>
      <c r="AX29" s="96"/>
    </row>
    <row r="30" spans="1:50" ht="22.5"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t="s">
        <v>529</v>
      </c>
      <c r="AF30" s="94"/>
      <c r="AG30" s="94"/>
      <c r="AH30" s="94"/>
      <c r="AI30" s="95"/>
      <c r="AJ30" s="93" t="s">
        <v>529</v>
      </c>
      <c r="AK30" s="94"/>
      <c r="AL30" s="94"/>
      <c r="AM30" s="94"/>
      <c r="AN30" s="95"/>
      <c r="AO30" s="93" t="s">
        <v>528</v>
      </c>
      <c r="AP30" s="94"/>
      <c r="AQ30" s="94"/>
      <c r="AR30" s="94"/>
      <c r="AS30" s="95"/>
      <c r="AT30" s="268"/>
      <c r="AU30" s="269"/>
      <c r="AV30" s="269"/>
      <c r="AW30" s="269"/>
      <c r="AX30" s="270"/>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7"/>
      <c r="B33" s="215"/>
      <c r="C33" s="215"/>
      <c r="D33" s="215"/>
      <c r="E33" s="215"/>
      <c r="F33" s="216"/>
      <c r="G33" s="321"/>
      <c r="H33" s="288"/>
      <c r="I33" s="288"/>
      <c r="J33" s="288"/>
      <c r="K33" s="288"/>
      <c r="L33" s="288"/>
      <c r="M33" s="288"/>
      <c r="N33" s="288"/>
      <c r="O33" s="289"/>
      <c r="P33" s="213"/>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7"/>
      <c r="B38" s="215"/>
      <c r="C38" s="215"/>
      <c r="D38" s="215"/>
      <c r="E38" s="215"/>
      <c r="F38" s="216"/>
      <c r="G38" s="321"/>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5" t="s">
        <v>320</v>
      </c>
      <c r="B47" s="683" t="s">
        <v>317</v>
      </c>
      <c r="C47" s="237"/>
      <c r="D47" s="237"/>
      <c r="E47" s="237"/>
      <c r="F47" s="238"/>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5"/>
      <c r="B48" s="683"/>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3"/>
      <c r="C49" s="237"/>
      <c r="D49" s="237"/>
      <c r="E49" s="237"/>
      <c r="F49" s="238"/>
      <c r="G49" s="337" t="s">
        <v>530</v>
      </c>
      <c r="H49" s="337"/>
      <c r="I49" s="337"/>
      <c r="J49" s="337"/>
      <c r="K49" s="337"/>
      <c r="L49" s="337"/>
      <c r="M49" s="337"/>
      <c r="N49" s="337"/>
      <c r="O49" s="337"/>
      <c r="P49" s="337"/>
      <c r="Q49" s="337"/>
      <c r="R49" s="337"/>
      <c r="S49" s="337"/>
      <c r="T49" s="337"/>
      <c r="U49" s="337"/>
      <c r="V49" s="337"/>
      <c r="W49" s="337"/>
      <c r="X49" s="337"/>
      <c r="Y49" s="337"/>
      <c r="Z49" s="337"/>
      <c r="AA49" s="338"/>
      <c r="AB49" s="613" t="s">
        <v>531</v>
      </c>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4"/>
    </row>
    <row r="50" spans="1:50" ht="22.5" hidden="1" customHeight="1" x14ac:dyDescent="0.15">
      <c r="A50" s="235"/>
      <c r="B50" s="683"/>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5"/>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6"/>
    </row>
    <row r="51" spans="1:50" ht="22.5" hidden="1" customHeight="1" x14ac:dyDescent="0.15">
      <c r="A51" s="235"/>
      <c r="B51" s="684"/>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7"/>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8"/>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4" t="s">
        <v>530</v>
      </c>
      <c r="H54" s="195"/>
      <c r="I54" s="195"/>
      <c r="J54" s="195"/>
      <c r="K54" s="195"/>
      <c r="L54" s="195"/>
      <c r="M54" s="195"/>
      <c r="N54" s="195"/>
      <c r="O54" s="196"/>
      <c r="P54" s="213" t="s">
        <v>530</v>
      </c>
      <c r="Q54" s="255"/>
      <c r="R54" s="255"/>
      <c r="S54" s="255"/>
      <c r="T54" s="255"/>
      <c r="U54" s="255"/>
      <c r="V54" s="255"/>
      <c r="W54" s="255"/>
      <c r="X54" s="256"/>
      <c r="Y54" s="261" t="s">
        <v>86</v>
      </c>
      <c r="Z54" s="262"/>
      <c r="AA54" s="263"/>
      <c r="AB54" s="369" t="s">
        <v>531</v>
      </c>
      <c r="AC54" s="226"/>
      <c r="AD54" s="226"/>
      <c r="AE54" s="93" t="s">
        <v>531</v>
      </c>
      <c r="AF54" s="94"/>
      <c r="AG54" s="94"/>
      <c r="AH54" s="94"/>
      <c r="AI54" s="95"/>
      <c r="AJ54" s="93" t="s">
        <v>531</v>
      </c>
      <c r="AK54" s="94"/>
      <c r="AL54" s="94"/>
      <c r="AM54" s="94"/>
      <c r="AN54" s="95"/>
      <c r="AO54" s="93" t="s">
        <v>531</v>
      </c>
      <c r="AP54" s="94"/>
      <c r="AQ54" s="94"/>
      <c r="AR54" s="94"/>
      <c r="AS54" s="95"/>
      <c r="AT54" s="227"/>
      <c r="AU54" s="227"/>
      <c r="AV54" s="227"/>
      <c r="AW54" s="227"/>
      <c r="AX54" s="228"/>
    </row>
    <row r="55" spans="1:50" ht="22.5" hidden="1" customHeight="1" x14ac:dyDescent="0.15">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7" t="s">
        <v>531</v>
      </c>
      <c r="AC55" s="232"/>
      <c r="AD55" s="232"/>
      <c r="AE55" s="93" t="s">
        <v>532</v>
      </c>
      <c r="AF55" s="94"/>
      <c r="AG55" s="94"/>
      <c r="AH55" s="94"/>
      <c r="AI55" s="95"/>
      <c r="AJ55" s="93" t="s">
        <v>531</v>
      </c>
      <c r="AK55" s="94"/>
      <c r="AL55" s="94"/>
      <c r="AM55" s="94"/>
      <c r="AN55" s="95"/>
      <c r="AO55" s="93" t="s">
        <v>531</v>
      </c>
      <c r="AP55" s="94"/>
      <c r="AQ55" s="94"/>
      <c r="AR55" s="94"/>
      <c r="AS55" s="95"/>
      <c r="AT55" s="93" t="s">
        <v>533</v>
      </c>
      <c r="AU55" s="94"/>
      <c r="AV55" s="94"/>
      <c r="AW55" s="94"/>
      <c r="AX55" s="96"/>
    </row>
    <row r="56" spans="1:50" ht="22.5" hidden="1" customHeight="1" x14ac:dyDescent="0.15">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3" t="s">
        <v>531</v>
      </c>
      <c r="AF56" s="94"/>
      <c r="AG56" s="94"/>
      <c r="AH56" s="94"/>
      <c r="AI56" s="95"/>
      <c r="AJ56" s="93" t="s">
        <v>532</v>
      </c>
      <c r="AK56" s="94"/>
      <c r="AL56" s="94"/>
      <c r="AM56" s="94"/>
      <c r="AN56" s="95"/>
      <c r="AO56" s="93" t="s">
        <v>530</v>
      </c>
      <c r="AP56" s="94"/>
      <c r="AQ56" s="94"/>
      <c r="AR56" s="94"/>
      <c r="AS56" s="95"/>
      <c r="AT56" s="268"/>
      <c r="AU56" s="269"/>
      <c r="AV56" s="269"/>
      <c r="AW56" s="269"/>
      <c r="AX56" s="270"/>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x14ac:dyDescent="0.15">
      <c r="A68" s="185"/>
      <c r="B68" s="186"/>
      <c r="C68" s="186"/>
      <c r="D68" s="186"/>
      <c r="E68" s="186"/>
      <c r="F68" s="187"/>
      <c r="G68" s="213" t="s">
        <v>561</v>
      </c>
      <c r="H68" s="195"/>
      <c r="I68" s="195"/>
      <c r="J68" s="195"/>
      <c r="K68" s="195"/>
      <c r="L68" s="195"/>
      <c r="M68" s="195"/>
      <c r="N68" s="195"/>
      <c r="O68" s="195"/>
      <c r="P68" s="195"/>
      <c r="Q68" s="195"/>
      <c r="R68" s="195"/>
      <c r="S68" s="195"/>
      <c r="T68" s="195"/>
      <c r="U68" s="195"/>
      <c r="V68" s="195"/>
      <c r="W68" s="195"/>
      <c r="X68" s="196"/>
      <c r="Y68" s="334" t="s">
        <v>66</v>
      </c>
      <c r="Z68" s="335"/>
      <c r="AA68" s="336"/>
      <c r="AB68" s="202" t="s">
        <v>534</v>
      </c>
      <c r="AC68" s="203"/>
      <c r="AD68" s="204"/>
      <c r="AE68" s="93">
        <v>16</v>
      </c>
      <c r="AF68" s="94"/>
      <c r="AG68" s="94"/>
      <c r="AH68" s="94"/>
      <c r="AI68" s="95"/>
      <c r="AJ68" s="93">
        <v>14</v>
      </c>
      <c r="AK68" s="94"/>
      <c r="AL68" s="94"/>
      <c r="AM68" s="94"/>
      <c r="AN68" s="95"/>
      <c r="AO68" s="93">
        <v>150</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534</v>
      </c>
      <c r="AC69" s="211"/>
      <c r="AD69" s="212"/>
      <c r="AE69" s="93">
        <v>16</v>
      </c>
      <c r="AF69" s="94"/>
      <c r="AG69" s="94"/>
      <c r="AH69" s="94"/>
      <c r="AI69" s="95"/>
      <c r="AJ69" s="93">
        <v>16</v>
      </c>
      <c r="AK69" s="94"/>
      <c r="AL69" s="94"/>
      <c r="AM69" s="94"/>
      <c r="AN69" s="95"/>
      <c r="AO69" s="93">
        <v>150</v>
      </c>
      <c r="AP69" s="94"/>
      <c r="AQ69" s="94"/>
      <c r="AR69" s="94"/>
      <c r="AS69" s="95"/>
      <c r="AT69" s="93">
        <v>150</v>
      </c>
      <c r="AU69" s="94"/>
      <c r="AV69" s="94"/>
      <c r="AW69" s="94"/>
      <c r="AX69" s="96"/>
      <c r="AY69" s="10"/>
      <c r="AZ69" s="10"/>
      <c r="BA69" s="10"/>
      <c r="BB69" s="10"/>
      <c r="BC69" s="10"/>
      <c r="BD69" s="10"/>
      <c r="BE69" s="10"/>
      <c r="BF69" s="10"/>
      <c r="BG69" s="10"/>
      <c r="BH69" s="10"/>
    </row>
    <row r="70" spans="1:60" ht="33"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customHeight="1" x14ac:dyDescent="0.15">
      <c r="A71" s="185"/>
      <c r="B71" s="186"/>
      <c r="C71" s="186"/>
      <c r="D71" s="186"/>
      <c r="E71" s="186"/>
      <c r="F71" s="187"/>
      <c r="G71" s="213" t="s">
        <v>570</v>
      </c>
      <c r="H71" s="195"/>
      <c r="I71" s="195"/>
      <c r="J71" s="195"/>
      <c r="K71" s="195"/>
      <c r="L71" s="195"/>
      <c r="M71" s="195"/>
      <c r="N71" s="195"/>
      <c r="O71" s="195"/>
      <c r="P71" s="195"/>
      <c r="Q71" s="195"/>
      <c r="R71" s="195"/>
      <c r="S71" s="195"/>
      <c r="T71" s="195"/>
      <c r="U71" s="195"/>
      <c r="V71" s="195"/>
      <c r="W71" s="195"/>
      <c r="X71" s="196"/>
      <c r="Y71" s="199" t="s">
        <v>66</v>
      </c>
      <c r="Z71" s="200"/>
      <c r="AA71" s="201"/>
      <c r="AB71" s="202" t="s">
        <v>535</v>
      </c>
      <c r="AC71" s="203"/>
      <c r="AD71" s="204"/>
      <c r="AE71" s="93" t="s">
        <v>536</v>
      </c>
      <c r="AF71" s="94"/>
      <c r="AG71" s="94"/>
      <c r="AH71" s="94"/>
      <c r="AI71" s="95"/>
      <c r="AJ71" s="93" t="s">
        <v>528</v>
      </c>
      <c r="AK71" s="94"/>
      <c r="AL71" s="94"/>
      <c r="AM71" s="94"/>
      <c r="AN71" s="95"/>
      <c r="AO71" s="93" t="s">
        <v>529</v>
      </c>
      <c r="AP71" s="94"/>
      <c r="AQ71" s="94"/>
      <c r="AR71" s="94"/>
      <c r="AS71" s="95"/>
      <c r="AT71" s="205"/>
      <c r="AU71" s="205"/>
      <c r="AV71" s="205"/>
      <c r="AW71" s="205"/>
      <c r="AX71" s="206"/>
      <c r="AY71" s="10"/>
      <c r="AZ71" s="10"/>
      <c r="BA71" s="10"/>
      <c r="BB71" s="10"/>
      <c r="BC71" s="10"/>
    </row>
    <row r="72" spans="1:60" ht="22.5"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t="s">
        <v>535</v>
      </c>
      <c r="AC72" s="211"/>
      <c r="AD72" s="212"/>
      <c r="AE72" s="93" t="s">
        <v>536</v>
      </c>
      <c r="AF72" s="94"/>
      <c r="AG72" s="94"/>
      <c r="AH72" s="94"/>
      <c r="AI72" s="95"/>
      <c r="AJ72" s="93" t="s">
        <v>529</v>
      </c>
      <c r="AK72" s="94"/>
      <c r="AL72" s="94"/>
      <c r="AM72" s="94"/>
      <c r="AN72" s="95"/>
      <c r="AO72" s="93" t="s">
        <v>529</v>
      </c>
      <c r="AP72" s="94"/>
      <c r="AQ72" s="94"/>
      <c r="AR72" s="94"/>
      <c r="AS72" s="95"/>
      <c r="AT72" s="93">
        <v>35</v>
      </c>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537</v>
      </c>
      <c r="H83" s="144"/>
      <c r="I83" s="144"/>
      <c r="J83" s="144"/>
      <c r="K83" s="144"/>
      <c r="L83" s="144"/>
      <c r="M83" s="144"/>
      <c r="N83" s="144"/>
      <c r="O83" s="144"/>
      <c r="P83" s="144"/>
      <c r="Q83" s="144"/>
      <c r="R83" s="144"/>
      <c r="S83" s="144"/>
      <c r="T83" s="144"/>
      <c r="U83" s="144"/>
      <c r="V83" s="144"/>
      <c r="W83" s="144"/>
      <c r="X83" s="144"/>
      <c r="Y83" s="146" t="s">
        <v>17</v>
      </c>
      <c r="Z83" s="147"/>
      <c r="AA83" s="148"/>
      <c r="AB83" s="181" t="s">
        <v>538</v>
      </c>
      <c r="AC83" s="150"/>
      <c r="AD83" s="151"/>
      <c r="AE83" s="152">
        <v>4.25</v>
      </c>
      <c r="AF83" s="153"/>
      <c r="AG83" s="153"/>
      <c r="AH83" s="153"/>
      <c r="AI83" s="153"/>
      <c r="AJ83" s="152">
        <v>4.5</v>
      </c>
      <c r="AK83" s="153"/>
      <c r="AL83" s="153"/>
      <c r="AM83" s="153"/>
      <c r="AN83" s="153"/>
      <c r="AO83" s="152">
        <v>0.45</v>
      </c>
      <c r="AP83" s="153"/>
      <c r="AQ83" s="153"/>
      <c r="AR83" s="153"/>
      <c r="AS83" s="153"/>
      <c r="AT83" s="93">
        <v>0.45</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459</v>
      </c>
      <c r="AC84" s="158"/>
      <c r="AD84" s="159"/>
      <c r="AE84" s="157" t="s">
        <v>539</v>
      </c>
      <c r="AF84" s="158"/>
      <c r="AG84" s="158"/>
      <c r="AH84" s="158"/>
      <c r="AI84" s="159"/>
      <c r="AJ84" s="157" t="s">
        <v>540</v>
      </c>
      <c r="AK84" s="158"/>
      <c r="AL84" s="158"/>
      <c r="AM84" s="158"/>
      <c r="AN84" s="159"/>
      <c r="AO84" s="157" t="s">
        <v>541</v>
      </c>
      <c r="AP84" s="158"/>
      <c r="AQ84" s="158"/>
      <c r="AR84" s="158"/>
      <c r="AS84" s="159"/>
      <c r="AT84" s="157" t="s">
        <v>541</v>
      </c>
      <c r="AU84" s="158"/>
      <c r="AV84" s="158"/>
      <c r="AW84" s="158"/>
      <c r="AX84" s="160"/>
    </row>
    <row r="85" spans="1:60" ht="32.25"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customHeight="1" x14ac:dyDescent="0.15">
      <c r="A86" s="129"/>
      <c r="B86" s="127"/>
      <c r="C86" s="127"/>
      <c r="D86" s="127"/>
      <c r="E86" s="127"/>
      <c r="F86" s="128"/>
      <c r="G86" s="144" t="s">
        <v>571</v>
      </c>
      <c r="H86" s="144"/>
      <c r="I86" s="144"/>
      <c r="J86" s="144"/>
      <c r="K86" s="144"/>
      <c r="L86" s="144"/>
      <c r="M86" s="144"/>
      <c r="N86" s="144"/>
      <c r="O86" s="144"/>
      <c r="P86" s="144"/>
      <c r="Q86" s="144"/>
      <c r="R86" s="144"/>
      <c r="S86" s="144"/>
      <c r="T86" s="144"/>
      <c r="U86" s="144"/>
      <c r="V86" s="144"/>
      <c r="W86" s="144"/>
      <c r="X86" s="144"/>
      <c r="Y86" s="146" t="s">
        <v>17</v>
      </c>
      <c r="Z86" s="147"/>
      <c r="AA86" s="148"/>
      <c r="AB86" s="181" t="s">
        <v>542</v>
      </c>
      <c r="AC86" s="150"/>
      <c r="AD86" s="151"/>
      <c r="AE86" s="152" t="s">
        <v>536</v>
      </c>
      <c r="AF86" s="153"/>
      <c r="AG86" s="153"/>
      <c r="AH86" s="153"/>
      <c r="AI86" s="153"/>
      <c r="AJ86" s="152" t="s">
        <v>528</v>
      </c>
      <c r="AK86" s="153"/>
      <c r="AL86" s="153"/>
      <c r="AM86" s="153"/>
      <c r="AN86" s="153"/>
      <c r="AO86" s="152" t="s">
        <v>529</v>
      </c>
      <c r="AP86" s="153"/>
      <c r="AQ86" s="153"/>
      <c r="AR86" s="153"/>
      <c r="AS86" s="153"/>
      <c r="AT86" s="93">
        <v>83.8</v>
      </c>
      <c r="AU86" s="94"/>
      <c r="AV86" s="94"/>
      <c r="AW86" s="94"/>
      <c r="AX86" s="96"/>
    </row>
    <row r="87" spans="1:60" ht="47.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543</v>
      </c>
      <c r="AC87" s="158"/>
      <c r="AD87" s="159"/>
      <c r="AE87" s="157" t="s">
        <v>529</v>
      </c>
      <c r="AF87" s="158"/>
      <c r="AG87" s="158"/>
      <c r="AH87" s="158"/>
      <c r="AI87" s="159"/>
      <c r="AJ87" s="157" t="s">
        <v>529</v>
      </c>
      <c r="AK87" s="158"/>
      <c r="AL87" s="158"/>
      <c r="AM87" s="158"/>
      <c r="AN87" s="159"/>
      <c r="AO87" s="157" t="s">
        <v>529</v>
      </c>
      <c r="AP87" s="158"/>
      <c r="AQ87" s="158"/>
      <c r="AR87" s="158"/>
      <c r="AS87" s="159"/>
      <c r="AT87" s="157" t="s">
        <v>544</v>
      </c>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580</v>
      </c>
      <c r="D98" s="414"/>
      <c r="E98" s="414"/>
      <c r="F98" s="414"/>
      <c r="G98" s="414"/>
      <c r="H98" s="414"/>
      <c r="I98" s="414"/>
      <c r="J98" s="414"/>
      <c r="K98" s="415"/>
      <c r="L98" s="71">
        <v>86</v>
      </c>
      <c r="M98" s="72"/>
      <c r="N98" s="72"/>
      <c r="O98" s="72"/>
      <c r="P98" s="72"/>
      <c r="Q98" s="73"/>
      <c r="R98" s="71">
        <v>89</v>
      </c>
      <c r="S98" s="72"/>
      <c r="T98" s="72"/>
      <c r="U98" s="72"/>
      <c r="V98" s="72"/>
      <c r="W98" s="73"/>
      <c r="X98" s="671" t="s">
        <v>582</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8"/>
      <c r="B99" s="379"/>
      <c r="C99" s="161" t="s">
        <v>523</v>
      </c>
      <c r="D99" s="162"/>
      <c r="E99" s="162"/>
      <c r="F99" s="162"/>
      <c r="G99" s="162"/>
      <c r="H99" s="162"/>
      <c r="I99" s="162"/>
      <c r="J99" s="162"/>
      <c r="K99" s="163"/>
      <c r="L99" s="71">
        <v>0.5</v>
      </c>
      <c r="M99" s="72"/>
      <c r="N99" s="72"/>
      <c r="O99" s="72"/>
      <c r="P99" s="72"/>
      <c r="Q99" s="73"/>
      <c r="R99" s="71">
        <v>0.5</v>
      </c>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8"/>
      <c r="B100" s="379"/>
      <c r="C100" s="161" t="s">
        <v>524</v>
      </c>
      <c r="D100" s="162"/>
      <c r="E100" s="162"/>
      <c r="F100" s="162"/>
      <c r="G100" s="162"/>
      <c r="H100" s="162"/>
      <c r="I100" s="162"/>
      <c r="J100" s="162"/>
      <c r="K100" s="163"/>
      <c r="L100" s="71">
        <v>1</v>
      </c>
      <c r="M100" s="72"/>
      <c r="N100" s="72"/>
      <c r="O100" s="72"/>
      <c r="P100" s="72"/>
      <c r="Q100" s="73"/>
      <c r="R100" s="71">
        <v>1</v>
      </c>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33.75" customHeight="1" x14ac:dyDescent="0.15">
      <c r="A101" s="378"/>
      <c r="B101" s="379"/>
      <c r="C101" s="161" t="s">
        <v>579</v>
      </c>
      <c r="D101" s="162"/>
      <c r="E101" s="162"/>
      <c r="F101" s="162"/>
      <c r="G101" s="162"/>
      <c r="H101" s="162"/>
      <c r="I101" s="162"/>
      <c r="J101" s="162"/>
      <c r="K101" s="163"/>
      <c r="L101" s="71">
        <v>350</v>
      </c>
      <c r="M101" s="72"/>
      <c r="N101" s="72"/>
      <c r="O101" s="72"/>
      <c r="P101" s="72"/>
      <c r="Q101" s="73"/>
      <c r="R101" s="71">
        <v>3850</v>
      </c>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42" customHeight="1" thickBot="1" x14ac:dyDescent="0.2">
      <c r="A104" s="380"/>
      <c r="B104" s="381"/>
      <c r="C104" s="370" t="s">
        <v>22</v>
      </c>
      <c r="D104" s="371"/>
      <c r="E104" s="371"/>
      <c r="F104" s="371"/>
      <c r="G104" s="371"/>
      <c r="H104" s="371"/>
      <c r="I104" s="371"/>
      <c r="J104" s="371"/>
      <c r="K104" s="372"/>
      <c r="L104" s="373">
        <f>SUM(L98:Q103)</f>
        <v>437.5</v>
      </c>
      <c r="M104" s="374"/>
      <c r="N104" s="374"/>
      <c r="O104" s="374"/>
      <c r="P104" s="374"/>
      <c r="Q104" s="375"/>
      <c r="R104" s="373">
        <f>SUM(R98:W103)</f>
        <v>3940.5</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77.2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475</v>
      </c>
      <c r="AE108" s="604"/>
      <c r="AF108" s="604"/>
      <c r="AG108" s="600" t="s">
        <v>564</v>
      </c>
      <c r="AH108" s="601"/>
      <c r="AI108" s="601"/>
      <c r="AJ108" s="601"/>
      <c r="AK108" s="601"/>
      <c r="AL108" s="601"/>
      <c r="AM108" s="601"/>
      <c r="AN108" s="601"/>
      <c r="AO108" s="601"/>
      <c r="AP108" s="601"/>
      <c r="AQ108" s="601"/>
      <c r="AR108" s="601"/>
      <c r="AS108" s="601"/>
      <c r="AT108" s="601"/>
      <c r="AU108" s="601"/>
      <c r="AV108" s="601"/>
      <c r="AW108" s="601"/>
      <c r="AX108" s="602"/>
    </row>
    <row r="109" spans="1:50" ht="72"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476</v>
      </c>
      <c r="AE109" s="442"/>
      <c r="AF109" s="442"/>
      <c r="AG109" s="303" t="s">
        <v>477</v>
      </c>
      <c r="AH109" s="304"/>
      <c r="AI109" s="304"/>
      <c r="AJ109" s="304"/>
      <c r="AK109" s="304"/>
      <c r="AL109" s="304"/>
      <c r="AM109" s="304"/>
      <c r="AN109" s="304"/>
      <c r="AO109" s="304"/>
      <c r="AP109" s="304"/>
      <c r="AQ109" s="304"/>
      <c r="AR109" s="304"/>
      <c r="AS109" s="304"/>
      <c r="AT109" s="304"/>
      <c r="AU109" s="304"/>
      <c r="AV109" s="304"/>
      <c r="AW109" s="304"/>
      <c r="AX109" s="305"/>
    </row>
    <row r="110" spans="1:50" ht="45.75"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4" t="s">
        <v>476</v>
      </c>
      <c r="AE110" s="585"/>
      <c r="AF110" s="585"/>
      <c r="AG110" s="530" t="s">
        <v>565</v>
      </c>
      <c r="AH110" s="197"/>
      <c r="AI110" s="197"/>
      <c r="AJ110" s="197"/>
      <c r="AK110" s="197"/>
      <c r="AL110" s="197"/>
      <c r="AM110" s="197"/>
      <c r="AN110" s="197"/>
      <c r="AO110" s="197"/>
      <c r="AP110" s="197"/>
      <c r="AQ110" s="197"/>
      <c r="AR110" s="197"/>
      <c r="AS110" s="197"/>
      <c r="AT110" s="197"/>
      <c r="AU110" s="197"/>
      <c r="AV110" s="197"/>
      <c r="AW110" s="197"/>
      <c r="AX110" s="531"/>
    </row>
    <row r="111" spans="1:50" ht="55.5" customHeight="1" x14ac:dyDescent="0.15">
      <c r="A111" s="549" t="s">
        <v>46</v>
      </c>
      <c r="B111" s="586"/>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562</v>
      </c>
      <c r="AE111" s="438"/>
      <c r="AF111" s="438"/>
      <c r="AG111" s="300" t="s">
        <v>573</v>
      </c>
      <c r="AH111" s="301"/>
      <c r="AI111" s="301"/>
      <c r="AJ111" s="301"/>
      <c r="AK111" s="301"/>
      <c r="AL111" s="301"/>
      <c r="AM111" s="301"/>
      <c r="AN111" s="301"/>
      <c r="AO111" s="301"/>
      <c r="AP111" s="301"/>
      <c r="AQ111" s="301"/>
      <c r="AR111" s="301"/>
      <c r="AS111" s="301"/>
      <c r="AT111" s="301"/>
      <c r="AU111" s="301"/>
      <c r="AV111" s="301"/>
      <c r="AW111" s="301"/>
      <c r="AX111" s="302"/>
    </row>
    <row r="112" spans="1:50" ht="72.75" customHeight="1" x14ac:dyDescent="0.15">
      <c r="A112" s="587"/>
      <c r="B112" s="588"/>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475</v>
      </c>
      <c r="AE112" s="442"/>
      <c r="AF112" s="442"/>
      <c r="AG112" s="303" t="s">
        <v>575</v>
      </c>
      <c r="AH112" s="304"/>
      <c r="AI112" s="304"/>
      <c r="AJ112" s="304"/>
      <c r="AK112" s="304"/>
      <c r="AL112" s="304"/>
      <c r="AM112" s="304"/>
      <c r="AN112" s="304"/>
      <c r="AO112" s="304"/>
      <c r="AP112" s="304"/>
      <c r="AQ112" s="304"/>
      <c r="AR112" s="304"/>
      <c r="AS112" s="304"/>
      <c r="AT112" s="304"/>
      <c r="AU112" s="304"/>
      <c r="AV112" s="304"/>
      <c r="AW112" s="304"/>
      <c r="AX112" s="305"/>
    </row>
    <row r="113" spans="1:64" ht="42.75" customHeight="1" x14ac:dyDescent="0.15">
      <c r="A113" s="587"/>
      <c r="B113" s="588"/>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475</v>
      </c>
      <c r="AE113" s="442"/>
      <c r="AF113" s="442"/>
      <c r="AG113" s="303" t="s">
        <v>478</v>
      </c>
      <c r="AH113" s="304"/>
      <c r="AI113" s="304"/>
      <c r="AJ113" s="304"/>
      <c r="AK113" s="304"/>
      <c r="AL113" s="304"/>
      <c r="AM113" s="304"/>
      <c r="AN113" s="304"/>
      <c r="AO113" s="304"/>
      <c r="AP113" s="304"/>
      <c r="AQ113" s="304"/>
      <c r="AR113" s="304"/>
      <c r="AS113" s="304"/>
      <c r="AT113" s="304"/>
      <c r="AU113" s="304"/>
      <c r="AV113" s="304"/>
      <c r="AW113" s="304"/>
      <c r="AX113" s="305"/>
    </row>
    <row r="114" spans="1:64" ht="49.5" customHeight="1" x14ac:dyDescent="0.15">
      <c r="A114" s="587"/>
      <c r="B114" s="588"/>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562</v>
      </c>
      <c r="AE114" s="442"/>
      <c r="AF114" s="442"/>
      <c r="AG114" s="303"/>
      <c r="AH114" s="304"/>
      <c r="AI114" s="304"/>
      <c r="AJ114" s="304"/>
      <c r="AK114" s="304"/>
      <c r="AL114" s="304"/>
      <c r="AM114" s="304"/>
      <c r="AN114" s="304"/>
      <c r="AO114" s="304"/>
      <c r="AP114" s="304"/>
      <c r="AQ114" s="304"/>
      <c r="AR114" s="304"/>
      <c r="AS114" s="304"/>
      <c r="AT114" s="304"/>
      <c r="AU114" s="304"/>
      <c r="AV114" s="304"/>
      <c r="AW114" s="304"/>
      <c r="AX114" s="305"/>
    </row>
    <row r="115" spans="1:64" ht="31.5" customHeight="1" x14ac:dyDescent="0.15">
      <c r="A115" s="587"/>
      <c r="B115" s="588"/>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475</v>
      </c>
      <c r="AE115" s="442"/>
      <c r="AF115" s="442"/>
      <c r="AG115" s="303" t="s">
        <v>479</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7"/>
      <c r="B116" s="588"/>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2" t="s">
        <v>480</v>
      </c>
      <c r="AE116" s="633"/>
      <c r="AF116" s="633"/>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6.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475</v>
      </c>
      <c r="AE117" s="585"/>
      <c r="AF117" s="594"/>
      <c r="AG117" s="598" t="s">
        <v>566</v>
      </c>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64" ht="58.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7" t="s">
        <v>476</v>
      </c>
      <c r="AE118" s="438"/>
      <c r="AF118" s="637"/>
      <c r="AG118" s="300" t="s">
        <v>481</v>
      </c>
      <c r="AH118" s="301"/>
      <c r="AI118" s="301"/>
      <c r="AJ118" s="301"/>
      <c r="AK118" s="301"/>
      <c r="AL118" s="301"/>
      <c r="AM118" s="301"/>
      <c r="AN118" s="301"/>
      <c r="AO118" s="301"/>
      <c r="AP118" s="301"/>
      <c r="AQ118" s="301"/>
      <c r="AR118" s="301"/>
      <c r="AS118" s="301"/>
      <c r="AT118" s="301"/>
      <c r="AU118" s="301"/>
      <c r="AV118" s="301"/>
      <c r="AW118" s="301"/>
      <c r="AX118" s="302"/>
    </row>
    <row r="119" spans="1:64" ht="63"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465</v>
      </c>
      <c r="AE119" s="606"/>
      <c r="AF119" s="606"/>
      <c r="AG119" s="303" t="s">
        <v>567</v>
      </c>
      <c r="AH119" s="304"/>
      <c r="AI119" s="304"/>
      <c r="AJ119" s="304"/>
      <c r="AK119" s="304"/>
      <c r="AL119" s="304"/>
      <c r="AM119" s="304"/>
      <c r="AN119" s="304"/>
      <c r="AO119" s="304"/>
      <c r="AP119" s="304"/>
      <c r="AQ119" s="304"/>
      <c r="AR119" s="304"/>
      <c r="AS119" s="304"/>
      <c r="AT119" s="304"/>
      <c r="AU119" s="304"/>
      <c r="AV119" s="304"/>
      <c r="AW119" s="304"/>
      <c r="AX119" s="305"/>
    </row>
    <row r="120" spans="1:64" ht="46.5" customHeight="1" x14ac:dyDescent="0.15">
      <c r="A120" s="587"/>
      <c r="B120" s="588"/>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476</v>
      </c>
      <c r="AE120" s="442"/>
      <c r="AF120" s="442"/>
      <c r="AG120" s="303" t="s">
        <v>482</v>
      </c>
      <c r="AH120" s="304"/>
      <c r="AI120" s="304"/>
      <c r="AJ120" s="304"/>
      <c r="AK120" s="304"/>
      <c r="AL120" s="304"/>
      <c r="AM120" s="304"/>
      <c r="AN120" s="304"/>
      <c r="AO120" s="304"/>
      <c r="AP120" s="304"/>
      <c r="AQ120" s="304"/>
      <c r="AR120" s="304"/>
      <c r="AS120" s="304"/>
      <c r="AT120" s="304"/>
      <c r="AU120" s="304"/>
      <c r="AV120" s="304"/>
      <c r="AW120" s="304"/>
      <c r="AX120" s="305"/>
    </row>
    <row r="121" spans="1:64" ht="57" customHeight="1" x14ac:dyDescent="0.15">
      <c r="A121" s="589"/>
      <c r="B121" s="590"/>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475</v>
      </c>
      <c r="AE121" s="442"/>
      <c r="AF121" s="442"/>
      <c r="AG121" s="530" t="s">
        <v>483</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2" t="s">
        <v>80</v>
      </c>
      <c r="B122" s="623"/>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476</v>
      </c>
      <c r="AE122" s="438"/>
      <c r="AF122" s="438"/>
      <c r="AG122" s="576" t="s">
        <v>568</v>
      </c>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2" t="s">
        <v>87</v>
      </c>
      <c r="D123" s="653"/>
      <c r="E123" s="653"/>
      <c r="F123" s="653"/>
      <c r="G123" s="653"/>
      <c r="H123" s="653"/>
      <c r="I123" s="653"/>
      <c r="J123" s="653"/>
      <c r="K123" s="653"/>
      <c r="L123" s="653"/>
      <c r="M123" s="653"/>
      <c r="N123" s="653"/>
      <c r="O123" s="654"/>
      <c r="P123" s="645" t="s">
        <v>0</v>
      </c>
      <c r="Q123" s="655"/>
      <c r="R123" s="655"/>
      <c r="S123" s="656"/>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8" t="s">
        <v>484</v>
      </c>
      <c r="D124" s="639"/>
      <c r="E124" s="639"/>
      <c r="F124" s="639"/>
      <c r="G124" s="639"/>
      <c r="H124" s="639"/>
      <c r="I124" s="639"/>
      <c r="J124" s="639"/>
      <c r="K124" s="639"/>
      <c r="L124" s="639"/>
      <c r="M124" s="639"/>
      <c r="N124" s="639"/>
      <c r="O124" s="640"/>
      <c r="P124" s="647" t="s">
        <v>587</v>
      </c>
      <c r="Q124" s="647"/>
      <c r="R124" s="647"/>
      <c r="S124" s="648"/>
      <c r="T124" s="630" t="s">
        <v>586</v>
      </c>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59.25" customHeight="1" x14ac:dyDescent="0.15">
      <c r="A125" s="626"/>
      <c r="B125" s="627"/>
      <c r="C125" s="641" t="s">
        <v>485</v>
      </c>
      <c r="D125" s="642"/>
      <c r="E125" s="642"/>
      <c r="F125" s="642"/>
      <c r="G125" s="642"/>
      <c r="H125" s="642"/>
      <c r="I125" s="642"/>
      <c r="J125" s="642"/>
      <c r="K125" s="642"/>
      <c r="L125" s="642"/>
      <c r="M125" s="642"/>
      <c r="N125" s="642"/>
      <c r="O125" s="643"/>
      <c r="P125" s="649" t="s">
        <v>585</v>
      </c>
      <c r="Q125" s="650"/>
      <c r="R125" s="650"/>
      <c r="S125" s="651"/>
      <c r="T125" s="434" t="s">
        <v>486</v>
      </c>
      <c r="U125" s="435"/>
      <c r="V125" s="435"/>
      <c r="W125" s="435"/>
      <c r="X125" s="435"/>
      <c r="Y125" s="435"/>
      <c r="Z125" s="435"/>
      <c r="AA125" s="435"/>
      <c r="AB125" s="435"/>
      <c r="AC125" s="435"/>
      <c r="AD125" s="435"/>
      <c r="AE125" s="435"/>
      <c r="AF125" s="436"/>
      <c r="AG125" s="580"/>
      <c r="AH125" s="197"/>
      <c r="AI125" s="197"/>
      <c r="AJ125" s="197"/>
      <c r="AK125" s="197"/>
      <c r="AL125" s="197"/>
      <c r="AM125" s="197"/>
      <c r="AN125" s="197"/>
      <c r="AO125" s="197"/>
      <c r="AP125" s="197"/>
      <c r="AQ125" s="197"/>
      <c r="AR125" s="197"/>
      <c r="AS125" s="197"/>
      <c r="AT125" s="197"/>
      <c r="AU125" s="197"/>
      <c r="AV125" s="197"/>
      <c r="AW125" s="197"/>
      <c r="AX125" s="531"/>
    </row>
    <row r="126" spans="1:64" ht="78.75" customHeight="1" x14ac:dyDescent="0.15">
      <c r="A126" s="549" t="s">
        <v>58</v>
      </c>
      <c r="B126" s="550"/>
      <c r="C126" s="392" t="s">
        <v>64</v>
      </c>
      <c r="D126" s="572"/>
      <c r="E126" s="572"/>
      <c r="F126" s="573"/>
      <c r="G126" s="543" t="s">
        <v>487</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1" t="s">
        <v>68</v>
      </c>
      <c r="D127" s="362"/>
      <c r="E127" s="362"/>
      <c r="F127" s="363"/>
      <c r="G127" s="364" t="s">
        <v>488</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1" t="s">
        <v>578</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t="s">
        <v>306</v>
      </c>
      <c r="B131" s="547"/>
      <c r="C131" s="547"/>
      <c r="D131" s="547"/>
      <c r="E131" s="548"/>
      <c r="F131" s="565" t="s">
        <v>577</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271.5" customHeight="1" thickBot="1" x14ac:dyDescent="0.2">
      <c r="A133" s="431" t="s">
        <v>583</v>
      </c>
      <c r="B133" s="432"/>
      <c r="C133" s="432"/>
      <c r="D133" s="432"/>
      <c r="E133" s="433"/>
      <c r="F133" s="568" t="s">
        <v>584</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7" t="s">
        <v>576</v>
      </c>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4" t="s">
        <v>224</v>
      </c>
      <c r="B137" s="405"/>
      <c r="C137" s="405"/>
      <c r="D137" s="405"/>
      <c r="E137" s="405"/>
      <c r="F137" s="405"/>
      <c r="G137" s="418" t="s">
        <v>489</v>
      </c>
      <c r="H137" s="419"/>
      <c r="I137" s="419"/>
      <c r="J137" s="419"/>
      <c r="K137" s="419"/>
      <c r="L137" s="419"/>
      <c r="M137" s="419"/>
      <c r="N137" s="419"/>
      <c r="O137" s="419"/>
      <c r="P137" s="420"/>
      <c r="Q137" s="405" t="s">
        <v>225</v>
      </c>
      <c r="R137" s="405"/>
      <c r="S137" s="405"/>
      <c r="T137" s="405"/>
      <c r="U137" s="405"/>
      <c r="V137" s="405"/>
      <c r="W137" s="418" t="s">
        <v>491</v>
      </c>
      <c r="X137" s="419"/>
      <c r="Y137" s="419"/>
      <c r="Z137" s="419"/>
      <c r="AA137" s="419"/>
      <c r="AB137" s="419"/>
      <c r="AC137" s="419"/>
      <c r="AD137" s="419"/>
      <c r="AE137" s="419"/>
      <c r="AF137" s="420"/>
      <c r="AG137" s="405" t="s">
        <v>226</v>
      </c>
      <c r="AH137" s="405"/>
      <c r="AI137" s="405"/>
      <c r="AJ137" s="405"/>
      <c r="AK137" s="405"/>
      <c r="AL137" s="405"/>
      <c r="AM137" s="401" t="s">
        <v>493</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490</v>
      </c>
      <c r="H138" s="422"/>
      <c r="I138" s="422"/>
      <c r="J138" s="422"/>
      <c r="K138" s="422"/>
      <c r="L138" s="422"/>
      <c r="M138" s="422"/>
      <c r="N138" s="422"/>
      <c r="O138" s="422"/>
      <c r="P138" s="423"/>
      <c r="Q138" s="407" t="s">
        <v>228</v>
      </c>
      <c r="R138" s="407"/>
      <c r="S138" s="407"/>
      <c r="T138" s="407"/>
      <c r="U138" s="407"/>
      <c r="V138" s="407"/>
      <c r="W138" s="421" t="s">
        <v>492</v>
      </c>
      <c r="X138" s="422"/>
      <c r="Y138" s="422"/>
      <c r="Z138" s="422"/>
      <c r="AA138" s="422"/>
      <c r="AB138" s="422"/>
      <c r="AC138" s="422"/>
      <c r="AD138" s="422"/>
      <c r="AE138" s="422"/>
      <c r="AF138" s="423"/>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9"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8" t="s">
        <v>494</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510</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8"/>
      <c r="C179" s="538"/>
      <c r="D179" s="538"/>
      <c r="E179" s="538"/>
      <c r="F179" s="53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8"/>
      <c r="C180" s="538"/>
      <c r="D180" s="538"/>
      <c r="E180" s="538"/>
      <c r="F180" s="539"/>
      <c r="G180" s="97"/>
      <c r="H180" s="98"/>
      <c r="I180" s="98"/>
      <c r="J180" s="98"/>
      <c r="K180" s="99"/>
      <c r="L180" s="100"/>
      <c r="M180" s="101"/>
      <c r="N180" s="101"/>
      <c r="O180" s="101"/>
      <c r="P180" s="101"/>
      <c r="Q180" s="101"/>
      <c r="R180" s="101"/>
      <c r="S180" s="101"/>
      <c r="T180" s="101"/>
      <c r="U180" s="101"/>
      <c r="V180" s="101"/>
      <c r="W180" s="101"/>
      <c r="X180" s="102"/>
      <c r="Y180" s="103">
        <v>25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v>1</v>
      </c>
      <c r="AV180" s="104"/>
      <c r="AW180" s="104"/>
      <c r="AX180" s="400"/>
    </row>
    <row r="181" spans="1:50" ht="24.75"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25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v>
      </c>
      <c r="AV190" s="89"/>
      <c r="AW190" s="89"/>
      <c r="AX190" s="91"/>
    </row>
    <row r="191" spans="1:50" ht="30" customHeight="1" x14ac:dyDescent="0.15">
      <c r="A191" s="126"/>
      <c r="B191" s="538"/>
      <c r="C191" s="538"/>
      <c r="D191" s="538"/>
      <c r="E191" s="538"/>
      <c r="F191" s="539"/>
      <c r="G191" s="388" t="s">
        <v>495</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511</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8"/>
      <c r="C192" s="538"/>
      <c r="D192" s="538"/>
      <c r="E192" s="538"/>
      <c r="F192" s="53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8"/>
      <c r="C193" s="538"/>
      <c r="D193" s="538"/>
      <c r="E193" s="538"/>
      <c r="F193" s="539"/>
      <c r="G193" s="97" t="s">
        <v>496</v>
      </c>
      <c r="H193" s="98"/>
      <c r="I193" s="98"/>
      <c r="J193" s="98"/>
      <c r="K193" s="99"/>
      <c r="L193" s="100" t="s">
        <v>498</v>
      </c>
      <c r="M193" s="101"/>
      <c r="N193" s="101"/>
      <c r="O193" s="101"/>
      <c r="P193" s="101"/>
      <c r="Q193" s="101"/>
      <c r="R193" s="101"/>
      <c r="S193" s="101"/>
      <c r="T193" s="101"/>
      <c r="U193" s="101"/>
      <c r="V193" s="101"/>
      <c r="W193" s="101"/>
      <c r="X193" s="102"/>
      <c r="Y193" s="103">
        <v>0.51700000000000002</v>
      </c>
      <c r="Z193" s="104"/>
      <c r="AA193" s="104"/>
      <c r="AB193" s="105"/>
      <c r="AC193" s="97" t="s">
        <v>512</v>
      </c>
      <c r="AD193" s="98"/>
      <c r="AE193" s="98"/>
      <c r="AF193" s="98"/>
      <c r="AG193" s="99"/>
      <c r="AH193" s="100" t="s">
        <v>514</v>
      </c>
      <c r="AI193" s="101"/>
      <c r="AJ193" s="101"/>
      <c r="AK193" s="101"/>
      <c r="AL193" s="101"/>
      <c r="AM193" s="101"/>
      <c r="AN193" s="101"/>
      <c r="AO193" s="101"/>
      <c r="AP193" s="101"/>
      <c r="AQ193" s="101"/>
      <c r="AR193" s="101"/>
      <c r="AS193" s="101"/>
      <c r="AT193" s="102"/>
      <c r="AU193" s="103">
        <v>1</v>
      </c>
      <c r="AV193" s="104"/>
      <c r="AW193" s="104"/>
      <c r="AX193" s="400"/>
    </row>
    <row r="194" spans="1:50" ht="24.75" customHeight="1" x14ac:dyDescent="0.15">
      <c r="A194" s="126"/>
      <c r="B194" s="538"/>
      <c r="C194" s="538"/>
      <c r="D194" s="538"/>
      <c r="E194" s="538"/>
      <c r="F194" s="539"/>
      <c r="G194" s="74" t="s">
        <v>502</v>
      </c>
      <c r="H194" s="75"/>
      <c r="I194" s="75"/>
      <c r="J194" s="75"/>
      <c r="K194" s="76"/>
      <c r="L194" s="77" t="s">
        <v>503</v>
      </c>
      <c r="M194" s="78"/>
      <c r="N194" s="78"/>
      <c r="O194" s="78"/>
      <c r="P194" s="78"/>
      <c r="Q194" s="78"/>
      <c r="R194" s="78"/>
      <c r="S194" s="78"/>
      <c r="T194" s="78"/>
      <c r="U194" s="78"/>
      <c r="V194" s="78"/>
      <c r="W194" s="78"/>
      <c r="X194" s="79"/>
      <c r="Y194" s="80">
        <v>20.03</v>
      </c>
      <c r="Z194" s="81"/>
      <c r="AA194" s="81"/>
      <c r="AB194" s="92"/>
      <c r="AC194" s="74" t="s">
        <v>502</v>
      </c>
      <c r="AD194" s="75"/>
      <c r="AE194" s="75"/>
      <c r="AF194" s="75"/>
      <c r="AG194" s="76"/>
      <c r="AH194" s="77" t="s">
        <v>515</v>
      </c>
      <c r="AI194" s="78"/>
      <c r="AJ194" s="78"/>
      <c r="AK194" s="78"/>
      <c r="AL194" s="78"/>
      <c r="AM194" s="78"/>
      <c r="AN194" s="78"/>
      <c r="AO194" s="78"/>
      <c r="AP194" s="78"/>
      <c r="AQ194" s="78"/>
      <c r="AR194" s="78"/>
      <c r="AS194" s="78"/>
      <c r="AT194" s="79"/>
      <c r="AU194" s="80">
        <v>2</v>
      </c>
      <c r="AV194" s="81"/>
      <c r="AW194" s="81"/>
      <c r="AX194" s="82"/>
    </row>
    <row r="195" spans="1:50" ht="24.75" customHeight="1" x14ac:dyDescent="0.15">
      <c r="A195" s="126"/>
      <c r="B195" s="538"/>
      <c r="C195" s="538"/>
      <c r="D195" s="538"/>
      <c r="E195" s="538"/>
      <c r="F195" s="539"/>
      <c r="G195" s="74" t="s">
        <v>506</v>
      </c>
      <c r="H195" s="75"/>
      <c r="I195" s="75"/>
      <c r="J195" s="75"/>
      <c r="K195" s="76"/>
      <c r="L195" s="77"/>
      <c r="M195" s="78"/>
      <c r="N195" s="78"/>
      <c r="O195" s="78"/>
      <c r="P195" s="78"/>
      <c r="Q195" s="78"/>
      <c r="R195" s="78"/>
      <c r="S195" s="78"/>
      <c r="T195" s="78"/>
      <c r="U195" s="78"/>
      <c r="V195" s="78"/>
      <c r="W195" s="78"/>
      <c r="X195" s="79"/>
      <c r="Y195" s="80">
        <v>2</v>
      </c>
      <c r="Z195" s="81"/>
      <c r="AA195" s="81"/>
      <c r="AB195" s="92"/>
      <c r="AC195" s="74" t="s">
        <v>513</v>
      </c>
      <c r="AD195" s="75"/>
      <c r="AE195" s="75"/>
      <c r="AF195" s="75"/>
      <c r="AG195" s="76"/>
      <c r="AH195" s="77"/>
      <c r="AI195" s="78"/>
      <c r="AJ195" s="78"/>
      <c r="AK195" s="78"/>
      <c r="AL195" s="78"/>
      <c r="AM195" s="78"/>
      <c r="AN195" s="78"/>
      <c r="AO195" s="78"/>
      <c r="AP195" s="78"/>
      <c r="AQ195" s="78"/>
      <c r="AR195" s="78"/>
      <c r="AS195" s="78"/>
      <c r="AT195" s="79"/>
      <c r="AU195" s="80">
        <v>0.41</v>
      </c>
      <c r="AV195" s="81"/>
      <c r="AW195" s="81"/>
      <c r="AX195" s="82"/>
    </row>
    <row r="196" spans="1:50" ht="37.5" customHeight="1" x14ac:dyDescent="0.15">
      <c r="A196" s="126"/>
      <c r="B196" s="538"/>
      <c r="C196" s="538"/>
      <c r="D196" s="538"/>
      <c r="E196" s="538"/>
      <c r="F196" s="539"/>
      <c r="G196" s="74" t="s">
        <v>507</v>
      </c>
      <c r="H196" s="75"/>
      <c r="I196" s="75"/>
      <c r="J196" s="75"/>
      <c r="K196" s="76"/>
      <c r="L196" s="77"/>
      <c r="M196" s="78"/>
      <c r="N196" s="78"/>
      <c r="O196" s="78"/>
      <c r="P196" s="78"/>
      <c r="Q196" s="78"/>
      <c r="R196" s="78"/>
      <c r="S196" s="78"/>
      <c r="T196" s="78"/>
      <c r="U196" s="78"/>
      <c r="V196" s="78"/>
      <c r="W196" s="78"/>
      <c r="X196" s="79"/>
      <c r="Y196" s="80">
        <v>2</v>
      </c>
      <c r="Z196" s="81"/>
      <c r="AA196" s="81"/>
      <c r="AB196" s="92"/>
      <c r="AC196" s="74" t="s">
        <v>497</v>
      </c>
      <c r="AD196" s="75"/>
      <c r="AE196" s="75"/>
      <c r="AF196" s="75"/>
      <c r="AG196" s="76"/>
      <c r="AH196" s="77"/>
      <c r="AI196" s="78"/>
      <c r="AJ196" s="78"/>
      <c r="AK196" s="78"/>
      <c r="AL196" s="78"/>
      <c r="AM196" s="78"/>
      <c r="AN196" s="78"/>
      <c r="AO196" s="78"/>
      <c r="AP196" s="78"/>
      <c r="AQ196" s="78"/>
      <c r="AR196" s="78"/>
      <c r="AS196" s="78"/>
      <c r="AT196" s="79"/>
      <c r="AU196" s="80">
        <v>0.255</v>
      </c>
      <c r="AV196" s="81"/>
      <c r="AW196" s="81"/>
      <c r="AX196" s="82"/>
    </row>
    <row r="197" spans="1:50" ht="24.75" customHeight="1" x14ac:dyDescent="0.15">
      <c r="A197" s="126"/>
      <c r="B197" s="538"/>
      <c r="C197" s="538"/>
      <c r="D197" s="538"/>
      <c r="E197" s="538"/>
      <c r="F197" s="539"/>
      <c r="G197" s="74" t="s">
        <v>508</v>
      </c>
      <c r="H197" s="75"/>
      <c r="I197" s="75"/>
      <c r="J197" s="75"/>
      <c r="K197" s="76"/>
      <c r="L197" s="77"/>
      <c r="M197" s="78"/>
      <c r="N197" s="78"/>
      <c r="O197" s="78"/>
      <c r="P197" s="78"/>
      <c r="Q197" s="78"/>
      <c r="R197" s="78"/>
      <c r="S197" s="78"/>
      <c r="T197" s="78"/>
      <c r="U197" s="78"/>
      <c r="V197" s="78"/>
      <c r="W197" s="78"/>
      <c r="X197" s="79"/>
      <c r="Y197" s="80">
        <v>-0.107</v>
      </c>
      <c r="Z197" s="81"/>
      <c r="AA197" s="81"/>
      <c r="AB197" s="92"/>
      <c r="AC197" s="74" t="s">
        <v>516</v>
      </c>
      <c r="AD197" s="75"/>
      <c r="AE197" s="75"/>
      <c r="AF197" s="75"/>
      <c r="AG197" s="76"/>
      <c r="AH197" s="77"/>
      <c r="AI197" s="78"/>
      <c r="AJ197" s="78"/>
      <c r="AK197" s="78"/>
      <c r="AL197" s="78"/>
      <c r="AM197" s="78"/>
      <c r="AN197" s="78"/>
      <c r="AO197" s="78"/>
      <c r="AP197" s="78"/>
      <c r="AQ197" s="78"/>
      <c r="AR197" s="78"/>
      <c r="AS197" s="78"/>
      <c r="AT197" s="79"/>
      <c r="AU197" s="80">
        <v>-4.8000000000000001E-2</v>
      </c>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24.44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3.617</v>
      </c>
      <c r="AV203" s="89"/>
      <c r="AW203" s="89"/>
      <c r="AX203" s="91"/>
    </row>
    <row r="204" spans="1:50" ht="30" customHeight="1" x14ac:dyDescent="0.15">
      <c r="A204" s="126"/>
      <c r="B204" s="538"/>
      <c r="C204" s="538"/>
      <c r="D204" s="538"/>
      <c r="E204" s="538"/>
      <c r="F204" s="539"/>
      <c r="G204" s="388" t="s">
        <v>499</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364</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8"/>
      <c r="C205" s="538"/>
      <c r="D205" s="538"/>
      <c r="E205" s="538"/>
      <c r="F205" s="53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8"/>
      <c r="C206" s="538"/>
      <c r="D206" s="538"/>
      <c r="E206" s="538"/>
      <c r="F206" s="539"/>
      <c r="G206" s="97" t="s">
        <v>500</v>
      </c>
      <c r="H206" s="98"/>
      <c r="I206" s="98"/>
      <c r="J206" s="98"/>
      <c r="K206" s="99"/>
      <c r="L206" s="100" t="s">
        <v>501</v>
      </c>
      <c r="M206" s="101"/>
      <c r="N206" s="101"/>
      <c r="O206" s="101"/>
      <c r="P206" s="101"/>
      <c r="Q206" s="101"/>
      <c r="R206" s="101"/>
      <c r="S206" s="101"/>
      <c r="T206" s="101"/>
      <c r="U206" s="101"/>
      <c r="V206" s="101"/>
      <c r="W206" s="101"/>
      <c r="X206" s="102"/>
      <c r="Y206" s="103">
        <v>6</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15">
      <c r="A207" s="126"/>
      <c r="B207" s="538"/>
      <c r="C207" s="538"/>
      <c r="D207" s="538"/>
      <c r="E207" s="538"/>
      <c r="F207" s="539"/>
      <c r="G207" s="74" t="s">
        <v>502</v>
      </c>
      <c r="H207" s="75"/>
      <c r="I207" s="75"/>
      <c r="J207" s="75"/>
      <c r="K207" s="76"/>
      <c r="L207" s="77" t="s">
        <v>503</v>
      </c>
      <c r="M207" s="78"/>
      <c r="N207" s="78"/>
      <c r="O207" s="78"/>
      <c r="P207" s="78"/>
      <c r="Q207" s="78"/>
      <c r="R207" s="78"/>
      <c r="S207" s="78"/>
      <c r="T207" s="78"/>
      <c r="U207" s="78"/>
      <c r="V207" s="78"/>
      <c r="W207" s="78"/>
      <c r="X207" s="79"/>
      <c r="Y207" s="80">
        <v>8</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t="s">
        <v>504</v>
      </c>
      <c r="H208" s="75"/>
      <c r="I208" s="75"/>
      <c r="J208" s="75"/>
      <c r="K208" s="76"/>
      <c r="L208" s="77"/>
      <c r="M208" s="78"/>
      <c r="N208" s="78"/>
      <c r="O208" s="78"/>
      <c r="P208" s="78"/>
      <c r="Q208" s="78"/>
      <c r="R208" s="78"/>
      <c r="S208" s="78"/>
      <c r="T208" s="78"/>
      <c r="U208" s="78"/>
      <c r="V208" s="78"/>
      <c r="W208" s="78"/>
      <c r="X208" s="79"/>
      <c r="Y208" s="80">
        <v>2</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31.5" customHeight="1" x14ac:dyDescent="0.15">
      <c r="A209" s="126"/>
      <c r="B209" s="538"/>
      <c r="C209" s="538"/>
      <c r="D209" s="538"/>
      <c r="E209" s="538"/>
      <c r="F209" s="539"/>
      <c r="G209" s="74" t="s">
        <v>505</v>
      </c>
      <c r="H209" s="75"/>
      <c r="I209" s="75"/>
      <c r="J209" s="75"/>
      <c r="K209" s="76"/>
      <c r="L209" s="77"/>
      <c r="M209" s="78"/>
      <c r="N209" s="78"/>
      <c r="O209" s="78"/>
      <c r="P209" s="78"/>
      <c r="Q209" s="78"/>
      <c r="R209" s="78"/>
      <c r="S209" s="78"/>
      <c r="T209" s="78"/>
      <c r="U209" s="78"/>
      <c r="V209" s="78"/>
      <c r="W209" s="78"/>
      <c r="X209" s="79"/>
      <c r="Y209" s="80">
        <v>1</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17</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8" t="s">
        <v>509</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365</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8"/>
      <c r="C218" s="538"/>
      <c r="D218" s="538"/>
      <c r="E218" s="538"/>
      <c r="F218" s="53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v>0.3</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0.3</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42.75" customHeight="1" x14ac:dyDescent="0.15">
      <c r="A236" s="112">
        <v>1</v>
      </c>
      <c r="B236" s="112">
        <v>1</v>
      </c>
      <c r="C236" s="117" t="s">
        <v>517</v>
      </c>
      <c r="D236" s="113"/>
      <c r="E236" s="113"/>
      <c r="F236" s="113"/>
      <c r="G236" s="113"/>
      <c r="H236" s="113"/>
      <c r="I236" s="113"/>
      <c r="J236" s="113"/>
      <c r="K236" s="113"/>
      <c r="L236" s="113"/>
      <c r="M236" s="117" t="s">
        <v>525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25</v>
      </c>
      <c r="AL236" s="115"/>
      <c r="AM236" s="115"/>
      <c r="AN236" s="115"/>
      <c r="AO236" s="115"/>
      <c r="AP236" s="116"/>
      <c r="AQ236" s="117">
        <v>2</v>
      </c>
      <c r="AR236" s="113"/>
      <c r="AS236" s="113"/>
      <c r="AT236" s="113"/>
      <c r="AU236" s="114">
        <v>77</v>
      </c>
      <c r="AV236" s="115"/>
      <c r="AW236" s="115"/>
      <c r="AX236" s="116"/>
    </row>
    <row r="237" spans="1:50" ht="35.25" hidden="1" customHeight="1" x14ac:dyDescent="0.15">
      <c r="A237" s="112">
        <v>2</v>
      </c>
      <c r="B237" s="112">
        <v>1</v>
      </c>
      <c r="C237" s="117"/>
      <c r="D237" s="113"/>
      <c r="E237" s="113"/>
      <c r="F237" s="113"/>
      <c r="G237" s="113"/>
      <c r="H237" s="113"/>
      <c r="I237" s="113"/>
      <c r="J237" s="113"/>
      <c r="K237" s="113"/>
      <c r="L237" s="113"/>
      <c r="M237" s="117"/>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32.25" hidden="1" customHeight="1" x14ac:dyDescent="0.15">
      <c r="A238" s="112">
        <v>3</v>
      </c>
      <c r="B238" s="112">
        <v>1</v>
      </c>
      <c r="C238" s="117"/>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7"/>
      <c r="D239" s="113"/>
      <c r="E239" s="113"/>
      <c r="F239" s="113"/>
      <c r="G239" s="113"/>
      <c r="H239" s="113"/>
      <c r="I239" s="113"/>
      <c r="J239" s="113"/>
      <c r="K239" s="113"/>
      <c r="L239" s="113"/>
      <c r="M239" s="117"/>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9.25" hidden="1" customHeight="1" x14ac:dyDescent="0.15">
      <c r="A240" s="112">
        <v>5</v>
      </c>
      <c r="B240" s="112">
        <v>1</v>
      </c>
      <c r="C240" s="117"/>
      <c r="D240" s="113"/>
      <c r="E240" s="113"/>
      <c r="F240" s="113"/>
      <c r="G240" s="113"/>
      <c r="H240" s="113"/>
      <c r="I240" s="113"/>
      <c r="J240" s="113"/>
      <c r="K240" s="113"/>
      <c r="L240" s="113"/>
      <c r="M240" s="117"/>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7"/>
      <c r="D241" s="113"/>
      <c r="E241" s="113"/>
      <c r="F241" s="113"/>
      <c r="G241" s="113"/>
      <c r="H241" s="113"/>
      <c r="I241" s="113"/>
      <c r="J241" s="113"/>
      <c r="K241" s="113"/>
      <c r="L241" s="113"/>
      <c r="M241" s="117"/>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3"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42" customHeight="1" x14ac:dyDescent="0.15">
      <c r="A269" s="112">
        <v>1</v>
      </c>
      <c r="B269" s="112">
        <v>1</v>
      </c>
      <c r="C269" s="117" t="s">
        <v>545</v>
      </c>
      <c r="D269" s="113"/>
      <c r="E269" s="113"/>
      <c r="F269" s="113"/>
      <c r="G269" s="113"/>
      <c r="H269" s="113"/>
      <c r="I269" s="113"/>
      <c r="J269" s="113"/>
      <c r="K269" s="113"/>
      <c r="L269" s="113"/>
      <c r="M269" s="117" t="s">
        <v>546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24</v>
      </c>
      <c r="AL269" s="115"/>
      <c r="AM269" s="115"/>
      <c r="AN269" s="115"/>
      <c r="AO269" s="115"/>
      <c r="AP269" s="116"/>
      <c r="AQ269" s="117" t="s">
        <v>572</v>
      </c>
      <c r="AR269" s="113"/>
      <c r="AS269" s="113"/>
      <c r="AT269" s="113"/>
      <c r="AU269" s="114" t="s">
        <v>547</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42" customHeight="1" x14ac:dyDescent="0.15">
      <c r="A302" s="112">
        <v>1</v>
      </c>
      <c r="B302" s="112">
        <v>1</v>
      </c>
      <c r="C302" s="117" t="s">
        <v>548</v>
      </c>
      <c r="D302" s="113"/>
      <c r="E302" s="113"/>
      <c r="F302" s="113"/>
      <c r="G302" s="113"/>
      <c r="H302" s="113"/>
      <c r="I302" s="113"/>
      <c r="J302" s="113"/>
      <c r="K302" s="113"/>
      <c r="L302" s="113"/>
      <c r="M302" s="117" t="s">
        <v>549</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18</v>
      </c>
      <c r="AL302" s="115"/>
      <c r="AM302" s="115"/>
      <c r="AN302" s="115"/>
      <c r="AO302" s="115"/>
      <c r="AP302" s="116"/>
      <c r="AQ302" s="117">
        <v>3</v>
      </c>
      <c r="AR302" s="113"/>
      <c r="AS302" s="113"/>
      <c r="AT302" s="113"/>
      <c r="AU302" s="114">
        <v>67</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42" customHeight="1" x14ac:dyDescent="0.15">
      <c r="A335" s="112">
        <v>1</v>
      </c>
      <c r="B335" s="112">
        <v>1</v>
      </c>
      <c r="C335" s="117" t="s">
        <v>550</v>
      </c>
      <c r="D335" s="113"/>
      <c r="E335" s="113"/>
      <c r="F335" s="113"/>
      <c r="G335" s="113"/>
      <c r="H335" s="113"/>
      <c r="I335" s="113"/>
      <c r="J335" s="113"/>
      <c r="K335" s="113"/>
      <c r="L335" s="113"/>
      <c r="M335" s="117" t="s">
        <v>551</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0.3</v>
      </c>
      <c r="AL335" s="115"/>
      <c r="AM335" s="115"/>
      <c r="AN335" s="115"/>
      <c r="AO335" s="115"/>
      <c r="AP335" s="116"/>
      <c r="AQ335" s="117" t="s">
        <v>572</v>
      </c>
      <c r="AR335" s="113"/>
      <c r="AS335" s="113"/>
      <c r="AT335" s="113"/>
      <c r="AU335" s="114" t="s">
        <v>552</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42" customHeight="1" x14ac:dyDescent="0.15">
      <c r="A368" s="112">
        <v>1</v>
      </c>
      <c r="B368" s="112">
        <v>1</v>
      </c>
      <c r="C368" s="117" t="s">
        <v>553</v>
      </c>
      <c r="D368" s="113"/>
      <c r="E368" s="113"/>
      <c r="F368" s="113"/>
      <c r="G368" s="113"/>
      <c r="H368" s="113"/>
      <c r="I368" s="113"/>
      <c r="J368" s="113"/>
      <c r="K368" s="113"/>
      <c r="L368" s="113"/>
      <c r="M368" s="117" t="s">
        <v>554</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v>
      </c>
      <c r="AL368" s="115"/>
      <c r="AM368" s="115"/>
      <c r="AN368" s="115"/>
      <c r="AO368" s="115"/>
      <c r="AP368" s="116"/>
      <c r="AQ368" s="117" t="s">
        <v>572</v>
      </c>
      <c r="AR368" s="113"/>
      <c r="AS368" s="113"/>
      <c r="AT368" s="113"/>
      <c r="AU368" s="114" t="s">
        <v>552</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42" customHeight="1" x14ac:dyDescent="0.15">
      <c r="A401" s="112">
        <v>1</v>
      </c>
      <c r="B401" s="112">
        <v>1</v>
      </c>
      <c r="C401" s="117" t="s">
        <v>555</v>
      </c>
      <c r="D401" s="113"/>
      <c r="E401" s="113"/>
      <c r="F401" s="113"/>
      <c r="G401" s="113"/>
      <c r="H401" s="113"/>
      <c r="I401" s="113"/>
      <c r="J401" s="113"/>
      <c r="K401" s="113"/>
      <c r="L401" s="113"/>
      <c r="M401" s="117" t="s">
        <v>556</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3</v>
      </c>
      <c r="AL401" s="115"/>
      <c r="AM401" s="115"/>
      <c r="AN401" s="115"/>
      <c r="AO401" s="115"/>
      <c r="AP401" s="116"/>
      <c r="AQ401" s="117" t="s">
        <v>572</v>
      </c>
      <c r="AR401" s="113"/>
      <c r="AS401" s="113"/>
      <c r="AT401" s="113"/>
      <c r="AU401" s="114" t="s">
        <v>552</v>
      </c>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16383" man="1"/>
    <brk id="121"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45</xdr:row>
                    <xdr:rowOff>104775</xdr:rowOff>
                  </from>
                  <to>
                    <xdr:col>48</xdr:col>
                    <xdr:colOff>19050</xdr:colOff>
                    <xdr:row>66</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85725</xdr:colOff>
                    <xdr:row>229</xdr:row>
                    <xdr:rowOff>9525</xdr:rowOff>
                  </from>
                  <to>
                    <xdr:col>44</xdr:col>
                    <xdr:colOff>0</xdr:colOff>
                    <xdr:row>229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190500</xdr:colOff>
                    <xdr:row>496</xdr:row>
                    <xdr:rowOff>19050</xdr:rowOff>
                  </from>
                  <to>
                    <xdr:col>45</xdr:col>
                    <xdr:colOff>104775</xdr:colOff>
                    <xdr:row>496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34" sqref="A3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465</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t="s">
        <v>465</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465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465</v>
      </c>
      <c r="C23" s="15" t="str">
        <f t="shared" si="0"/>
        <v>地方創生</v>
      </c>
      <c r="D23" s="15" t="str">
        <f t="shared" si="7"/>
        <v>海洋政策、地方創生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 zoomScale="70" zoomScaleNormal="75" zoomScalePageLayoutView="70" workbookViewId="0">
      <selection activeCell="X1" sqref="X1:Y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460</v>
      </c>
      <c r="AX3" s="109"/>
    </row>
    <row r="4" spans="1:50" ht="22.5" customHeight="1" x14ac:dyDescent="0.15">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461</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462</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463</v>
      </c>
      <c r="AX23" s="109"/>
    </row>
    <row r="24" spans="1:50" ht="22.5" customHeight="1" x14ac:dyDescent="0.15">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462</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460</v>
      </c>
      <c r="AX28" s="109"/>
    </row>
    <row r="29" spans="1:50" ht="22.5" customHeight="1" x14ac:dyDescent="0.15">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461</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463</v>
      </c>
      <c r="AX33" s="109"/>
    </row>
    <row r="34" spans="1:50" ht="22.5" customHeight="1" x14ac:dyDescent="0.15">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462</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463</v>
      </c>
      <c r="AX38" s="109"/>
    </row>
    <row r="39" spans="1:50" ht="22.5" customHeight="1" x14ac:dyDescent="0.15">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462</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463</v>
      </c>
      <c r="AX43" s="109"/>
    </row>
    <row r="44" spans="1:50" ht="22.5" customHeight="1" x14ac:dyDescent="0.15">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462</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460</v>
      </c>
      <c r="AX48" s="109"/>
    </row>
    <row r="49" spans="1:50" ht="22.5" customHeight="1" x14ac:dyDescent="0.15">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461</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3"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8" t="s">
        <v>368</v>
      </c>
      <c r="H2" s="389"/>
      <c r="I2" s="389"/>
      <c r="J2" s="389"/>
      <c r="K2" s="389"/>
      <c r="L2" s="389"/>
      <c r="M2" s="389"/>
      <c r="N2" s="389"/>
      <c r="O2" s="389"/>
      <c r="P2" s="389"/>
      <c r="Q2" s="389"/>
      <c r="R2" s="389"/>
      <c r="S2" s="389"/>
      <c r="T2" s="389"/>
      <c r="U2" s="389"/>
      <c r="V2" s="389"/>
      <c r="W2" s="389"/>
      <c r="X2" s="389"/>
      <c r="Y2" s="389"/>
      <c r="Z2" s="389"/>
      <c r="AA2" s="389"/>
      <c r="AB2" s="390"/>
      <c r="AC2" s="388" t="s">
        <v>458</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4"/>
      <c r="B3" s="695"/>
      <c r="C3" s="695"/>
      <c r="D3" s="695"/>
      <c r="E3" s="695"/>
      <c r="F3" s="696"/>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8" t="s">
        <v>369</v>
      </c>
      <c r="H15" s="389"/>
      <c r="I15" s="389"/>
      <c r="J15" s="389"/>
      <c r="K15" s="389"/>
      <c r="L15" s="389"/>
      <c r="M15" s="389"/>
      <c r="N15" s="389"/>
      <c r="O15" s="389"/>
      <c r="P15" s="389"/>
      <c r="Q15" s="389"/>
      <c r="R15" s="389"/>
      <c r="S15" s="389"/>
      <c r="T15" s="389"/>
      <c r="U15" s="389"/>
      <c r="V15" s="389"/>
      <c r="W15" s="389"/>
      <c r="X15" s="389"/>
      <c r="Y15" s="389"/>
      <c r="Z15" s="389"/>
      <c r="AA15" s="389"/>
      <c r="AB15" s="390"/>
      <c r="AC15" s="388" t="s">
        <v>370</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4"/>
      <c r="B16" s="695"/>
      <c r="C16" s="695"/>
      <c r="D16" s="695"/>
      <c r="E16" s="695"/>
      <c r="F16" s="696"/>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8" t="s">
        <v>371</v>
      </c>
      <c r="H28" s="389"/>
      <c r="I28" s="389"/>
      <c r="J28" s="389"/>
      <c r="K28" s="389"/>
      <c r="L28" s="389"/>
      <c r="M28" s="389"/>
      <c r="N28" s="389"/>
      <c r="O28" s="389"/>
      <c r="P28" s="389"/>
      <c r="Q28" s="389"/>
      <c r="R28" s="389"/>
      <c r="S28" s="389"/>
      <c r="T28" s="389"/>
      <c r="U28" s="389"/>
      <c r="V28" s="389"/>
      <c r="W28" s="389"/>
      <c r="X28" s="389"/>
      <c r="Y28" s="389"/>
      <c r="Z28" s="389"/>
      <c r="AA28" s="389"/>
      <c r="AB28" s="390"/>
      <c r="AC28" s="388" t="s">
        <v>372</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4"/>
      <c r="B29" s="695"/>
      <c r="C29" s="695"/>
      <c r="D29" s="695"/>
      <c r="E29" s="695"/>
      <c r="F29" s="696"/>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8" t="s">
        <v>373</v>
      </c>
      <c r="H41" s="389"/>
      <c r="I41" s="389"/>
      <c r="J41" s="389"/>
      <c r="K41" s="389"/>
      <c r="L41" s="389"/>
      <c r="M41" s="389"/>
      <c r="N41" s="389"/>
      <c r="O41" s="389"/>
      <c r="P41" s="389"/>
      <c r="Q41" s="389"/>
      <c r="R41" s="389"/>
      <c r="S41" s="389"/>
      <c r="T41" s="389"/>
      <c r="U41" s="389"/>
      <c r="V41" s="389"/>
      <c r="W41" s="389"/>
      <c r="X41" s="389"/>
      <c r="Y41" s="389"/>
      <c r="Z41" s="389"/>
      <c r="AA41" s="389"/>
      <c r="AB41" s="390"/>
      <c r="AC41" s="388" t="s">
        <v>374</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4"/>
      <c r="B42" s="695"/>
      <c r="C42" s="695"/>
      <c r="D42" s="695"/>
      <c r="E42" s="695"/>
      <c r="F42" s="696"/>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8" t="s">
        <v>375</v>
      </c>
      <c r="H55" s="389"/>
      <c r="I55" s="389"/>
      <c r="J55" s="389"/>
      <c r="K55" s="389"/>
      <c r="L55" s="389"/>
      <c r="M55" s="389"/>
      <c r="N55" s="389"/>
      <c r="O55" s="389"/>
      <c r="P55" s="389"/>
      <c r="Q55" s="389"/>
      <c r="R55" s="389"/>
      <c r="S55" s="389"/>
      <c r="T55" s="389"/>
      <c r="U55" s="389"/>
      <c r="V55" s="389"/>
      <c r="W55" s="389"/>
      <c r="X55" s="389"/>
      <c r="Y55" s="389"/>
      <c r="Z55" s="389"/>
      <c r="AA55" s="389"/>
      <c r="AB55" s="390"/>
      <c r="AC55" s="388" t="s">
        <v>376</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4"/>
      <c r="B56" s="695"/>
      <c r="C56" s="695"/>
      <c r="D56" s="695"/>
      <c r="E56" s="695"/>
      <c r="F56" s="696"/>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8" t="s">
        <v>377</v>
      </c>
      <c r="H68" s="389"/>
      <c r="I68" s="389"/>
      <c r="J68" s="389"/>
      <c r="K68" s="389"/>
      <c r="L68" s="389"/>
      <c r="M68" s="389"/>
      <c r="N68" s="389"/>
      <c r="O68" s="389"/>
      <c r="P68" s="389"/>
      <c r="Q68" s="389"/>
      <c r="R68" s="389"/>
      <c r="S68" s="389"/>
      <c r="T68" s="389"/>
      <c r="U68" s="389"/>
      <c r="V68" s="389"/>
      <c r="W68" s="389"/>
      <c r="X68" s="389"/>
      <c r="Y68" s="389"/>
      <c r="Z68" s="389"/>
      <c r="AA68" s="389"/>
      <c r="AB68" s="390"/>
      <c r="AC68" s="388" t="s">
        <v>378</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4"/>
      <c r="B69" s="695"/>
      <c r="C69" s="695"/>
      <c r="D69" s="695"/>
      <c r="E69" s="695"/>
      <c r="F69" s="696"/>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8" t="s">
        <v>379</v>
      </c>
      <c r="H81" s="389"/>
      <c r="I81" s="389"/>
      <c r="J81" s="389"/>
      <c r="K81" s="389"/>
      <c r="L81" s="389"/>
      <c r="M81" s="389"/>
      <c r="N81" s="389"/>
      <c r="O81" s="389"/>
      <c r="P81" s="389"/>
      <c r="Q81" s="389"/>
      <c r="R81" s="389"/>
      <c r="S81" s="389"/>
      <c r="T81" s="389"/>
      <c r="U81" s="389"/>
      <c r="V81" s="389"/>
      <c r="W81" s="389"/>
      <c r="X81" s="389"/>
      <c r="Y81" s="389"/>
      <c r="Z81" s="389"/>
      <c r="AA81" s="389"/>
      <c r="AB81" s="390"/>
      <c r="AC81" s="388" t="s">
        <v>380</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4"/>
      <c r="B82" s="695"/>
      <c r="C82" s="695"/>
      <c r="D82" s="695"/>
      <c r="E82" s="695"/>
      <c r="F82" s="696"/>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8" t="s">
        <v>381</v>
      </c>
      <c r="H94" s="389"/>
      <c r="I94" s="389"/>
      <c r="J94" s="389"/>
      <c r="K94" s="389"/>
      <c r="L94" s="389"/>
      <c r="M94" s="389"/>
      <c r="N94" s="389"/>
      <c r="O94" s="389"/>
      <c r="P94" s="389"/>
      <c r="Q94" s="389"/>
      <c r="R94" s="389"/>
      <c r="S94" s="389"/>
      <c r="T94" s="389"/>
      <c r="U94" s="389"/>
      <c r="V94" s="389"/>
      <c r="W94" s="389"/>
      <c r="X94" s="389"/>
      <c r="Y94" s="389"/>
      <c r="Z94" s="389"/>
      <c r="AA94" s="389"/>
      <c r="AB94" s="390"/>
      <c r="AC94" s="388" t="s">
        <v>382</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4"/>
      <c r="B95" s="695"/>
      <c r="C95" s="695"/>
      <c r="D95" s="695"/>
      <c r="E95" s="695"/>
      <c r="F95" s="696"/>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8" t="s">
        <v>383</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384</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4"/>
      <c r="B109" s="695"/>
      <c r="C109" s="695"/>
      <c r="D109" s="695"/>
      <c r="E109" s="695"/>
      <c r="F109" s="696"/>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8" t="s">
        <v>405</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385</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4"/>
      <c r="B122" s="695"/>
      <c r="C122" s="695"/>
      <c r="D122" s="695"/>
      <c r="E122" s="695"/>
      <c r="F122" s="696"/>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8" t="s">
        <v>386</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387</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4"/>
      <c r="B135" s="695"/>
      <c r="C135" s="695"/>
      <c r="D135" s="695"/>
      <c r="E135" s="695"/>
      <c r="F135" s="696"/>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8" t="s">
        <v>388</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389</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4"/>
      <c r="B148" s="695"/>
      <c r="C148" s="695"/>
      <c r="D148" s="695"/>
      <c r="E148" s="695"/>
      <c r="F148" s="696"/>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8" t="s">
        <v>390</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391</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4"/>
      <c r="B162" s="695"/>
      <c r="C162" s="695"/>
      <c r="D162" s="695"/>
      <c r="E162" s="695"/>
      <c r="F162" s="696"/>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8" t="s">
        <v>392</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393</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4"/>
      <c r="B175" s="695"/>
      <c r="C175" s="695"/>
      <c r="D175" s="695"/>
      <c r="E175" s="695"/>
      <c r="F175" s="696"/>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8" t="s">
        <v>394</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395</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4"/>
      <c r="B188" s="695"/>
      <c r="C188" s="695"/>
      <c r="D188" s="695"/>
      <c r="E188" s="695"/>
      <c r="F188" s="696"/>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396</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4"/>
      <c r="B201" s="695"/>
      <c r="C201" s="695"/>
      <c r="D201" s="695"/>
      <c r="E201" s="695"/>
      <c r="F201" s="696"/>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8" t="s">
        <v>397</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398</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4"/>
      <c r="B215" s="695"/>
      <c r="C215" s="695"/>
      <c r="D215" s="695"/>
      <c r="E215" s="695"/>
      <c r="F215" s="696"/>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8" t="s">
        <v>399</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400</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4"/>
      <c r="B228" s="695"/>
      <c r="C228" s="695"/>
      <c r="D228" s="695"/>
      <c r="E228" s="695"/>
      <c r="F228" s="696"/>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8" t="s">
        <v>401</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402</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4"/>
      <c r="B241" s="695"/>
      <c r="C241" s="695"/>
      <c r="D241" s="695"/>
      <c r="E241" s="695"/>
      <c r="F241" s="696"/>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8" t="s">
        <v>403</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404</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4"/>
      <c r="B254" s="695"/>
      <c r="C254" s="695"/>
      <c r="D254" s="695"/>
      <c r="E254" s="695"/>
      <c r="F254" s="696"/>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60"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野々村 知之</cp:lastModifiedBy>
  <cp:lastPrinted>2015-08-27T09:07:32Z</cp:lastPrinted>
  <dcterms:created xsi:type="dcterms:W3CDTF">2012-03-13T00:50:25Z</dcterms:created>
  <dcterms:modified xsi:type="dcterms:W3CDTF">2015-08-28T15:40:53Z</dcterms:modified>
</cp:coreProperties>
</file>