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<sst xmlns="http://schemas.openxmlformats.org/spreadsheetml/2006/main" count="1358" uniqueCount="568">
  <si>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</si>
  <si>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</si>
  <si>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</si>
  <si>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</si>
  <si>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</si>
  <si>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</si>
  <si>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</si>
  <si>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</si>
  <si>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</si>
  <si>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</si>
  <si>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</si>
  <si>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</si>
  <si>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</si>
  <si>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</si>
  <si>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</si>
  <si>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</si>
  <si>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</si>
  <si>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</si>
  <si>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</si>
  <si>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</si>
  <si>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</si>
  <si>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</si>
  <si>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</si>
  <si>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</si>
  <si>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</si>
  <si>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</si>
  <si>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</si>
  <si>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</si>
  <si>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</si>
  <si>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</si>
  <si>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</si>
  <si>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</si>
  <si>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</si>
  <si>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</si>
  <si>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</si>
  <si>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</si>
  <si>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</si>
  <si>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</si>
  <si>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</si>
  <si>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</si>
  <si>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</si>
  <si>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</si>
  <si>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</si>
  <si>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</si>
  <si>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</si>
  <si>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</si>
  <si>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</si>
  <si>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</si>
  <si>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</si>
  <si>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</si>
  <si>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</si>
  <si>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</si>
  <si>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</si>
  <si>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</si>
  <si>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</si>
  <si>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</si>
  <si>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</si>
  <si>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</si>
  <si>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</si>
  <si>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</si>
  <si>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</si>
  <si>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</si>
  <si>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</si>
  <si>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</si>
  <si>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</si>
  <si>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</si>
  <si>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</si>
  <si>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</si>
  <si>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</si>
  <si>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</si>
  <si>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</si>
  <si>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</si>
  <si>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</si>
  <si>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</si>
  <si>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</si>
  <si>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</si>
  <si>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</si>
  <si>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</si>
  <si>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</si>
  <si>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</si>
  <si>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</si>
  <si>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</si>
  <si>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</si>
  <si>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</si>
  <si>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</si>
  <si>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</si>
  <si>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</si>
  <si>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</si>
  <si>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</si>
  <si>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</si>
  <si>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</si>
  <si>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</si>
  <si>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</si>
  <si>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</si>
  <si>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</si>
  <si>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</si>
  <si>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</si>
  <si>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</si>
  <si>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</si>
  <si>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</si>
  <si>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</si>
  <si>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</si>
  <si>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</si>
  <si>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</si>
  <si>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</si>
  <si>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</si>
  <si>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</si>
  <si>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</si>
  <si>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</si>
  <si>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</si>
  <si>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</si>
  <si>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</si>
  <si>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</si>
  <si>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</si>
  <si>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</si>
  <si>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</si>
  <si>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</si>
  <si>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</si>
  <si>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</si>
  <si>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</si>
  <si>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</si>
  <si>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</si>
  <si>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</si>
  <si>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</si>
  <si>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</si>
  <si>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</si>
  <si>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</si>
  <si>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</si>
  <si>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</si>
  <si>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</si>
  <si>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</si>
  <si>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</si>
  <si>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</si>
  <si>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</si>
  <si>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</si>
  <si>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</si>
  <si>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</si>
  <si>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</si>
  <si>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</si>
  <si>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</si>
  <si>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</si>
  <si>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</si>
  <si>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</si>
  <si>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</si>
  <si>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</si>
  <si>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</si>
  <si>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</si>
  <si>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</si>
  <si>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</si>
  <si>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</si>
  <si>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</si>
  <si>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</si>
  <si>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</si>
  <si>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</si>
  <si>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</si>
  <si>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</si>
  <si>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</si>
  <si>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</si>
  <si>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</si>
  <si>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</si>
  <si>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</si>
  <si>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</si>
  <si>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</si>
  <si>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</si>
  <si>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</si>
  <si>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</si>
  <si>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</si>
  <si>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</si>
  <si>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</si>
  <si>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</si>
  <si>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</si>
  <si>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</si>
  <si>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</si>
  <si>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</si>
  <si>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</si>
  <si>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</si>
  <si>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</si>
  <si>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</si>
  <si>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</si>
  <si>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</si>
  <si>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</si>
  <si>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</si>
  <si>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</si>
  <si>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</si>
  <si>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</si>
  <si>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</si>
  <si>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</si>
  <si>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</si>
  <si>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</si>
  <si>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</si>
  <si>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</si>
  <si>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</si>
  <si>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</si>
  <si>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</si>
  <si>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</si>
  <si>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</si>
  <si>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</si>
  <si>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</si>
  <si>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</si>
  <si>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</si>
  <si>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</si>
  <si>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</si>
  <si>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</si>
  <si>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</si>
  <si>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</si>
  <si>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</si>
  <si>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</si>
  <si>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</si>
  <si>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</si>
  <si>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</si>
  <si>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</si>
  <si>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</si>
  <si>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</si>
  <si>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</si>
  <si>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</si>
  <si>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</si>
  <si>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</si>
  <si>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</si>
  <si>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</si>
  <si>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</si>
  <si>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</si>
  <si>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</si>
  <si>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</si>
  <si>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</si>
  <si>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</si>
  <si>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</si>
  <si>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</si>
  <si>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</si>
  <si>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</si>
  <si>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</si>
  <si>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</si>
  <si>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</si>
  <si>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</si>
  <si>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</si>
  <si>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</si>
  <si>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</si>
  <si>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</si>
  <si>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</si>
  <si>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</si>
  <si>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</si>
  <si>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</si>
  <si>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</si>
  <si>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</si>
  <si>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</si>
  <si>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</si>
  <si>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</si>
  <si>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</si>
  <si>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</si>
  <si>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</si>
  <si>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</si>
  <si>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</si>
  <si>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</si>
  <si>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</si>
  <si>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</si>
  <si>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</si>
  <si>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</si>
  <si>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</si>
  <si>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</si>
  <si>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</si>
  <si>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</si>
  <si>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</si>
  <si>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</si>
  <si>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</si>
  <si>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</si>
  <si>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</si>
  <si>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</si>
  <si>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</si>
  <si>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</si>
  <si>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</si>
  <si>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</si>
  <si>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</si>
  <si>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</si>
  <si>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</si>
  <si>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</si>
  <si>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</si>
  <si>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</si>
  <si>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</si>
  <si>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</si>
  <si>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</si>
  <si>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</si>
  <si>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</si>
  <si>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</si>
  <si>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</si>
  <si>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</si>
  <si>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</si>
  <si>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</si>
  <si>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</si>
  <si>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</si>
  <si>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</si>
  <si>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</si>
  <si>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</si>
  <si>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</si>
  <si>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</si>
  <si>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</si>
  <si>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</si>
  <si>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</si>
  <si>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</si>
  <si>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</si>
  <si>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</si>
  <si>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</si>
  <si>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</si>
  <si>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</si>
  <si>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</si>
  <si>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</si>
  <si>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</si>
  <si>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</si>
  <si>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</si>
  <si>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</si>
  <si>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</si>
  <si>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</si>
  <si>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</si>
  <si>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</si>
  <si>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</si>
  <si>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</si>
  <si>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</si>
  <si>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</si>
  <si>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</si>
  <si>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</si>
  <si>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</si>
  <si>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</si>
  <si>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</si>
  <si>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</si>
  <si>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</si>
  <si>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</si>
  <si>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</si>
  <si>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</si>
  <si>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</si>
  <si>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</si>
  <si>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</si>
  <si>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</si>
  <si>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</si>
  <si>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</si>
  <si>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</si>
  <si>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</si>
  <si>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</si>
  <si>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</si>
  <si>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</si>
  <si>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</si>
  <si>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</si>
  <si>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</si>
  <si>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</si>
  <si>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</si>
  <si>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</si>
  <si>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</si>
  <si>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</si>
  <si>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</si>
  <si>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</si>
  <si>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</si>
  <si>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</si>
  <si>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</si>
  <si>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</si>
  <si>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</si>
  <si>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</si>
  <si>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</si>
  <si>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</si>
  <si>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</si>
  <si>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</si>
  <si>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</si>
  <si>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</si>
  <si>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</si>
  <si>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</si>
  <si>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</si>
  <si>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</si>
  <si>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</si>
  <si>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</si>
  <si>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</si>
  <si>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</si>
  <si>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</si>
  <si>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</si>
  <si>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</si>
  <si>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</si>
  <si>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</si>
  <si>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</si>
  <si>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</si>
  <si>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</si>
  <si>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</si>
  <si>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</si>
  <si>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</si>
  <si>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</si>
  <si>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</si>
  <si>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</si>
  <si>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</si>
  <si>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</si>
  <si>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</si>
  <si>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</si>
  <si>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</si>
  <si>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</si>
  <si>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</si>
  <si>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</si>
  <si>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</si>
  <si>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</si>
  <si>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</si>
  <si>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</si>
  <si>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</si>
  <si>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</si>
  <si>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</si>
  <si>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</si>
  <si>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</si>
  <si>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</si>
  <si>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</si>
  <si>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</si>
  <si>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</si>
  <si>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</si>
  <si>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</si>
  <si>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</si>
  <si>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</si>
  <si>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</si>
  <si>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</si>
  <si>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</si>
  <si>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</si>
  <si>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</si>
  <si>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</si>
  <si>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</si>
  <si>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</si>
  <si>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</si>
  <si>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</si>
  <si>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</si>
  <si>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</si>
  <si>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</si>
  <si>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</si>
  <si>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</si>
  <si>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</si>
  <si>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</si>
  <si>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</si>
  <si>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</si>
  <si>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</si>
  <si>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</si>
  <si>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</si>
  <si>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</si>
  <si>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</si>
  <si>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</si>
  <si>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</si>
  <si>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</si>
  <si>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</si>
  <si>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</si>
  <si>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</si>
  <si>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</si>
  <si>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</si>
  <si>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</si>
  <si>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</si>
  <si>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</si>
  <si>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</si>
  <si>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</si>
  <si>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</si>
  <si>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</si>
  <si>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</si>
  <si>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</si>
  <si>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</si>
  <si>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</si>
  <si>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</si>
  <si>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</si>
  <si>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</si>
  <si>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</si>
  <si>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</si>
  <si>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</si>
  <si>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</si>
  <si>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</si>
  <si>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</si>
  <si>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</si>
  <si>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</si>
  <si>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</si>
  <si>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</si>
  <si>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</si>
  <si>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
  </si>
  <si>
    <t>水質環境基準検討費</t>
    <phoneticPr fontId="5"/>
  </si>
  <si>
    <t>水・大気環境局</t>
    <phoneticPr fontId="5"/>
  </si>
  <si>
    <t>水環境課</t>
    <phoneticPr fontId="5"/>
  </si>
  <si>
    <t>水環境課長　二村　英介</t>
    <phoneticPr fontId="5"/>
  </si>
  <si>
    <t>○</t>
  </si>
  <si>
    <t>3．大気・水・土壌環境等の保全
3-3　水環境の保全（海洋環境の保全を含む）</t>
    <phoneticPr fontId="5"/>
  </si>
  <si>
    <t>環境基本法第16条</t>
    <phoneticPr fontId="5"/>
  </si>
  <si>
    <t>環境基本計画</t>
    <rPh sb="0" eb="2">
      <t>カンキョウ</t>
    </rPh>
    <rPh sb="2" eb="4">
      <t>キホン</t>
    </rPh>
    <rPh sb="4" eb="6">
      <t>ケイカク</t>
    </rPh>
    <phoneticPr fontId="5"/>
  </si>
  <si>
    <t>環境基本法に基づく水質汚濁に係る環境基準は、健康を保護する観点（健康項目）及び生活環境を保全する観点（生活環境項目）から維持することが望ましい環境上の条件として定められ、水環境保全行政の目標となるものである。環境基準は、常に適切な科学的判断が加えられ必要な改定がなされなければならないとされており、本事業では、人の健康及び生活環境の維持を目的とし、化学物質の毒性評価や水環境中の存在状況データ等、最新の科学的知見に基づく適切な科学的判断の基に、必要な環境基準等の設定及び見直し並びに類型指定の設定及び見直し検討を行う。</t>
    <phoneticPr fontId="5"/>
  </si>
  <si>
    <t>-</t>
    <phoneticPr fontId="5"/>
  </si>
  <si>
    <t>-</t>
    <phoneticPr fontId="5"/>
  </si>
  <si>
    <t>-</t>
    <phoneticPr fontId="5"/>
  </si>
  <si>
    <t>全国の公共用水域における類型指定水域について、環境基準項目の基準値を達成した水域数</t>
    <phoneticPr fontId="5"/>
  </si>
  <si>
    <t>達成水域数
（例：BOD又はCOD）</t>
    <phoneticPr fontId="5"/>
  </si>
  <si>
    <t>類型指定水域数
（例：BOD又はCOD</t>
    <phoneticPr fontId="5"/>
  </si>
  <si>
    <t>数</t>
    <rPh sb="0" eb="1">
      <t>カズ</t>
    </rPh>
    <phoneticPr fontId="5"/>
  </si>
  <si>
    <t>百万円</t>
    <phoneticPr fontId="5"/>
  </si>
  <si>
    <t>　左記のとおり</t>
    <phoneticPr fontId="5"/>
  </si>
  <si>
    <t>環境保全調査費</t>
    <phoneticPr fontId="5"/>
  </si>
  <si>
    <t>‐</t>
  </si>
  <si>
    <t>全国的な環境管理施策を講じて、公共用水域における環境基準項目に掲げる物質の濃度の低減を図る必要が生じることから、国が実施すべき事業である。</t>
    <phoneticPr fontId="5"/>
  </si>
  <si>
    <t>化学物質等の環境基準化等の検討に必要な費用・用途に使用している。</t>
    <phoneticPr fontId="5"/>
  </si>
  <si>
    <t>最大限の成果が得られるよう総合評価落札方式を活用し、総合評価提案書審査委員会を設置し、業者を選定している。</t>
    <phoneticPr fontId="5"/>
  </si>
  <si>
    <t>最大限の成果が得られるよう総合評価落札方式を活用し、総合評価提案書審査委員会を設置し、業者を選定している。</t>
    <phoneticPr fontId="5"/>
  </si>
  <si>
    <t>本事業の目的を達成するために最も実効性の高い手段であると考えられる。</t>
    <phoneticPr fontId="5"/>
  </si>
  <si>
    <t>成果目標に即した成果を得られるような施策を実施している。</t>
    <rPh sb="0" eb="2">
      <t>セイカ</t>
    </rPh>
    <rPh sb="2" eb="4">
      <t>モクヒョウ</t>
    </rPh>
    <rPh sb="5" eb="6">
      <t>ソク</t>
    </rPh>
    <rPh sb="8" eb="10">
      <t>セイカ</t>
    </rPh>
    <rPh sb="11" eb="12">
      <t>エ</t>
    </rPh>
    <rPh sb="18" eb="19">
      <t>セ</t>
    </rPh>
    <rPh sb="19" eb="20">
      <t>サク</t>
    </rPh>
    <rPh sb="21" eb="23">
      <t>ジッシ</t>
    </rPh>
    <phoneticPr fontId="5"/>
  </si>
  <si>
    <t>実績は、ほぼ見込みどおりである。</t>
    <phoneticPr fontId="5"/>
  </si>
  <si>
    <t>業務の成果は、化学物質等の環境基準化検討のための資料として十分に活用している。</t>
    <phoneticPr fontId="5"/>
  </si>
  <si>
    <t>競争性の高い調達に努めるとともに、民間の知見と技術を活用しつつ、予算の効率的、効果的な執行を行い、環境基準等の検討に必要な情報収集と環境基準の見直し等の検討を行った。</t>
    <phoneticPr fontId="5"/>
  </si>
  <si>
    <t>今後も引き続き、競争性の高い調達に努めるとともに、民間の知見と技術を活用しつつ、予算の効率的、効果的な執行に努めていく。</t>
    <phoneticPr fontId="5"/>
  </si>
  <si>
    <t>O６１</t>
    <phoneticPr fontId="5"/>
  </si>
  <si>
    <t>O６０</t>
    <phoneticPr fontId="5"/>
  </si>
  <si>
    <t>A..株式会社環境計画研究所</t>
    <phoneticPr fontId="5"/>
  </si>
  <si>
    <t>E.株式会社環境総合テクノス</t>
    <phoneticPr fontId="5"/>
  </si>
  <si>
    <t>B.独立行政法人国立環境研究所</t>
    <phoneticPr fontId="5"/>
  </si>
  <si>
    <t>消耗品費</t>
    <rPh sb="0" eb="2">
      <t>ショウモウ</t>
    </rPh>
    <rPh sb="2" eb="3">
      <t>ヒン</t>
    </rPh>
    <rPh sb="3" eb="4">
      <t>ヒ</t>
    </rPh>
    <phoneticPr fontId="5"/>
  </si>
  <si>
    <t>実験器具等</t>
    <rPh sb="0" eb="2">
      <t>ジッケン</t>
    </rPh>
    <rPh sb="2" eb="4">
      <t>キグ</t>
    </rPh>
    <rPh sb="4" eb="5">
      <t>トウ</t>
    </rPh>
    <phoneticPr fontId="5"/>
  </si>
  <si>
    <t>人件費</t>
    <phoneticPr fontId="5"/>
  </si>
  <si>
    <t>のべ２３1人日</t>
    <rPh sb="5" eb="6">
      <t>ニン</t>
    </rPh>
    <rPh sb="6" eb="7">
      <t>ニチ</t>
    </rPh>
    <phoneticPr fontId="5"/>
  </si>
  <si>
    <t>雑役務費</t>
    <rPh sb="0" eb="1">
      <t>ザツ</t>
    </rPh>
    <rPh sb="1" eb="3">
      <t>エキム</t>
    </rPh>
    <rPh sb="3" eb="4">
      <t>ヒ</t>
    </rPh>
    <phoneticPr fontId="5"/>
  </si>
  <si>
    <t>速記、文献複写等</t>
    <rPh sb="0" eb="2">
      <t>ソッキ</t>
    </rPh>
    <rPh sb="3" eb="5">
      <t>ブンケン</t>
    </rPh>
    <rPh sb="5" eb="7">
      <t>フクシャ</t>
    </rPh>
    <rPh sb="7" eb="8">
      <t>トウ</t>
    </rPh>
    <phoneticPr fontId="5"/>
  </si>
  <si>
    <t>旅費</t>
    <rPh sb="0" eb="2">
      <t>リョヒ</t>
    </rPh>
    <phoneticPr fontId="5"/>
  </si>
  <si>
    <t>検討会旅費、サンプリング調査等</t>
    <rPh sb="0" eb="2">
      <t>ケントウ</t>
    </rPh>
    <rPh sb="2" eb="3">
      <t>カイ</t>
    </rPh>
    <rPh sb="3" eb="5">
      <t>リョヒ</t>
    </rPh>
    <rPh sb="12" eb="14">
      <t>チョウサ</t>
    </rPh>
    <rPh sb="14" eb="15">
      <t>トウ</t>
    </rPh>
    <phoneticPr fontId="5"/>
  </si>
  <si>
    <t>賃金</t>
    <rPh sb="0" eb="2">
      <t>チンギン</t>
    </rPh>
    <phoneticPr fontId="5"/>
  </si>
  <si>
    <t>のべ１４２人日</t>
    <rPh sb="5" eb="6">
      <t>ニン</t>
    </rPh>
    <rPh sb="6" eb="7">
      <t>ニチ</t>
    </rPh>
    <phoneticPr fontId="5"/>
  </si>
  <si>
    <t>諸謝金</t>
    <phoneticPr fontId="5"/>
  </si>
  <si>
    <t>検討会、研究協力等</t>
    <rPh sb="0" eb="3">
      <t>ケントウカイ</t>
    </rPh>
    <rPh sb="4" eb="6">
      <t>ケンキュウ</t>
    </rPh>
    <rPh sb="6" eb="8">
      <t>キョウリョク</t>
    </rPh>
    <rPh sb="8" eb="9">
      <t>トウ</t>
    </rPh>
    <phoneticPr fontId="5"/>
  </si>
  <si>
    <t>借料及び損料</t>
    <rPh sb="0" eb="2">
      <t>シャクリョウ</t>
    </rPh>
    <rPh sb="2" eb="3">
      <t>オヨ</t>
    </rPh>
    <rPh sb="4" eb="6">
      <t>ソンリョウ</t>
    </rPh>
    <phoneticPr fontId="5"/>
  </si>
  <si>
    <t>検討会会場、レンタカー等</t>
    <rPh sb="0" eb="3">
      <t>ケントウカイ</t>
    </rPh>
    <rPh sb="3" eb="5">
      <t>カイジョウ</t>
    </rPh>
    <rPh sb="11" eb="12">
      <t>トウ</t>
    </rPh>
    <phoneticPr fontId="5"/>
  </si>
  <si>
    <t>会議費、印刷製本費、通信運搬費</t>
    <rPh sb="0" eb="3">
      <t>カイギヒ</t>
    </rPh>
    <rPh sb="4" eb="6">
      <t>インサツ</t>
    </rPh>
    <rPh sb="6" eb="8">
      <t>セイホン</t>
    </rPh>
    <rPh sb="8" eb="9">
      <t>ヒ</t>
    </rPh>
    <rPh sb="10" eb="12">
      <t>ツウシン</t>
    </rPh>
    <rPh sb="12" eb="14">
      <t>ウンパン</t>
    </rPh>
    <rPh sb="14" eb="15">
      <t>ヒ</t>
    </rPh>
    <phoneticPr fontId="5"/>
  </si>
  <si>
    <t>外部委託</t>
    <rPh sb="0" eb="2">
      <t>ガイブ</t>
    </rPh>
    <rPh sb="2" eb="4">
      <t>イタク</t>
    </rPh>
    <phoneticPr fontId="5"/>
  </si>
  <si>
    <t>水質・底質分析、底生動物同定等</t>
    <rPh sb="0" eb="2">
      <t>スイシツ</t>
    </rPh>
    <rPh sb="3" eb="5">
      <t>テイシツ</t>
    </rPh>
    <rPh sb="5" eb="7">
      <t>ブンセキ</t>
    </rPh>
    <rPh sb="8" eb="10">
      <t>テイセイ</t>
    </rPh>
    <rPh sb="10" eb="12">
      <t>ドウブツ</t>
    </rPh>
    <rPh sb="12" eb="14">
      <t>ドウテイ</t>
    </rPh>
    <rPh sb="14" eb="15">
      <t>トウ</t>
    </rPh>
    <phoneticPr fontId="5"/>
  </si>
  <si>
    <t>一般管理費等</t>
    <rPh sb="0" eb="2">
      <t>イッパン</t>
    </rPh>
    <rPh sb="2" eb="4">
      <t>カンリ</t>
    </rPh>
    <rPh sb="4" eb="5">
      <t>ヒ</t>
    </rPh>
    <rPh sb="5" eb="6">
      <t>トウ</t>
    </rPh>
    <phoneticPr fontId="5"/>
  </si>
  <si>
    <t>一般管理費、消費税</t>
    <rPh sb="0" eb="2">
      <t>イッパン</t>
    </rPh>
    <rPh sb="2" eb="5">
      <t>カンリヒ</t>
    </rPh>
    <rPh sb="6" eb="9">
      <t>ショウヒゼイ</t>
    </rPh>
    <phoneticPr fontId="5"/>
  </si>
  <si>
    <t>C.公益財団法人海洋生物環境研究所</t>
    <phoneticPr fontId="5"/>
  </si>
  <si>
    <t>D.東レテクノ株式会社</t>
    <phoneticPr fontId="5"/>
  </si>
  <si>
    <t>F.株式会社数理計画</t>
    <phoneticPr fontId="5"/>
  </si>
  <si>
    <t>G. 一般社団法人人材科学技術振興財団</t>
    <phoneticPr fontId="5"/>
  </si>
  <si>
    <t>H.株式会社日水コン</t>
    <phoneticPr fontId="5"/>
  </si>
  <si>
    <t>I.いであ株式会社</t>
    <phoneticPr fontId="5"/>
  </si>
  <si>
    <t>本業務は請負契約であり成果物の対価と</t>
    <rPh sb="15" eb="17">
      <t>タイカ</t>
    </rPh>
    <phoneticPr fontId="5"/>
  </si>
  <si>
    <t>透明性を図るため任意で提出依頼を行った</t>
    <rPh sb="0" eb="3">
      <t>トウメイセイ</t>
    </rPh>
    <rPh sb="4" eb="5">
      <t>ハカ</t>
    </rPh>
    <rPh sb="8" eb="10">
      <t>ニンイ</t>
    </rPh>
    <rPh sb="11" eb="13">
      <t>テイシュツ</t>
    </rPh>
    <rPh sb="13" eb="15">
      <t>イライ</t>
    </rPh>
    <rPh sb="16" eb="17">
      <t>オコナ</t>
    </rPh>
    <phoneticPr fontId="5"/>
  </si>
  <si>
    <t>ところ回答を得ることができなかった。</t>
    <rPh sb="3" eb="5">
      <t>カイトウ</t>
    </rPh>
    <rPh sb="6" eb="7">
      <t>エ</t>
    </rPh>
    <phoneticPr fontId="5"/>
  </si>
  <si>
    <t>株式会社環境計画研究所</t>
    <phoneticPr fontId="5"/>
  </si>
  <si>
    <t>環境基準（健康項目）設定等に関する調査・検討</t>
    <phoneticPr fontId="5"/>
  </si>
  <si>
    <t>独立行政法人国立環境研究所</t>
    <phoneticPr fontId="5"/>
  </si>
  <si>
    <t>-</t>
    <phoneticPr fontId="5"/>
  </si>
  <si>
    <t>公益財団法人海洋生物環境研究所</t>
    <phoneticPr fontId="5"/>
  </si>
  <si>
    <t>環境基準（水生生物保全項目）設定等に関する調査・検討</t>
    <phoneticPr fontId="5"/>
  </si>
  <si>
    <t>環境基準（下層DO）設定等に必要な耐性試験</t>
    <phoneticPr fontId="5"/>
  </si>
  <si>
    <t>東レテクノ株式会社</t>
    <phoneticPr fontId="5"/>
  </si>
  <si>
    <t>要調査項目等の水質調査</t>
    <phoneticPr fontId="5"/>
  </si>
  <si>
    <t>株式会社環境総合テクノス</t>
    <phoneticPr fontId="5"/>
  </si>
  <si>
    <t>水域類型指定に関する調査・検討</t>
    <phoneticPr fontId="5"/>
  </si>
  <si>
    <t>株式会社数理計画</t>
    <phoneticPr fontId="5"/>
  </si>
  <si>
    <t>水域類型指定の見直しに係る検討・調査</t>
    <phoneticPr fontId="5"/>
  </si>
  <si>
    <t>一般社団法人人材科学技術振興財団</t>
    <phoneticPr fontId="5"/>
  </si>
  <si>
    <t>水質管理指標の検討に関する水質調査</t>
    <phoneticPr fontId="5"/>
  </si>
  <si>
    <t>株式会社日水コン</t>
    <phoneticPr fontId="5"/>
  </si>
  <si>
    <t>環境基準（大腸菌）設定に関する調査・検討</t>
    <phoneticPr fontId="5"/>
  </si>
  <si>
    <t>いであ株式会社</t>
    <phoneticPr fontId="5"/>
  </si>
  <si>
    <t>環境基準（下層DO及び透明度）設定に関する調査･検討</t>
    <phoneticPr fontId="5"/>
  </si>
  <si>
    <t>業務執行額143百万円/16</t>
    <phoneticPr fontId="5"/>
  </si>
  <si>
    <t>業務執行額146百万円/15</t>
    <phoneticPr fontId="5"/>
  </si>
  <si>
    <t>-</t>
    <phoneticPr fontId="5"/>
  </si>
  <si>
    <t>業務執行額129百万円/16</t>
    <phoneticPr fontId="5"/>
  </si>
  <si>
    <t>業務執行額127百万円/16</t>
    <phoneticPr fontId="5"/>
  </si>
  <si>
    <t>環境基準は公害から国民の健康や生活環境その他の利益を保護するために必要なものであり、そのために必要な設定、見直しを行わなければならない。</t>
    <rPh sb="47" eb="49">
      <t>ヒツヨウ</t>
    </rPh>
    <rPh sb="50" eb="52">
      <t>セッテイ</t>
    </rPh>
    <rPh sb="53" eb="55">
      <t>ミナオ</t>
    </rPh>
    <rPh sb="57" eb="58">
      <t>オコナ</t>
    </rPh>
    <phoneticPr fontId="5"/>
  </si>
  <si>
    <t>環境基準は、常に適切な科学的判断が加えられ、必要な改定がなされなければならない。</t>
    <phoneticPr fontId="5"/>
  </si>
  <si>
    <t>競争入札により適切な契約を行っており、事業実施に必要なコストである。</t>
    <rPh sb="0" eb="2">
      <t>キョウソウ</t>
    </rPh>
    <rPh sb="2" eb="4">
      <t>ニュウサツ</t>
    </rPh>
    <rPh sb="7" eb="9">
      <t>テキセツ</t>
    </rPh>
    <rPh sb="10" eb="12">
      <t>ケイヤク</t>
    </rPh>
    <rPh sb="13" eb="14">
      <t>オコナ</t>
    </rPh>
    <rPh sb="19" eb="21">
      <t>ジギョウ</t>
    </rPh>
    <rPh sb="21" eb="23">
      <t>ジッシ</t>
    </rPh>
    <rPh sb="24" eb="26">
      <t>ヒツヨウ</t>
    </rPh>
    <phoneticPr fontId="5"/>
  </si>
  <si>
    <t>化学物質等のうち、優先的に検討すべきものを適切に選択し、必要な検討内容について精査した上で実施している。</t>
    <rPh sb="9" eb="12">
      <t>ユウセンテキ</t>
    </rPh>
    <rPh sb="13" eb="15">
      <t>ケントウ</t>
    </rPh>
    <rPh sb="21" eb="23">
      <t>テキセツ</t>
    </rPh>
    <rPh sb="24" eb="26">
      <t>センタク</t>
    </rPh>
    <rPh sb="28" eb="30">
      <t>ヒツヨウ</t>
    </rPh>
    <rPh sb="31" eb="33">
      <t>ケントウ</t>
    </rPh>
    <rPh sb="33" eb="35">
      <t>ナイヨウ</t>
    </rPh>
    <rPh sb="39" eb="41">
      <t>セイサ</t>
    </rPh>
    <rPh sb="43" eb="44">
      <t>ウエ</t>
    </rPh>
    <rPh sb="45" eb="47">
      <t>ジッシ</t>
    </rPh>
    <phoneticPr fontId="5"/>
  </si>
  <si>
    <t>して支払いを行うものであるため、精算報</t>
    <rPh sb="2" eb="4">
      <t>シハライ</t>
    </rPh>
    <rPh sb="6" eb="7">
      <t>オコナ</t>
    </rPh>
    <rPh sb="16" eb="18">
      <t>セイサン</t>
    </rPh>
    <rPh sb="18" eb="19">
      <t>ホウ</t>
    </rPh>
    <phoneticPr fontId="5"/>
  </si>
  <si>
    <t>告書等の提出を要さないが、国費の支出の</t>
    <rPh sb="0" eb="1">
      <t>コク</t>
    </rPh>
    <rPh sb="1" eb="2">
      <t>ショ</t>
    </rPh>
    <rPh sb="2" eb="3">
      <t>トウ</t>
    </rPh>
    <rPh sb="4" eb="6">
      <t>テイシュツ</t>
    </rPh>
    <rPh sb="7" eb="8">
      <t>ヨウ</t>
    </rPh>
    <rPh sb="13" eb="15">
      <t>コクヒ</t>
    </rPh>
    <rPh sb="16" eb="18">
      <t>シシュツ</t>
    </rPh>
    <phoneticPr fontId="5"/>
  </si>
  <si>
    <t>業務執行額/環境基準項目等の追加、基準値の見直し及び水域類型あてはめを行うための情報収集・検討を行う物質・水域数</t>
    <phoneticPr fontId="5"/>
  </si>
  <si>
    <t>環境基準項目等の追加、基準値の見直し及び水域類型あてはめを行うための情報収集・検討を行う物質・水域数</t>
    <phoneticPr fontId="5"/>
  </si>
  <si>
    <t>-</t>
    <phoneticPr fontId="5"/>
  </si>
  <si>
    <t>-</t>
    <phoneticPr fontId="5"/>
  </si>
  <si>
    <t>全国の公共用水域における類型指定水域について、各環境基準項目の基準値を達成する。
（26年度データについては実績及び目標共に集計中）</t>
    <rPh sb="44" eb="46">
      <t>ネンド</t>
    </rPh>
    <rPh sb="54" eb="56">
      <t>ジッセキ</t>
    </rPh>
    <rPh sb="56" eb="57">
      <t>オヨ</t>
    </rPh>
    <rPh sb="58" eb="60">
      <t>モクヒョウ</t>
    </rPh>
    <rPh sb="60" eb="61">
      <t>トモ</t>
    </rPh>
    <rPh sb="62" eb="65">
      <t>シュウケイチュウ</t>
    </rPh>
    <phoneticPr fontId="5"/>
  </si>
  <si>
    <t>環境基準は公害から国民の健康や生活環境その他の利益を保護するために、環境上守られるべき条件を定めるものである。そのため人の健康を保護する観点及び生活環境を保全する観点から、適切な科学的判断の基に、水環境の実態を適切に表すために必要な環境基準等の設定及び見直しを行い、その達成を目指すことにより、水環境の改善に資する。</t>
    <phoneticPr fontId="5"/>
  </si>
  <si>
    <t>・基準の見直しは毎年必要なのか？また毎年見直しを実施して、そのうちいくつが変更されているのか？
・事業の目的に照らすと、成果目標はミスマッチではないか？</t>
  </si>
  <si>
    <t>外部有識者の所見に加え、新たに環境基準が設定されることに伴い、業務量の増加が見込まれるが、既存事業は、執行率が低調なため、最低限の要求金額とすること。また、費目、使途の内訳について、請負契約を理由に未提出となっているものが多数あるが、これでは支出の透明性を確保することができず問題であるため、国として、行政事業レビューの趣旨を十分説明し、事業者より使途の内訳の回答を得られるよう努力すべき。</t>
    <rPh sb="0" eb="2">
      <t>ガイブ</t>
    </rPh>
    <rPh sb="2" eb="5">
      <t>ユウシキシャ</t>
    </rPh>
    <rPh sb="6" eb="8">
      <t>ショケン</t>
    </rPh>
    <rPh sb="9" eb="10">
      <t>クワ</t>
    </rPh>
    <rPh sb="12" eb="13">
      <t>アラ</t>
    </rPh>
    <rPh sb="15" eb="17">
      <t>カンキョウ</t>
    </rPh>
    <rPh sb="17" eb="19">
      <t>キジュン</t>
    </rPh>
    <rPh sb="20" eb="22">
      <t>セッテイ</t>
    </rPh>
    <rPh sb="28" eb="29">
      <t>トモナ</t>
    </rPh>
    <rPh sb="31" eb="34">
      <t>ギョウムリョウ</t>
    </rPh>
    <rPh sb="35" eb="37">
      <t>ゾウカ</t>
    </rPh>
    <rPh sb="38" eb="40">
      <t>ミコ</t>
    </rPh>
    <rPh sb="45" eb="47">
      <t>キゾン</t>
    </rPh>
    <rPh sb="47" eb="49">
      <t>ジギョウ</t>
    </rPh>
    <rPh sb="51" eb="53">
      <t>シッコウ</t>
    </rPh>
    <rPh sb="53" eb="54">
      <t>リツ</t>
    </rPh>
    <rPh sb="55" eb="57">
      <t>テイチョウ</t>
    </rPh>
    <rPh sb="61" eb="64">
      <t>サイテイゲン</t>
    </rPh>
    <rPh sb="65" eb="67">
      <t>ヨウキュウ</t>
    </rPh>
    <rPh sb="67" eb="69">
      <t>キンガク</t>
    </rPh>
    <rPh sb="111" eb="113">
      <t>タスウ</t>
    </rPh>
    <phoneticPr fontId="2"/>
  </si>
  <si>
    <t>・環境基準は、環境基本法に基づき、常に適切な科学的判断が加えられ、必要な改定がなされなければならないため、基準の設定及び見直しにあたっては、毎年度、情報収集、分析、調査を行い、その結果に基づき検討を行っている。本業務の検討結果を踏まえて、以下を変更している。
■平成26年11月にトリクロロエチレンの環境基準値が改正された。
■底層溶存酸素量の基準化に向けた検討が中央環境審議会において現在進められている。
■類型指定についても、平成27年３月に３海域の類型指定が行われた。
・事業目的がわかりにくかったため事業目的を修正した。
・既存事業に関し、人件費の削減を中心に、最低限の要求金額となるよう見直した。
・事業者に対し、行政事業レビューの主旨を説明し、使途の内訳を得られるよう努める。</t>
    <rPh sb="119" eb="121">
      <t>イカ</t>
    </rPh>
    <rPh sb="122" eb="124">
      <t>ヘンコウ</t>
    </rPh>
    <rPh sb="193" eb="195">
      <t>ゲンザイ</t>
    </rPh>
    <rPh sb="254" eb="256">
      <t>ジギョウ</t>
    </rPh>
    <rPh sb="256" eb="258">
      <t>モクテキ</t>
    </rPh>
    <phoneticPr fontId="2"/>
  </si>
  <si>
    <t>縮減</t>
  </si>
  <si>
    <t>・新規事業（「新たな生活環境項目の水域類型指定に向けた検討費」及び「沿岸透明度の目標値設定に向けた検討費」）に伴う増額</t>
    <rPh sb="1" eb="3">
      <t>シンキ</t>
    </rPh>
    <rPh sb="3" eb="5">
      <t>ジギョウ</t>
    </rPh>
    <rPh sb="7" eb="8">
      <t>アラ</t>
    </rPh>
    <rPh sb="10" eb="12">
      <t>セイカツ</t>
    </rPh>
    <rPh sb="12" eb="14">
      <t>カンキョウ</t>
    </rPh>
    <rPh sb="14" eb="16">
      <t>コウモク</t>
    </rPh>
    <rPh sb="17" eb="19">
      <t>スイイキ</t>
    </rPh>
    <rPh sb="19" eb="21">
      <t>ルイケイ</t>
    </rPh>
    <rPh sb="21" eb="23">
      <t>シテイ</t>
    </rPh>
    <rPh sb="24" eb="25">
      <t>ム</t>
    </rPh>
    <rPh sb="27" eb="30">
      <t>ケントウヒ</t>
    </rPh>
    <rPh sb="31" eb="32">
      <t>オヨ</t>
    </rPh>
    <rPh sb="34" eb="36">
      <t>エンガン</t>
    </rPh>
    <rPh sb="36" eb="39">
      <t>トウメイド</t>
    </rPh>
    <rPh sb="40" eb="43">
      <t>モクヒョウチ</t>
    </rPh>
    <rPh sb="43" eb="45">
      <t>セッテイ</t>
    </rPh>
    <rPh sb="46" eb="47">
      <t>ム</t>
    </rPh>
    <rPh sb="49" eb="52">
      <t>ケントウヒ</t>
    </rPh>
    <rPh sb="55" eb="56">
      <t>トモナ</t>
    </rPh>
    <rPh sb="57" eb="59">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</si>
</sst>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7" fontId="0" fillId="0" borderId="14" xfId="0" applyNumberFormat="1" applyFont="1" applyBorder="1" applyAlignment="1" applyProtection="1">
      <alignment horizontal="right" vertical="center"/>
      <protection locked="0"/>
    </xf>
    <xf numFmtId="177" fontId="0" fillId="0" borderId="15" xfId="0" applyNumberFormat="1" applyFont="1" applyBorder="1" applyAlignment="1" applyProtection="1">
      <alignment horizontal="right" vertical="center"/>
      <protection locked="0"/>
    </xf>
    <xf numFmtId="177" fontId="0" fillId="0" borderId="16" xfId="0" applyNumberFormat="1" applyFont="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81" fontId="3" fillId="0" borderId="14" xfId="0" applyNumberFormat="1" applyFont="1" applyBorder="1" applyAlignment="1" applyProtection="1">
      <alignment horizontal="right" vertical="center"/>
      <protection locked="0"/>
    </xf>
    <xf numFmtId="181" fontId="3" fillId="0" borderId="15" xfId="0" applyNumberFormat="1" applyFont="1" applyBorder="1" applyAlignment="1" applyProtection="1">
      <alignment horizontal="right" vertical="center"/>
      <protection locked="0"/>
    </xf>
    <xf numFmtId="181" fontId="3" fillId="0" borderId="135" xfId="0" applyNumberFormat="1" applyFont="1" applyBorder="1" applyAlignment="1" applyProtection="1">
      <alignment horizontal="right" vertical="center"/>
      <protection locked="0"/>
    </xf>
    <xf numFmtId="181" fontId="0" fillId="0" borderId="14" xfId="0" applyNumberFormat="1" applyFont="1" applyBorder="1" applyAlignment="1" applyProtection="1">
      <alignment horizontal="right" vertical="center"/>
      <protection locked="0"/>
    </xf>
    <xf numFmtId="181" fontId="0" fillId="0" borderId="15" xfId="0" applyNumberFormat="1" applyFont="1" applyBorder="1" applyAlignment="1" applyProtection="1">
      <alignment horizontal="right" vertical="center"/>
      <protection locked="0"/>
    </xf>
    <xf numFmtId="0" fontId="0" fillId="0" borderId="74" xfId="0" applyFont="1" applyBorder="1" applyAlignment="1" applyProtection="1">
      <alignment horizontal="left" vertical="center"/>
      <protection locked="0"/>
    </xf>
    <xf numFmtId="177" fontId="3" fillId="0" borderId="14" xfId="0" applyNumberFormat="1" applyFont="1" applyBorder="1" applyAlignment="1" applyProtection="1">
      <alignment horizontal="right" vertical="center"/>
      <protection locked="0"/>
    </xf>
    <xf numFmtId="177" fontId="3" fillId="0" borderId="15" xfId="0" applyNumberFormat="1" applyFont="1" applyBorder="1" applyAlignment="1" applyProtection="1">
      <alignment horizontal="right" vertical="center"/>
      <protection locked="0"/>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7" fontId="0" fillId="0" borderId="72" xfId="0" applyNumberFormat="1" applyFont="1" applyBorder="1" applyAlignment="1" applyProtection="1">
      <alignment horizontal="right" vertical="center"/>
      <protection locked="0"/>
    </xf>
    <xf numFmtId="177" fontId="0" fillId="0" borderId="73" xfId="0" applyNumberFormat="1" applyFont="1" applyBorder="1" applyAlignment="1" applyProtection="1">
      <alignment horizontal="right" vertical="center"/>
      <protection locked="0"/>
    </xf>
    <xf numFmtId="177" fontId="0" fillId="0" borderId="97" xfId="0" applyNumberFormat="1" applyFont="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94178</xdr:colOff>
      <xdr:row>159</xdr:row>
      <xdr:rowOff>207342</xdr:rowOff>
    </xdr:from>
    <xdr:to>
      <xdr:col>21</xdr:col>
      <xdr:colOff>178060</xdr:colOff>
      <xdr:row>160</xdr:row>
      <xdr:rowOff>100695</xdr:rowOff>
    </xdr:to>
    <xdr:sp macro="" textlink="">
      <xdr:nvSpPr>
        <xdr:cNvPr id="5" name="正方形/長方形 4"/>
        <xdr:cNvSpPr/>
      </xdr:nvSpPr>
      <xdr:spPr>
        <a:xfrm>
          <a:off x="3142178" y="42650742"/>
          <a:ext cx="1303082" cy="24895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a:t>
          </a:r>
          <a:r>
            <a:rPr kumimoji="1" lang="en-US" altLang="ja-JP" sz="1200" u="none" kern="1200" baseline="0">
              <a:solidFill>
                <a:schemeClr val="dk1"/>
              </a:solidFill>
              <a:latin typeface="+mn-lt"/>
              <a:ea typeface="+mn-ea"/>
              <a:cs typeface="+mn-cs"/>
            </a:rPr>
            <a:t>】</a:t>
          </a:r>
        </a:p>
      </xdr:txBody>
    </xdr:sp>
    <xdr:clientData/>
  </xdr:twoCellAnchor>
  <xdr:twoCellAnchor>
    <xdr:from>
      <xdr:col>15</xdr:col>
      <xdr:colOff>94178</xdr:colOff>
      <xdr:row>162</xdr:row>
      <xdr:rowOff>237616</xdr:rowOff>
    </xdr:from>
    <xdr:to>
      <xdr:col>21</xdr:col>
      <xdr:colOff>178060</xdr:colOff>
      <xdr:row>163</xdr:row>
      <xdr:rowOff>126944</xdr:rowOff>
    </xdr:to>
    <xdr:sp macro="" textlink="">
      <xdr:nvSpPr>
        <xdr:cNvPr id="6" name="正方形/長方形 5"/>
        <xdr:cNvSpPr/>
      </xdr:nvSpPr>
      <xdr:spPr>
        <a:xfrm>
          <a:off x="3142178" y="43747816"/>
          <a:ext cx="1303082" cy="244928"/>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総合評価</a:t>
          </a:r>
          <a:r>
            <a:rPr kumimoji="1" lang="en-US" altLang="ja-JP" sz="1200" u="none" kern="1200" baseline="0">
              <a:solidFill>
                <a:schemeClr val="dk1"/>
              </a:solidFill>
              <a:latin typeface="+mn-lt"/>
              <a:ea typeface="+mn-ea"/>
              <a:cs typeface="+mn-cs"/>
            </a:rPr>
            <a:t>】</a:t>
          </a:r>
        </a:p>
      </xdr:txBody>
    </xdr:sp>
    <xdr:clientData/>
  </xdr:twoCellAnchor>
  <xdr:twoCellAnchor>
    <xdr:from>
      <xdr:col>15</xdr:col>
      <xdr:colOff>9967</xdr:colOff>
      <xdr:row>158</xdr:row>
      <xdr:rowOff>289896</xdr:rowOff>
    </xdr:from>
    <xdr:to>
      <xdr:col>41</xdr:col>
      <xdr:colOff>54951</xdr:colOff>
      <xdr:row>159</xdr:row>
      <xdr:rowOff>137945</xdr:rowOff>
    </xdr:to>
    <xdr:sp macro="" textlink="">
      <xdr:nvSpPr>
        <xdr:cNvPr id="7" name="正方形/長方形 6"/>
        <xdr:cNvSpPr/>
      </xdr:nvSpPr>
      <xdr:spPr>
        <a:xfrm>
          <a:off x="3057967" y="42377696"/>
          <a:ext cx="5328184" cy="20364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［水域類型指定の見直しに係る検討・調査］</a:t>
          </a:r>
        </a:p>
      </xdr:txBody>
    </xdr:sp>
    <xdr:clientData/>
  </xdr:twoCellAnchor>
  <xdr:twoCellAnchor>
    <xdr:from>
      <xdr:col>15</xdr:col>
      <xdr:colOff>103703</xdr:colOff>
      <xdr:row>150</xdr:row>
      <xdr:rowOff>318199</xdr:rowOff>
    </xdr:from>
    <xdr:to>
      <xdr:col>21</xdr:col>
      <xdr:colOff>187585</xdr:colOff>
      <xdr:row>151</xdr:row>
      <xdr:rowOff>207527</xdr:rowOff>
    </xdr:to>
    <xdr:sp macro="" textlink="">
      <xdr:nvSpPr>
        <xdr:cNvPr id="8" name="正方形/長方形 7"/>
        <xdr:cNvSpPr/>
      </xdr:nvSpPr>
      <xdr:spPr>
        <a:xfrm>
          <a:off x="3151703" y="39561199"/>
          <a:ext cx="1303082" cy="244928"/>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a:t>
          </a:r>
          <a:r>
            <a:rPr kumimoji="1" lang="en-US" altLang="ja-JP" sz="1200" u="none" kern="1200" baseline="0">
              <a:solidFill>
                <a:schemeClr val="dk1"/>
              </a:solidFill>
              <a:latin typeface="+mn-lt"/>
              <a:ea typeface="+mn-ea"/>
              <a:cs typeface="+mn-cs"/>
            </a:rPr>
            <a:t>】</a:t>
          </a:r>
        </a:p>
      </xdr:txBody>
    </xdr:sp>
    <xdr:clientData/>
  </xdr:twoCellAnchor>
  <xdr:twoCellAnchor>
    <xdr:from>
      <xdr:col>15</xdr:col>
      <xdr:colOff>94178</xdr:colOff>
      <xdr:row>147</xdr:row>
      <xdr:rowOff>326024</xdr:rowOff>
    </xdr:from>
    <xdr:to>
      <xdr:col>21</xdr:col>
      <xdr:colOff>178060</xdr:colOff>
      <xdr:row>148</xdr:row>
      <xdr:rowOff>219377</xdr:rowOff>
    </xdr:to>
    <xdr:sp macro="" textlink="">
      <xdr:nvSpPr>
        <xdr:cNvPr id="9" name="正方形/長方形 8"/>
        <xdr:cNvSpPr/>
      </xdr:nvSpPr>
      <xdr:spPr>
        <a:xfrm>
          <a:off x="3142178" y="38502224"/>
          <a:ext cx="1303082" cy="24895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a:t>
          </a:r>
          <a:r>
            <a:rPr kumimoji="1" lang="en-US" altLang="ja-JP" sz="1200" u="none" kern="1200" baseline="0">
              <a:solidFill>
                <a:schemeClr val="dk1"/>
              </a:solidFill>
              <a:latin typeface="+mn-lt"/>
              <a:ea typeface="+mn-ea"/>
              <a:cs typeface="+mn-cs"/>
            </a:rPr>
            <a:t>】</a:t>
          </a:r>
        </a:p>
      </xdr:txBody>
    </xdr:sp>
    <xdr:clientData/>
  </xdr:twoCellAnchor>
  <xdr:twoCellAnchor>
    <xdr:from>
      <xdr:col>8</xdr:col>
      <xdr:colOff>127000</xdr:colOff>
      <xdr:row>140</xdr:row>
      <xdr:rowOff>43897</xdr:rowOff>
    </xdr:from>
    <xdr:to>
      <xdr:col>20</xdr:col>
      <xdr:colOff>176852</xdr:colOff>
      <xdr:row>140</xdr:row>
      <xdr:rowOff>314225</xdr:rowOff>
    </xdr:to>
    <xdr:sp macro="" textlink="">
      <xdr:nvSpPr>
        <xdr:cNvPr id="10" name="正方形/長方形 9"/>
        <xdr:cNvSpPr/>
      </xdr:nvSpPr>
      <xdr:spPr>
        <a:xfrm>
          <a:off x="1752600" y="35730897"/>
          <a:ext cx="2488252" cy="270328"/>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［事業の企画・立案］</a:t>
          </a:r>
        </a:p>
      </xdr:txBody>
    </xdr:sp>
    <xdr:clientData/>
  </xdr:twoCellAnchor>
  <xdr:twoCellAnchor>
    <xdr:from>
      <xdr:col>15</xdr:col>
      <xdr:colOff>38542</xdr:colOff>
      <xdr:row>150</xdr:row>
      <xdr:rowOff>69703</xdr:rowOff>
    </xdr:from>
    <xdr:to>
      <xdr:col>39</xdr:col>
      <xdr:colOff>161694</xdr:colOff>
      <xdr:row>150</xdr:row>
      <xdr:rowOff>305952</xdr:rowOff>
    </xdr:to>
    <xdr:sp macro="" textlink="">
      <xdr:nvSpPr>
        <xdr:cNvPr id="11" name="正方形/長方形 10"/>
        <xdr:cNvSpPr/>
      </xdr:nvSpPr>
      <xdr:spPr>
        <a:xfrm>
          <a:off x="3086542" y="39312703"/>
          <a:ext cx="4999952" cy="23624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［環境基準（下層</a:t>
          </a:r>
          <a:r>
            <a:rPr kumimoji="1" lang="en-US" altLang="ja-JP" sz="1200" kern="1200">
              <a:solidFill>
                <a:schemeClr val="dk1"/>
              </a:solidFill>
              <a:latin typeface="+mn-lt"/>
              <a:ea typeface="+mn-ea"/>
              <a:cs typeface="+mn-cs"/>
            </a:rPr>
            <a:t>DO</a:t>
          </a:r>
          <a:r>
            <a:rPr kumimoji="1" lang="ja-JP" altLang="en-US" sz="1200" kern="1200">
              <a:solidFill>
                <a:schemeClr val="dk1"/>
              </a:solidFill>
              <a:latin typeface="+mn-lt"/>
              <a:ea typeface="+mn-ea"/>
              <a:cs typeface="+mn-cs"/>
            </a:rPr>
            <a:t>）設定等に必要な耐性試験］</a:t>
          </a:r>
        </a:p>
      </xdr:txBody>
    </xdr:sp>
    <xdr:clientData/>
  </xdr:twoCellAnchor>
  <xdr:twoCellAnchor>
    <xdr:from>
      <xdr:col>15</xdr:col>
      <xdr:colOff>35821</xdr:colOff>
      <xdr:row>144</xdr:row>
      <xdr:rowOff>288550</xdr:rowOff>
    </xdr:from>
    <xdr:to>
      <xdr:col>21</xdr:col>
      <xdr:colOff>139960</xdr:colOff>
      <xdr:row>145</xdr:row>
      <xdr:rowOff>177878</xdr:rowOff>
    </xdr:to>
    <xdr:sp macro="" textlink="">
      <xdr:nvSpPr>
        <xdr:cNvPr id="12" name="正方形/長方形 11"/>
        <xdr:cNvSpPr/>
      </xdr:nvSpPr>
      <xdr:spPr>
        <a:xfrm>
          <a:off x="3083821" y="37397950"/>
          <a:ext cx="1323339" cy="244928"/>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総合評価</a:t>
          </a:r>
          <a:r>
            <a:rPr kumimoji="1" lang="en-US" altLang="ja-JP" sz="1200" u="none" kern="1200" baseline="0">
              <a:solidFill>
                <a:schemeClr val="dk1"/>
              </a:solidFill>
              <a:latin typeface="+mn-lt"/>
              <a:ea typeface="+mn-ea"/>
              <a:cs typeface="+mn-cs"/>
            </a:rPr>
            <a:t>】</a:t>
          </a:r>
        </a:p>
      </xdr:txBody>
    </xdr:sp>
    <xdr:clientData/>
  </xdr:twoCellAnchor>
  <xdr:twoCellAnchor>
    <xdr:from>
      <xdr:col>15</xdr:col>
      <xdr:colOff>26296</xdr:colOff>
      <xdr:row>141</xdr:row>
      <xdr:rowOff>339172</xdr:rowOff>
    </xdr:from>
    <xdr:to>
      <xdr:col>21</xdr:col>
      <xdr:colOff>130435</xdr:colOff>
      <xdr:row>142</xdr:row>
      <xdr:rowOff>224654</xdr:rowOff>
    </xdr:to>
    <xdr:sp macro="" textlink="">
      <xdr:nvSpPr>
        <xdr:cNvPr id="13" name="正方形/長方形 12"/>
        <xdr:cNvSpPr/>
      </xdr:nvSpPr>
      <xdr:spPr>
        <a:xfrm>
          <a:off x="3074296" y="36381772"/>
          <a:ext cx="1323339" cy="241082"/>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総合評価</a:t>
          </a:r>
          <a:r>
            <a:rPr kumimoji="1" lang="en-US" altLang="ja-JP" sz="1200" u="none" kern="1200" baseline="0">
              <a:solidFill>
                <a:schemeClr val="dk1"/>
              </a:solidFill>
              <a:latin typeface="+mn-lt"/>
              <a:ea typeface="+mn-ea"/>
              <a:cs typeface="+mn-cs"/>
            </a:rPr>
            <a:t>】</a:t>
          </a:r>
        </a:p>
      </xdr:txBody>
    </xdr:sp>
    <xdr:clientData/>
  </xdr:twoCellAnchor>
  <xdr:twoCellAnchor>
    <xdr:from>
      <xdr:col>9</xdr:col>
      <xdr:colOff>9527</xdr:colOff>
      <xdr:row>138</xdr:row>
      <xdr:rowOff>254000</xdr:rowOff>
    </xdr:from>
    <xdr:to>
      <xdr:col>19</xdr:col>
      <xdr:colOff>130743</xdr:colOff>
      <xdr:row>140</xdr:row>
      <xdr:rowOff>62041</xdr:rowOff>
    </xdr:to>
    <xdr:sp macro="" textlink="">
      <xdr:nvSpPr>
        <xdr:cNvPr id="14" name="正方形/長方形 13"/>
        <xdr:cNvSpPr/>
      </xdr:nvSpPr>
      <xdr:spPr>
        <a:xfrm>
          <a:off x="1838327" y="35293300"/>
          <a:ext cx="2153216" cy="455741"/>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ja-JP" altLang="ja-JP" sz="1200" kern="1200">
              <a:solidFill>
                <a:schemeClr val="dk1"/>
              </a:solidFill>
              <a:latin typeface="+mn-lt"/>
              <a:ea typeface="+mn-ea"/>
              <a:cs typeface="+mn-cs"/>
            </a:rPr>
            <a:t>環境省</a:t>
          </a:r>
          <a:endParaRPr kumimoji="1" lang="en-US" altLang="ja-JP" sz="1200" kern="1200">
            <a:solidFill>
              <a:schemeClr val="dk1"/>
            </a:solidFill>
            <a:latin typeface="+mn-lt"/>
            <a:ea typeface="+mn-ea"/>
            <a:cs typeface="+mn-cs"/>
          </a:endParaRPr>
        </a:p>
        <a:p>
          <a:pPr algn="l">
            <a:lnSpc>
              <a:spcPts val="1500"/>
            </a:lnSpc>
          </a:pPr>
          <a:r>
            <a:rPr kumimoji="1" lang="en-US" altLang="ja-JP" sz="1200" u="sng" kern="1200">
              <a:solidFill>
                <a:schemeClr val="dk1"/>
              </a:solidFill>
              <a:latin typeface="+mn-ea"/>
              <a:ea typeface="+mn-ea"/>
              <a:cs typeface="+mn-cs"/>
            </a:rPr>
            <a:t>127</a:t>
          </a:r>
          <a:r>
            <a:rPr kumimoji="1" lang="en-US" altLang="ja-JP" sz="1200" u="sng" kern="1200">
              <a:solidFill>
                <a:schemeClr val="dk1"/>
              </a:solidFill>
              <a:latin typeface="+mn-lt"/>
              <a:ea typeface="+mn-ea"/>
              <a:cs typeface="+mn-cs"/>
            </a:rPr>
            <a:t> </a:t>
          </a:r>
          <a:r>
            <a:rPr kumimoji="1" lang="ja-JP" altLang="ja-JP" sz="1200" u="sng" kern="1200">
              <a:solidFill>
                <a:schemeClr val="dk1"/>
              </a:solidFill>
              <a:latin typeface="+mn-lt"/>
              <a:ea typeface="+mn-ea"/>
              <a:cs typeface="+mn-cs"/>
            </a:rPr>
            <a:t>百万円　　　　</a:t>
          </a:r>
          <a:endParaRPr kumimoji="1" lang="en-US" altLang="ja-JP" sz="1200" u="sng" kern="1200">
            <a:solidFill>
              <a:schemeClr val="dk1"/>
            </a:solidFill>
            <a:latin typeface="+mn-lt"/>
            <a:ea typeface="+mn-ea"/>
            <a:cs typeface="+mn-cs"/>
          </a:endParaRPr>
        </a:p>
      </xdr:txBody>
    </xdr:sp>
    <xdr:clientData/>
  </xdr:twoCellAnchor>
  <xdr:twoCellAnchor>
    <xdr:from>
      <xdr:col>12</xdr:col>
      <xdr:colOff>76200</xdr:colOff>
      <xdr:row>140</xdr:row>
      <xdr:rowOff>292100</xdr:rowOff>
    </xdr:from>
    <xdr:to>
      <xdr:col>12</xdr:col>
      <xdr:colOff>76200</xdr:colOff>
      <xdr:row>167</xdr:row>
      <xdr:rowOff>101600</xdr:rowOff>
    </xdr:to>
    <xdr:cxnSp macro="">
      <xdr:nvCxnSpPr>
        <xdr:cNvPr id="15" name="直線矢印コネクタ 14"/>
        <xdr:cNvCxnSpPr/>
      </xdr:nvCxnSpPr>
      <xdr:spPr>
        <a:xfrm>
          <a:off x="2514600" y="35979100"/>
          <a:ext cx="0" cy="9410700"/>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78294</xdr:colOff>
      <xdr:row>163</xdr:row>
      <xdr:rowOff>98369</xdr:rowOff>
    </xdr:from>
    <xdr:to>
      <xdr:col>38</xdr:col>
      <xdr:colOff>170011</xdr:colOff>
      <xdr:row>164</xdr:row>
      <xdr:rowOff>296069</xdr:rowOff>
    </xdr:to>
    <xdr:grpSp>
      <xdr:nvGrpSpPr>
        <xdr:cNvPr id="16" name="グループ化 18"/>
        <xdr:cNvGrpSpPr>
          <a:grpSpLocks/>
        </xdr:cNvGrpSpPr>
      </xdr:nvGrpSpPr>
      <xdr:grpSpPr bwMode="auto">
        <a:xfrm>
          <a:off x="2516694" y="44611869"/>
          <a:ext cx="5374917" cy="553300"/>
          <a:chOff x="1660483" y="38084413"/>
          <a:chExt cx="5422974" cy="525859"/>
        </a:xfrm>
      </xdr:grpSpPr>
      <xdr:sp macro="" textlink="">
        <xdr:nvSpPr>
          <xdr:cNvPr id="17" name="正方形/長方形 16"/>
          <xdr:cNvSpPr/>
        </xdr:nvSpPr>
        <xdr:spPr>
          <a:xfrm>
            <a:off x="2397300" y="38084413"/>
            <a:ext cx="4686157" cy="525859"/>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H</a:t>
            </a:r>
            <a:r>
              <a:rPr lang="ja-JP" altLang="en-US" sz="1200">
                <a:latin typeface="+mn-ea"/>
              </a:rPr>
              <a:t>．株式会社日水コン　</a:t>
            </a:r>
            <a:endParaRPr lang="en-US" altLang="ja-JP" sz="1200">
              <a:latin typeface="+mn-ea"/>
            </a:endParaRPr>
          </a:p>
          <a:p>
            <a:pPr fontAlgn="auto">
              <a:lnSpc>
                <a:spcPts val="1400"/>
              </a:lnSpc>
              <a:spcBef>
                <a:spcPts val="0"/>
              </a:spcBef>
              <a:spcAft>
                <a:spcPts val="0"/>
              </a:spcAft>
              <a:defRPr/>
            </a:pPr>
            <a:r>
              <a:rPr lang="en-US" altLang="ja-JP" sz="1200">
                <a:latin typeface="+mn-ea"/>
              </a:rPr>
              <a:t>8</a:t>
            </a:r>
            <a:r>
              <a:rPr lang="ja-JP" altLang="en-US" sz="1200">
                <a:latin typeface="+mn-ea"/>
              </a:rPr>
              <a:t>百万円</a:t>
            </a:r>
            <a:endParaRPr lang="en-US" altLang="ja-JP" sz="1200">
              <a:latin typeface="+mn-ea"/>
            </a:endParaRPr>
          </a:p>
        </xdr:txBody>
      </xdr:sp>
      <xdr:cxnSp macro="">
        <xdr:nvCxnSpPr>
          <xdr:cNvPr id="18" name="直線矢印コネクタ 17"/>
          <xdr:cNvCxnSpPr/>
        </xdr:nvCxnSpPr>
        <xdr:spPr>
          <a:xfrm>
            <a:off x="1660483" y="38416534"/>
            <a:ext cx="75646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78294</xdr:colOff>
      <xdr:row>160</xdr:row>
      <xdr:rowOff>100695</xdr:rowOff>
    </xdr:from>
    <xdr:to>
      <xdr:col>38</xdr:col>
      <xdr:colOff>119211</xdr:colOff>
      <xdr:row>161</xdr:row>
      <xdr:rowOff>265795</xdr:rowOff>
    </xdr:to>
    <xdr:grpSp>
      <xdr:nvGrpSpPr>
        <xdr:cNvPr id="19" name="グループ化 17"/>
        <xdr:cNvGrpSpPr>
          <a:grpSpLocks/>
        </xdr:cNvGrpSpPr>
      </xdr:nvGrpSpPr>
      <xdr:grpSpPr bwMode="auto">
        <a:xfrm>
          <a:off x="2516694" y="43547395"/>
          <a:ext cx="5324117" cy="520700"/>
          <a:chOff x="1683508" y="37285362"/>
          <a:chExt cx="5398583" cy="513000"/>
        </a:xfrm>
      </xdr:grpSpPr>
      <xdr:sp macro="" textlink="">
        <xdr:nvSpPr>
          <xdr:cNvPr id="20" name="正方形/長方形 19"/>
          <xdr:cNvSpPr/>
        </xdr:nvSpPr>
        <xdr:spPr>
          <a:xfrm>
            <a:off x="2403977" y="37285362"/>
            <a:ext cx="4678114" cy="513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400"/>
              </a:lnSpc>
              <a:spcBef>
                <a:spcPts val="0"/>
              </a:spcBef>
              <a:spcAft>
                <a:spcPts val="0"/>
              </a:spcAft>
              <a:defRPr/>
            </a:pPr>
            <a:r>
              <a:rPr lang="en-US" altLang="ja-JP" sz="1200">
                <a:latin typeface="+mn-ea"/>
              </a:rPr>
              <a:t>G</a:t>
            </a:r>
            <a:r>
              <a:rPr lang="ja-JP" altLang="en-US" sz="1200">
                <a:latin typeface="+mn-ea"/>
              </a:rPr>
              <a:t>．一般社団法人人材科学技術振興財団　</a:t>
            </a:r>
            <a:endParaRPr lang="en-US" altLang="ja-JP" sz="1200">
              <a:latin typeface="+mn-ea"/>
            </a:endParaRPr>
          </a:p>
          <a:p>
            <a:pPr fontAlgn="auto">
              <a:lnSpc>
                <a:spcPts val="1400"/>
              </a:lnSpc>
              <a:spcBef>
                <a:spcPts val="0"/>
              </a:spcBef>
              <a:spcAft>
                <a:spcPts val="0"/>
              </a:spcAft>
              <a:defRPr/>
            </a:pPr>
            <a:r>
              <a:rPr lang="en-US" altLang="ja-JP" sz="1200">
                <a:latin typeface="+mn-ea"/>
              </a:rPr>
              <a:t>3</a:t>
            </a:r>
            <a:r>
              <a:rPr lang="ja-JP" altLang="en-US" sz="1200">
                <a:latin typeface="+mn-ea"/>
              </a:rPr>
              <a:t>百万円</a:t>
            </a:r>
            <a:endParaRPr lang="en-US" altLang="ja-JP" sz="1200">
              <a:latin typeface="+mn-ea"/>
            </a:endParaRPr>
          </a:p>
        </xdr:txBody>
      </xdr:sp>
      <xdr:cxnSp macro="">
        <xdr:nvCxnSpPr>
          <xdr:cNvPr id="21" name="直線矢印コネクタ 20"/>
          <xdr:cNvCxnSpPr/>
        </xdr:nvCxnSpPr>
        <xdr:spPr>
          <a:xfrm>
            <a:off x="1683508" y="37627362"/>
            <a:ext cx="74020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180076</xdr:colOff>
      <xdr:row>151</xdr:row>
      <xdr:rowOff>198002</xdr:rowOff>
    </xdr:from>
    <xdr:to>
      <xdr:col>38</xdr:col>
      <xdr:colOff>109686</xdr:colOff>
      <xdr:row>152</xdr:row>
      <xdr:rowOff>337586</xdr:rowOff>
    </xdr:to>
    <xdr:sp macro="" textlink="">
      <xdr:nvSpPr>
        <xdr:cNvPr id="22" name="正方形/長方形 21"/>
        <xdr:cNvSpPr/>
      </xdr:nvSpPr>
      <xdr:spPr bwMode="auto">
        <a:xfrm>
          <a:off x="3228076" y="39796602"/>
          <a:ext cx="4603210" cy="495184"/>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400"/>
            </a:lnSpc>
            <a:spcBef>
              <a:spcPts val="0"/>
            </a:spcBef>
            <a:spcAft>
              <a:spcPts val="0"/>
            </a:spcAft>
            <a:defRPr/>
          </a:pPr>
          <a:r>
            <a:rPr lang="en-US" altLang="ja-JP" sz="1200">
              <a:latin typeface="+mn-ea"/>
            </a:rPr>
            <a:t>D</a:t>
          </a:r>
          <a:r>
            <a:rPr lang="ja-JP" altLang="en-US" sz="1200">
              <a:latin typeface="+mn-ea"/>
            </a:rPr>
            <a:t>．東レテクノ株式会社　</a:t>
          </a:r>
          <a:endParaRPr lang="en-US" altLang="ja-JP" sz="1200">
            <a:latin typeface="+mn-ea"/>
          </a:endParaRPr>
        </a:p>
        <a:p>
          <a:pPr fontAlgn="auto">
            <a:lnSpc>
              <a:spcPts val="1500"/>
            </a:lnSpc>
            <a:spcBef>
              <a:spcPts val="0"/>
            </a:spcBef>
            <a:spcAft>
              <a:spcPts val="0"/>
            </a:spcAft>
            <a:defRPr/>
          </a:pPr>
          <a:r>
            <a:rPr lang="en-US" altLang="ja-JP" sz="1200">
              <a:latin typeface="+mn-ea"/>
            </a:rPr>
            <a:t>9</a:t>
          </a:r>
          <a:r>
            <a:rPr lang="ja-JP" altLang="en-US" sz="1200">
              <a:latin typeface="+mn-ea"/>
            </a:rPr>
            <a:t>百万円</a:t>
          </a:r>
          <a:endParaRPr lang="en-US" altLang="ja-JP" sz="1200">
            <a:latin typeface="+mn-ea"/>
          </a:endParaRPr>
        </a:p>
      </xdr:txBody>
    </xdr:sp>
    <xdr:clientData/>
  </xdr:twoCellAnchor>
  <xdr:twoCellAnchor>
    <xdr:from>
      <xdr:col>12</xdr:col>
      <xdr:colOff>58156</xdr:colOff>
      <xdr:row>152</xdr:row>
      <xdr:rowOff>82026</xdr:rowOff>
    </xdr:from>
    <xdr:to>
      <xdr:col>15</xdr:col>
      <xdr:colOff>170492</xdr:colOff>
      <xdr:row>152</xdr:row>
      <xdr:rowOff>82026</xdr:rowOff>
    </xdr:to>
    <xdr:cxnSp macro="">
      <xdr:nvCxnSpPr>
        <xdr:cNvPr id="23" name="直線矢印コネクタ 22"/>
        <xdr:cNvCxnSpPr/>
      </xdr:nvCxnSpPr>
      <xdr:spPr bwMode="auto">
        <a:xfrm>
          <a:off x="2496556" y="40036226"/>
          <a:ext cx="72193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67740</xdr:colOff>
      <xdr:row>154</xdr:row>
      <xdr:rowOff>340108</xdr:rowOff>
    </xdr:from>
    <xdr:to>
      <xdr:col>15</xdr:col>
      <xdr:colOff>180076</xdr:colOff>
      <xdr:row>154</xdr:row>
      <xdr:rowOff>340108</xdr:rowOff>
    </xdr:to>
    <xdr:cxnSp macro="">
      <xdr:nvCxnSpPr>
        <xdr:cNvPr id="24" name="直線矢印コネクタ 23"/>
        <xdr:cNvCxnSpPr/>
      </xdr:nvCxnSpPr>
      <xdr:spPr bwMode="auto">
        <a:xfrm>
          <a:off x="2506140" y="41005508"/>
          <a:ext cx="72193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64387</xdr:colOff>
      <xdr:row>157</xdr:row>
      <xdr:rowOff>286320</xdr:rowOff>
    </xdr:from>
    <xdr:to>
      <xdr:col>15</xdr:col>
      <xdr:colOff>167138</xdr:colOff>
      <xdr:row>157</xdr:row>
      <xdr:rowOff>286320</xdr:rowOff>
    </xdr:to>
    <xdr:cxnSp macro="">
      <xdr:nvCxnSpPr>
        <xdr:cNvPr id="25" name="直線矢印コネクタ 24"/>
        <xdr:cNvCxnSpPr/>
      </xdr:nvCxnSpPr>
      <xdr:spPr bwMode="auto">
        <a:xfrm>
          <a:off x="2502787" y="42018520"/>
          <a:ext cx="71235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87819</xdr:colOff>
      <xdr:row>148</xdr:row>
      <xdr:rowOff>177252</xdr:rowOff>
    </xdr:from>
    <xdr:to>
      <xdr:col>38</xdr:col>
      <xdr:colOff>79904</xdr:colOff>
      <xdr:row>150</xdr:row>
      <xdr:rowOff>302</xdr:rowOff>
    </xdr:to>
    <xdr:grpSp>
      <xdr:nvGrpSpPr>
        <xdr:cNvPr id="26" name="グループ化 13"/>
        <xdr:cNvGrpSpPr>
          <a:grpSpLocks/>
        </xdr:cNvGrpSpPr>
      </xdr:nvGrpSpPr>
      <xdr:grpSpPr bwMode="auto">
        <a:xfrm>
          <a:off x="2526219" y="39356752"/>
          <a:ext cx="5275285" cy="534250"/>
          <a:chOff x="1682942" y="34093860"/>
          <a:chExt cx="5400703" cy="522500"/>
        </a:xfrm>
      </xdr:grpSpPr>
      <xdr:sp macro="" textlink="">
        <xdr:nvSpPr>
          <xdr:cNvPr id="27" name="正方形/長方形 26"/>
          <xdr:cNvSpPr/>
        </xdr:nvSpPr>
        <xdr:spPr>
          <a:xfrm>
            <a:off x="2400379" y="34093860"/>
            <a:ext cx="4683266" cy="5225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400"/>
              </a:lnSpc>
              <a:spcBef>
                <a:spcPts val="0"/>
              </a:spcBef>
              <a:spcAft>
                <a:spcPts val="0"/>
              </a:spcAft>
              <a:defRPr/>
            </a:pPr>
            <a:r>
              <a:rPr lang="en-US" altLang="ja-JP" sz="1200">
                <a:latin typeface="+mn-ea"/>
              </a:rPr>
              <a:t>C</a:t>
            </a:r>
            <a:r>
              <a:rPr lang="ja-JP" altLang="en-US" sz="1200">
                <a:latin typeface="+mn-ea"/>
              </a:rPr>
              <a:t>．公益財団法人海洋生物環境研究所　</a:t>
            </a:r>
            <a:endParaRPr lang="en-US" altLang="ja-JP" sz="1200">
              <a:latin typeface="+mn-ea"/>
            </a:endParaRPr>
          </a:p>
          <a:p>
            <a:pPr fontAlgn="auto">
              <a:lnSpc>
                <a:spcPts val="1500"/>
              </a:lnSpc>
              <a:spcBef>
                <a:spcPts val="0"/>
              </a:spcBef>
              <a:spcAft>
                <a:spcPts val="0"/>
              </a:spcAft>
              <a:defRPr/>
            </a:pPr>
            <a:r>
              <a:rPr lang="en-US" altLang="ja-JP" sz="1200">
                <a:latin typeface="+mn-ea"/>
              </a:rPr>
              <a:t>7</a:t>
            </a:r>
            <a:r>
              <a:rPr lang="ja-JP" altLang="en-US" sz="1200">
                <a:latin typeface="+mn-ea"/>
              </a:rPr>
              <a:t>百万円</a:t>
            </a:r>
            <a:endParaRPr lang="en-US" altLang="ja-JP" sz="1200">
              <a:latin typeface="+mn-ea"/>
            </a:endParaRPr>
          </a:p>
        </xdr:txBody>
      </xdr:sp>
      <xdr:cxnSp macro="">
        <xdr:nvCxnSpPr>
          <xdr:cNvPr id="28" name="直線矢印コネクタ 27"/>
          <xdr:cNvCxnSpPr/>
        </xdr:nvCxnSpPr>
        <xdr:spPr>
          <a:xfrm>
            <a:off x="1682942" y="34369360"/>
            <a:ext cx="73736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78294</xdr:colOff>
      <xdr:row>145</xdr:row>
      <xdr:rowOff>149303</xdr:rowOff>
    </xdr:from>
    <xdr:to>
      <xdr:col>38</xdr:col>
      <xdr:colOff>41804</xdr:colOff>
      <xdr:row>147</xdr:row>
      <xdr:rowOff>928</xdr:rowOff>
    </xdr:to>
    <xdr:grpSp>
      <xdr:nvGrpSpPr>
        <xdr:cNvPr id="29" name="グループ化 11"/>
        <xdr:cNvGrpSpPr>
          <a:grpSpLocks/>
        </xdr:cNvGrpSpPr>
      </xdr:nvGrpSpPr>
      <xdr:grpSpPr bwMode="auto">
        <a:xfrm>
          <a:off x="2516694" y="38262003"/>
          <a:ext cx="5246710" cy="562825"/>
          <a:chOff x="1721429" y="33442287"/>
          <a:chExt cx="5356777" cy="558761"/>
        </a:xfrm>
      </xdr:grpSpPr>
      <xdr:sp macro="" textlink="">
        <xdr:nvSpPr>
          <xdr:cNvPr id="30" name="正方形/長方形 29"/>
          <xdr:cNvSpPr/>
        </xdr:nvSpPr>
        <xdr:spPr>
          <a:xfrm>
            <a:off x="2397238" y="33442287"/>
            <a:ext cx="4680968" cy="558761"/>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B</a:t>
            </a:r>
            <a:r>
              <a:rPr lang="ja-JP" altLang="en-US" sz="1200">
                <a:latin typeface="+mn-ea"/>
              </a:rPr>
              <a:t>．独立行政法人国立環境研究所　</a:t>
            </a:r>
            <a:endParaRPr lang="en-US" altLang="ja-JP" sz="1200">
              <a:latin typeface="+mn-ea"/>
            </a:endParaRPr>
          </a:p>
          <a:p>
            <a:pPr fontAlgn="auto">
              <a:lnSpc>
                <a:spcPts val="1300"/>
              </a:lnSpc>
              <a:spcBef>
                <a:spcPts val="0"/>
              </a:spcBef>
              <a:spcAft>
                <a:spcPts val="0"/>
              </a:spcAft>
              <a:defRPr/>
            </a:pPr>
            <a:r>
              <a:rPr lang="en-US" altLang="ja-JP" sz="1200">
                <a:latin typeface="+mn-ea"/>
              </a:rPr>
              <a:t>39</a:t>
            </a:r>
            <a:r>
              <a:rPr lang="ja-JP" altLang="en-US" sz="1200">
                <a:latin typeface="+mn-ea"/>
              </a:rPr>
              <a:t>百万円</a:t>
            </a:r>
          </a:p>
        </xdr:txBody>
      </xdr:sp>
      <xdr:cxnSp macro="">
        <xdr:nvCxnSpPr>
          <xdr:cNvPr id="31" name="直線矢印コネクタ 30"/>
          <xdr:cNvCxnSpPr/>
        </xdr:nvCxnSpPr>
        <xdr:spPr>
          <a:xfrm>
            <a:off x="1721429" y="33779470"/>
            <a:ext cx="68574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87819</xdr:colOff>
      <xdr:row>142</xdr:row>
      <xdr:rowOff>199254</xdr:rowOff>
    </xdr:from>
    <xdr:to>
      <xdr:col>38</xdr:col>
      <xdr:colOff>60854</xdr:colOff>
      <xdr:row>144</xdr:row>
      <xdr:rowOff>8754</xdr:rowOff>
    </xdr:to>
    <xdr:grpSp>
      <xdr:nvGrpSpPr>
        <xdr:cNvPr id="32" name="グループ化 6"/>
        <xdr:cNvGrpSpPr>
          <a:grpSpLocks/>
        </xdr:cNvGrpSpPr>
      </xdr:nvGrpSpPr>
      <xdr:grpSpPr bwMode="auto">
        <a:xfrm>
          <a:off x="2526219" y="37245154"/>
          <a:ext cx="5256235" cy="520700"/>
          <a:chOff x="1254897" y="32775931"/>
          <a:chExt cx="7710076" cy="456475"/>
        </a:xfrm>
      </xdr:grpSpPr>
      <xdr:sp macro="" textlink="">
        <xdr:nvSpPr>
          <xdr:cNvPr id="33" name="正方形/長方形 32"/>
          <xdr:cNvSpPr/>
        </xdr:nvSpPr>
        <xdr:spPr>
          <a:xfrm>
            <a:off x="2211518" y="32775931"/>
            <a:ext cx="6753455" cy="456475"/>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fontAlgn="auto">
              <a:lnSpc>
                <a:spcPts val="1500"/>
              </a:lnSpc>
              <a:spcBef>
                <a:spcPts val="0"/>
              </a:spcBef>
              <a:spcAft>
                <a:spcPts val="0"/>
              </a:spcAft>
              <a:defRPr/>
            </a:pPr>
            <a:r>
              <a:rPr lang="ja-JP" altLang="en-US" sz="1200">
                <a:latin typeface="+mn-ea"/>
              </a:rPr>
              <a:t>Ａ．株式会社環境計画研究所</a:t>
            </a:r>
            <a:endParaRPr lang="en-US" altLang="ja-JP" sz="1200">
              <a:latin typeface="+mn-ea"/>
            </a:endParaRPr>
          </a:p>
          <a:p>
            <a:pPr algn="l" fontAlgn="auto">
              <a:lnSpc>
                <a:spcPts val="1400"/>
              </a:lnSpc>
              <a:spcBef>
                <a:spcPts val="0"/>
              </a:spcBef>
              <a:spcAft>
                <a:spcPts val="0"/>
              </a:spcAft>
              <a:defRPr/>
            </a:pPr>
            <a:r>
              <a:rPr lang="en-US" altLang="ja-JP" sz="1200">
                <a:latin typeface="+mn-ea"/>
              </a:rPr>
              <a:t>12</a:t>
            </a:r>
            <a:r>
              <a:rPr lang="ja-JP" altLang="en-US" sz="1200">
                <a:latin typeface="+mn-ea"/>
              </a:rPr>
              <a:t>百万円　</a:t>
            </a:r>
            <a:endParaRPr lang="en-US" altLang="ja-JP" sz="1200">
              <a:latin typeface="+mn-ea"/>
            </a:endParaRPr>
          </a:p>
        </xdr:txBody>
      </xdr:sp>
      <xdr:cxnSp macro="">
        <xdr:nvCxnSpPr>
          <xdr:cNvPr id="34" name="直線矢印コネクタ 33"/>
          <xdr:cNvCxnSpPr/>
        </xdr:nvCxnSpPr>
        <xdr:spPr>
          <a:xfrm>
            <a:off x="1254897" y="33024917"/>
            <a:ext cx="98517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57592</xdr:colOff>
      <xdr:row>161</xdr:row>
      <xdr:rowOff>278046</xdr:rowOff>
    </xdr:from>
    <xdr:to>
      <xdr:col>41</xdr:col>
      <xdr:colOff>122833</xdr:colOff>
      <xdr:row>162</xdr:row>
      <xdr:rowOff>149169</xdr:rowOff>
    </xdr:to>
    <xdr:sp macro="" textlink="">
      <xdr:nvSpPr>
        <xdr:cNvPr id="35" name="正方形/長方形 34"/>
        <xdr:cNvSpPr/>
      </xdr:nvSpPr>
      <xdr:spPr>
        <a:xfrm>
          <a:off x="3105592" y="43432646"/>
          <a:ext cx="5348441" cy="22672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［水質管理指標の検討に関する水質調査］</a:t>
          </a:r>
        </a:p>
      </xdr:txBody>
    </xdr:sp>
    <xdr:clientData/>
  </xdr:twoCellAnchor>
  <xdr:twoCellAnchor>
    <xdr:from>
      <xdr:col>15</xdr:col>
      <xdr:colOff>87374</xdr:colOff>
      <xdr:row>164</xdr:row>
      <xdr:rowOff>346420</xdr:rowOff>
    </xdr:from>
    <xdr:to>
      <xdr:col>41</xdr:col>
      <xdr:colOff>135533</xdr:colOff>
      <xdr:row>165</xdr:row>
      <xdr:rowOff>188119</xdr:rowOff>
    </xdr:to>
    <xdr:sp macro="" textlink="">
      <xdr:nvSpPr>
        <xdr:cNvPr id="36" name="正方形/長方形 35"/>
        <xdr:cNvSpPr/>
      </xdr:nvSpPr>
      <xdr:spPr>
        <a:xfrm>
          <a:off x="3135374" y="44567820"/>
          <a:ext cx="5331359" cy="19729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［環境基準（大腸菌）設定に関する調査・検討］</a:t>
          </a:r>
        </a:p>
      </xdr:txBody>
    </xdr:sp>
    <xdr:clientData/>
  </xdr:twoCellAnchor>
  <xdr:twoCellAnchor>
    <xdr:from>
      <xdr:col>15</xdr:col>
      <xdr:colOff>104775</xdr:colOff>
      <xdr:row>153</xdr:row>
      <xdr:rowOff>3175</xdr:rowOff>
    </xdr:from>
    <xdr:to>
      <xdr:col>39</xdr:col>
      <xdr:colOff>169570</xdr:colOff>
      <xdr:row>153</xdr:row>
      <xdr:rowOff>209999</xdr:rowOff>
    </xdr:to>
    <xdr:sp macro="" textlink="">
      <xdr:nvSpPr>
        <xdr:cNvPr id="37" name="正方形/長方形 36"/>
        <xdr:cNvSpPr/>
      </xdr:nvSpPr>
      <xdr:spPr>
        <a:xfrm>
          <a:off x="3152775" y="40312975"/>
          <a:ext cx="4941595" cy="206824"/>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［要調査項目等の水質調査］</a:t>
          </a:r>
        </a:p>
      </xdr:txBody>
    </xdr:sp>
    <xdr:clientData/>
  </xdr:twoCellAnchor>
  <xdr:twoCellAnchor>
    <xdr:from>
      <xdr:col>15</xdr:col>
      <xdr:colOff>147257</xdr:colOff>
      <xdr:row>153</xdr:row>
      <xdr:rowOff>292100</xdr:rowOff>
    </xdr:from>
    <xdr:to>
      <xdr:col>22</xdr:col>
      <xdr:colOff>24764</xdr:colOff>
      <xdr:row>154</xdr:row>
      <xdr:rowOff>181428</xdr:rowOff>
    </xdr:to>
    <xdr:sp macro="" textlink="">
      <xdr:nvSpPr>
        <xdr:cNvPr id="38" name="正方形/長方形 37"/>
        <xdr:cNvSpPr/>
      </xdr:nvSpPr>
      <xdr:spPr>
        <a:xfrm>
          <a:off x="3195257" y="40601900"/>
          <a:ext cx="1299907" cy="244928"/>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a:t>
          </a:r>
          <a:r>
            <a:rPr kumimoji="1" lang="en-US" altLang="ja-JP" sz="1200" u="none" kern="1200" baseline="0">
              <a:solidFill>
                <a:schemeClr val="dk1"/>
              </a:solidFill>
              <a:latin typeface="+mn-lt"/>
              <a:ea typeface="+mn-ea"/>
              <a:cs typeface="+mn-cs"/>
            </a:rPr>
            <a:t>】</a:t>
          </a:r>
        </a:p>
      </xdr:txBody>
    </xdr:sp>
    <xdr:clientData/>
  </xdr:twoCellAnchor>
  <xdr:twoCellAnchor>
    <xdr:from>
      <xdr:col>15</xdr:col>
      <xdr:colOff>78921</xdr:colOff>
      <xdr:row>155</xdr:row>
      <xdr:rowOff>343754</xdr:rowOff>
    </xdr:from>
    <xdr:to>
      <xdr:col>40</xdr:col>
      <xdr:colOff>56023</xdr:colOff>
      <xdr:row>156</xdr:row>
      <xdr:rowOff>194978</xdr:rowOff>
    </xdr:to>
    <xdr:sp macro="" textlink="">
      <xdr:nvSpPr>
        <xdr:cNvPr id="39" name="正方形/長方形 38"/>
        <xdr:cNvSpPr/>
      </xdr:nvSpPr>
      <xdr:spPr>
        <a:xfrm>
          <a:off x="3126921" y="41364754"/>
          <a:ext cx="5057102" cy="206824"/>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［水域類型指定に関する調査・検討］</a:t>
          </a:r>
        </a:p>
      </xdr:txBody>
    </xdr:sp>
    <xdr:clientData/>
  </xdr:twoCellAnchor>
  <xdr:twoCellAnchor>
    <xdr:from>
      <xdr:col>15</xdr:col>
      <xdr:colOff>47625</xdr:colOff>
      <xdr:row>156</xdr:row>
      <xdr:rowOff>226275</xdr:rowOff>
    </xdr:from>
    <xdr:to>
      <xdr:col>21</xdr:col>
      <xdr:colOff>151764</xdr:colOff>
      <xdr:row>157</xdr:row>
      <xdr:rowOff>118822</xdr:rowOff>
    </xdr:to>
    <xdr:sp macro="" textlink="">
      <xdr:nvSpPr>
        <xdr:cNvPr id="40" name="正方形/長方形 39"/>
        <xdr:cNvSpPr/>
      </xdr:nvSpPr>
      <xdr:spPr>
        <a:xfrm>
          <a:off x="3095625" y="41602875"/>
          <a:ext cx="1323339" cy="248147"/>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a:t>
          </a:r>
          <a:r>
            <a:rPr kumimoji="1" lang="en-US" altLang="ja-JP" sz="1200" u="none" kern="1200" baseline="0">
              <a:solidFill>
                <a:schemeClr val="dk1"/>
              </a:solidFill>
              <a:latin typeface="+mn-lt"/>
              <a:ea typeface="+mn-ea"/>
              <a:cs typeface="+mn-cs"/>
            </a:rPr>
            <a:t>】</a:t>
          </a:r>
        </a:p>
      </xdr:txBody>
    </xdr:sp>
    <xdr:clientData/>
  </xdr:twoCellAnchor>
  <xdr:twoCellAnchor>
    <xdr:from>
      <xdr:col>15</xdr:col>
      <xdr:colOff>181518</xdr:colOff>
      <xdr:row>157</xdr:row>
      <xdr:rowOff>99772</xdr:rowOff>
    </xdr:from>
    <xdr:to>
      <xdr:col>38</xdr:col>
      <xdr:colOff>110758</xdr:colOff>
      <xdr:row>158</xdr:row>
      <xdr:rowOff>268047</xdr:rowOff>
    </xdr:to>
    <xdr:sp macro="" textlink="">
      <xdr:nvSpPr>
        <xdr:cNvPr id="41" name="正方形/長方形 40"/>
        <xdr:cNvSpPr/>
      </xdr:nvSpPr>
      <xdr:spPr bwMode="auto">
        <a:xfrm>
          <a:off x="3229518" y="41831972"/>
          <a:ext cx="4602840" cy="523875"/>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F</a:t>
          </a:r>
          <a:r>
            <a:rPr lang="ja-JP" altLang="en-US" sz="1200">
              <a:latin typeface="+mn-ea"/>
            </a:rPr>
            <a:t>．株式会社数理計画　</a:t>
          </a:r>
          <a:endParaRPr lang="en-US" altLang="ja-JP" sz="1200">
            <a:latin typeface="+mn-ea"/>
          </a:endParaRPr>
        </a:p>
        <a:p>
          <a:pPr fontAlgn="auto">
            <a:lnSpc>
              <a:spcPts val="1400"/>
            </a:lnSpc>
            <a:spcBef>
              <a:spcPts val="0"/>
            </a:spcBef>
            <a:spcAft>
              <a:spcPts val="0"/>
            </a:spcAft>
            <a:defRPr/>
          </a:pPr>
          <a:r>
            <a:rPr lang="en-US" altLang="ja-JP" sz="1200">
              <a:latin typeface="+mn-ea"/>
            </a:rPr>
            <a:t>5</a:t>
          </a:r>
          <a:r>
            <a:rPr lang="ja-JP" altLang="en-US" sz="1200">
              <a:latin typeface="+mn-ea"/>
            </a:rPr>
            <a:t>百万円</a:t>
          </a:r>
          <a:endParaRPr lang="en-US" altLang="ja-JP" sz="1200">
            <a:latin typeface="+mn-ea"/>
          </a:endParaRPr>
        </a:p>
      </xdr:txBody>
    </xdr:sp>
    <xdr:clientData/>
  </xdr:twoCellAnchor>
  <xdr:twoCellAnchor>
    <xdr:from>
      <xdr:col>16</xdr:col>
      <xdr:colOff>5762</xdr:colOff>
      <xdr:row>154</xdr:row>
      <xdr:rowOff>143328</xdr:rowOff>
    </xdr:from>
    <xdr:to>
      <xdr:col>38</xdr:col>
      <xdr:colOff>153241</xdr:colOff>
      <xdr:row>155</xdr:row>
      <xdr:rowOff>283878</xdr:rowOff>
    </xdr:to>
    <xdr:sp macro="" textlink="">
      <xdr:nvSpPr>
        <xdr:cNvPr id="42" name="正方形/長方形 41"/>
        <xdr:cNvSpPr/>
      </xdr:nvSpPr>
      <xdr:spPr bwMode="auto">
        <a:xfrm>
          <a:off x="3256962" y="40808728"/>
          <a:ext cx="4617879" cy="49615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E</a:t>
          </a:r>
          <a:r>
            <a:rPr lang="ja-JP" altLang="en-US" sz="1200">
              <a:latin typeface="+mn-ea"/>
            </a:rPr>
            <a:t>．株式会社環境総合テクノス　</a:t>
          </a:r>
          <a:endParaRPr lang="en-US" altLang="ja-JP" sz="1200">
            <a:latin typeface="+mn-ea"/>
          </a:endParaRPr>
        </a:p>
        <a:p>
          <a:pPr fontAlgn="auto">
            <a:lnSpc>
              <a:spcPts val="1400"/>
            </a:lnSpc>
            <a:spcBef>
              <a:spcPts val="0"/>
            </a:spcBef>
            <a:spcAft>
              <a:spcPts val="0"/>
            </a:spcAft>
            <a:defRPr/>
          </a:pPr>
          <a:r>
            <a:rPr lang="en-US" altLang="ja-JP" sz="1200">
              <a:latin typeface="+mn-ea"/>
            </a:rPr>
            <a:t>7</a:t>
          </a:r>
          <a:r>
            <a:rPr lang="ja-JP" altLang="en-US" sz="1200">
              <a:latin typeface="+mn-ea"/>
            </a:rPr>
            <a:t>百万円</a:t>
          </a:r>
          <a:endParaRPr lang="en-US" altLang="ja-JP" sz="1200">
            <a:latin typeface="+mn-ea"/>
          </a:endParaRPr>
        </a:p>
      </xdr:txBody>
    </xdr:sp>
    <xdr:clientData/>
  </xdr:twoCellAnchor>
  <xdr:twoCellAnchor>
    <xdr:from>
      <xdr:col>15</xdr:col>
      <xdr:colOff>111134</xdr:colOff>
      <xdr:row>165</xdr:row>
      <xdr:rowOff>234950</xdr:rowOff>
    </xdr:from>
    <xdr:to>
      <xdr:col>21</xdr:col>
      <xdr:colOff>195016</xdr:colOff>
      <xdr:row>166</xdr:row>
      <xdr:rowOff>124278</xdr:rowOff>
    </xdr:to>
    <xdr:sp macro="" textlink="">
      <xdr:nvSpPr>
        <xdr:cNvPr id="43" name="正方形/長方形 42"/>
        <xdr:cNvSpPr/>
      </xdr:nvSpPr>
      <xdr:spPr>
        <a:xfrm>
          <a:off x="3159134" y="44811950"/>
          <a:ext cx="1303082" cy="244928"/>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総合評価</a:t>
          </a:r>
          <a:r>
            <a:rPr kumimoji="1" lang="en-US" altLang="ja-JP" sz="1200" u="none" kern="1200" baseline="0">
              <a:solidFill>
                <a:schemeClr val="dk1"/>
              </a:solidFill>
              <a:latin typeface="+mn-lt"/>
              <a:ea typeface="+mn-ea"/>
              <a:cs typeface="+mn-cs"/>
            </a:rPr>
            <a:t>】</a:t>
          </a:r>
        </a:p>
      </xdr:txBody>
    </xdr:sp>
    <xdr:clientData/>
  </xdr:twoCellAnchor>
  <xdr:twoCellAnchor>
    <xdr:from>
      <xdr:col>12</xdr:col>
      <xdr:colOff>95250</xdr:colOff>
      <xdr:row>166</xdr:row>
      <xdr:rowOff>95703</xdr:rowOff>
    </xdr:from>
    <xdr:to>
      <xdr:col>38</xdr:col>
      <xdr:colOff>186967</xdr:colOff>
      <xdr:row>167</xdr:row>
      <xdr:rowOff>293403</xdr:rowOff>
    </xdr:to>
    <xdr:grpSp>
      <xdr:nvGrpSpPr>
        <xdr:cNvPr id="44" name="グループ化 18"/>
        <xdr:cNvGrpSpPr>
          <a:grpSpLocks/>
        </xdr:cNvGrpSpPr>
      </xdr:nvGrpSpPr>
      <xdr:grpSpPr bwMode="auto">
        <a:xfrm>
          <a:off x="2533650" y="45676003"/>
          <a:ext cx="5374917" cy="553300"/>
          <a:chOff x="1660483" y="38084413"/>
          <a:chExt cx="5422974" cy="525859"/>
        </a:xfrm>
      </xdr:grpSpPr>
      <xdr:sp macro="" textlink="">
        <xdr:nvSpPr>
          <xdr:cNvPr id="45" name="正方形/長方形 44"/>
          <xdr:cNvSpPr/>
        </xdr:nvSpPr>
        <xdr:spPr>
          <a:xfrm>
            <a:off x="2397300" y="38084413"/>
            <a:ext cx="4686157" cy="525859"/>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I</a:t>
            </a:r>
            <a:r>
              <a:rPr lang="ja-JP" altLang="en-US" sz="1200">
                <a:latin typeface="+mn-ea"/>
              </a:rPr>
              <a:t>．いであ株式会社　</a:t>
            </a:r>
            <a:endParaRPr lang="en-US" altLang="ja-JP" sz="1200">
              <a:latin typeface="+mn-ea"/>
            </a:endParaRPr>
          </a:p>
          <a:p>
            <a:pPr fontAlgn="auto">
              <a:lnSpc>
                <a:spcPts val="1400"/>
              </a:lnSpc>
              <a:spcBef>
                <a:spcPts val="0"/>
              </a:spcBef>
              <a:spcAft>
                <a:spcPts val="0"/>
              </a:spcAft>
              <a:defRPr/>
            </a:pPr>
            <a:r>
              <a:rPr lang="en-US" altLang="ja-JP" sz="1200">
                <a:latin typeface="+mn-ea"/>
              </a:rPr>
              <a:t>30</a:t>
            </a:r>
            <a:r>
              <a:rPr lang="ja-JP" altLang="en-US" sz="1200">
                <a:latin typeface="+mn-ea"/>
              </a:rPr>
              <a:t>百万円</a:t>
            </a:r>
            <a:endParaRPr lang="en-US" altLang="ja-JP" sz="1200">
              <a:latin typeface="+mn-ea"/>
            </a:endParaRPr>
          </a:p>
        </xdr:txBody>
      </xdr:sp>
      <xdr:cxnSp macro="">
        <xdr:nvCxnSpPr>
          <xdr:cNvPr id="46" name="直線矢印コネクタ 45"/>
          <xdr:cNvCxnSpPr/>
        </xdr:nvCxnSpPr>
        <xdr:spPr>
          <a:xfrm>
            <a:off x="1660483" y="38416534"/>
            <a:ext cx="75646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104330</xdr:colOff>
      <xdr:row>167</xdr:row>
      <xdr:rowOff>343754</xdr:rowOff>
    </xdr:from>
    <xdr:to>
      <xdr:col>41</xdr:col>
      <xdr:colOff>152489</xdr:colOff>
      <xdr:row>168</xdr:row>
      <xdr:rowOff>185453</xdr:rowOff>
    </xdr:to>
    <xdr:sp macro="" textlink="">
      <xdr:nvSpPr>
        <xdr:cNvPr id="47" name="正方形/長方形 46"/>
        <xdr:cNvSpPr/>
      </xdr:nvSpPr>
      <xdr:spPr>
        <a:xfrm>
          <a:off x="3152330" y="45631954"/>
          <a:ext cx="5331359" cy="19729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［環境基準（下層</a:t>
          </a:r>
          <a:r>
            <a:rPr kumimoji="1" lang="en-US" altLang="ja-JP" sz="1200" kern="1200">
              <a:solidFill>
                <a:schemeClr val="dk1"/>
              </a:solidFill>
              <a:latin typeface="+mn-lt"/>
              <a:ea typeface="+mn-ea"/>
              <a:cs typeface="+mn-cs"/>
            </a:rPr>
            <a:t>DO</a:t>
          </a:r>
          <a:r>
            <a:rPr kumimoji="1" lang="ja-JP" altLang="en-US" sz="1200" kern="1200">
              <a:solidFill>
                <a:schemeClr val="dk1"/>
              </a:solidFill>
              <a:latin typeface="+mn-lt"/>
              <a:ea typeface="+mn-ea"/>
              <a:cs typeface="+mn-cs"/>
            </a:rPr>
            <a:t>及び透明度）設定に関する調査･検討］</a:t>
          </a:r>
        </a:p>
      </xdr:txBody>
    </xdr:sp>
    <xdr:clientData/>
  </xdr:twoCellAnchor>
  <xdr:twoCellAnchor>
    <xdr:from>
      <xdr:col>15</xdr:col>
      <xdr:colOff>88900</xdr:colOff>
      <xdr:row>144</xdr:row>
      <xdr:rowOff>25400</xdr:rowOff>
    </xdr:from>
    <xdr:to>
      <xdr:col>38</xdr:col>
      <xdr:colOff>82637</xdr:colOff>
      <xdr:row>144</xdr:row>
      <xdr:rowOff>241299</xdr:rowOff>
    </xdr:to>
    <xdr:sp macro="" textlink="">
      <xdr:nvSpPr>
        <xdr:cNvPr id="48" name="正方形/長方形 47"/>
        <xdr:cNvSpPr/>
      </xdr:nvSpPr>
      <xdr:spPr>
        <a:xfrm>
          <a:off x="3136900" y="37134800"/>
          <a:ext cx="4667337" cy="21589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［環境基準（健康項目）設定等に関する調査・検討］</a:t>
          </a:r>
        </a:p>
      </xdr:txBody>
    </xdr:sp>
    <xdr:clientData/>
  </xdr:twoCellAnchor>
  <xdr:twoCellAnchor>
    <xdr:from>
      <xdr:col>15</xdr:col>
      <xdr:colOff>76200</xdr:colOff>
      <xdr:row>147</xdr:row>
      <xdr:rowOff>12700</xdr:rowOff>
    </xdr:from>
    <xdr:to>
      <xdr:col>43</xdr:col>
      <xdr:colOff>95024</xdr:colOff>
      <xdr:row>147</xdr:row>
      <xdr:rowOff>238574</xdr:rowOff>
    </xdr:to>
    <xdr:sp macro="" textlink="">
      <xdr:nvSpPr>
        <xdr:cNvPr id="49" name="正方形/長方形 48"/>
        <xdr:cNvSpPr/>
      </xdr:nvSpPr>
      <xdr:spPr>
        <a:xfrm>
          <a:off x="3124200" y="38188900"/>
          <a:ext cx="5708424" cy="225874"/>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［環境基準（水生生物保全項目）設定等に関する調査・検討］</a:t>
          </a:r>
        </a:p>
      </xdr:txBody>
    </xdr:sp>
    <xdr:clientData/>
  </xdr:twoCellAnchor>
  <xdr:oneCellAnchor>
    <xdr:from>
      <xdr:col>8</xdr:col>
      <xdr:colOff>12700</xdr:colOff>
      <xdr:row>179</xdr:row>
      <xdr:rowOff>241300</xdr:rowOff>
    </xdr:from>
    <xdr:ext cx="3009900" cy="1009251"/>
    <xdr:sp macro="" textlink="">
      <xdr:nvSpPr>
        <xdr:cNvPr id="3" name="テキスト ボックス 2"/>
        <xdr:cNvSpPr txBox="1"/>
      </xdr:nvSpPr>
      <xdr:spPr>
        <a:xfrm>
          <a:off x="1638300" y="51231800"/>
          <a:ext cx="3009900" cy="10092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29</xdr:col>
      <xdr:colOff>177800</xdr:colOff>
      <xdr:row>179</xdr:row>
      <xdr:rowOff>266700</xdr:rowOff>
    </xdr:from>
    <xdr:ext cx="3009900" cy="1009251"/>
    <xdr:sp macro="" textlink="">
      <xdr:nvSpPr>
        <xdr:cNvPr id="52" name="テキスト ボックス 51"/>
        <xdr:cNvSpPr txBox="1"/>
      </xdr:nvSpPr>
      <xdr:spPr>
        <a:xfrm>
          <a:off x="6070600" y="51257200"/>
          <a:ext cx="3009900" cy="10092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29</xdr:col>
      <xdr:colOff>190500</xdr:colOff>
      <xdr:row>192</xdr:row>
      <xdr:rowOff>241300</xdr:rowOff>
    </xdr:from>
    <xdr:ext cx="3009900" cy="1009251"/>
    <xdr:sp macro="" textlink="">
      <xdr:nvSpPr>
        <xdr:cNvPr id="53" name="テキスト ボックス 52"/>
        <xdr:cNvSpPr txBox="1"/>
      </xdr:nvSpPr>
      <xdr:spPr>
        <a:xfrm>
          <a:off x="6083300" y="55435500"/>
          <a:ext cx="3009900" cy="10092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7</xdr:col>
      <xdr:colOff>139700</xdr:colOff>
      <xdr:row>205</xdr:row>
      <xdr:rowOff>279400</xdr:rowOff>
    </xdr:from>
    <xdr:ext cx="3009900" cy="1009251"/>
    <xdr:sp macro="" textlink="">
      <xdr:nvSpPr>
        <xdr:cNvPr id="54" name="テキスト ボックス 53"/>
        <xdr:cNvSpPr txBox="1"/>
      </xdr:nvSpPr>
      <xdr:spPr>
        <a:xfrm>
          <a:off x="1562100" y="59664600"/>
          <a:ext cx="3009900" cy="10092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29</xdr:col>
      <xdr:colOff>152400</xdr:colOff>
      <xdr:row>205</xdr:row>
      <xdr:rowOff>241300</xdr:rowOff>
    </xdr:from>
    <xdr:ext cx="3009900" cy="1009251"/>
    <xdr:sp macro="" textlink="">
      <xdr:nvSpPr>
        <xdr:cNvPr id="55" name="テキスト ボックス 54"/>
        <xdr:cNvSpPr txBox="1"/>
      </xdr:nvSpPr>
      <xdr:spPr>
        <a:xfrm>
          <a:off x="6045200" y="59626500"/>
          <a:ext cx="3009900" cy="10092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7</xdr:col>
      <xdr:colOff>139700</xdr:colOff>
      <xdr:row>218</xdr:row>
      <xdr:rowOff>254000</xdr:rowOff>
    </xdr:from>
    <xdr:ext cx="3009900" cy="1009251"/>
    <xdr:sp macro="" textlink="">
      <xdr:nvSpPr>
        <xdr:cNvPr id="56" name="テキスト ボックス 55"/>
        <xdr:cNvSpPr txBox="1"/>
      </xdr:nvSpPr>
      <xdr:spPr>
        <a:xfrm>
          <a:off x="1562100" y="63830200"/>
          <a:ext cx="3009900" cy="10092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30</xdr:col>
      <xdr:colOff>88900</xdr:colOff>
      <xdr:row>218</xdr:row>
      <xdr:rowOff>241300</xdr:rowOff>
    </xdr:from>
    <xdr:ext cx="3009900" cy="1009251"/>
    <xdr:sp macro="" textlink="">
      <xdr:nvSpPr>
        <xdr:cNvPr id="57" name="テキスト ボックス 56"/>
        <xdr:cNvSpPr txBox="1"/>
      </xdr:nvSpPr>
      <xdr:spPr>
        <a:xfrm>
          <a:off x="6184900" y="63817500"/>
          <a:ext cx="3009900" cy="10092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twoCellAnchor>
    <xdr:from>
      <xdr:col>23</xdr:col>
      <xdr:colOff>76200</xdr:colOff>
      <xdr:row>140</xdr:row>
      <xdr:rowOff>279400</xdr:rowOff>
    </xdr:from>
    <xdr:to>
      <xdr:col>38</xdr:col>
      <xdr:colOff>88900</xdr:colOff>
      <xdr:row>142</xdr:row>
      <xdr:rowOff>23941</xdr:rowOff>
    </xdr:to>
    <xdr:sp macro="" textlink="">
      <xdr:nvSpPr>
        <xdr:cNvPr id="58" name="正方形/長方形 57"/>
        <xdr:cNvSpPr/>
      </xdr:nvSpPr>
      <xdr:spPr>
        <a:xfrm>
          <a:off x="4749800" y="35966400"/>
          <a:ext cx="3060700" cy="455741"/>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ja-JP" altLang="en-US" sz="1200" kern="1200">
              <a:solidFill>
                <a:schemeClr val="dk1"/>
              </a:solidFill>
              <a:latin typeface="+mn-lt"/>
              <a:ea typeface="+mn-ea"/>
              <a:cs typeface="+mn-cs"/>
            </a:rPr>
            <a:t>事業実施に係る事務費（人件費等）</a:t>
          </a:r>
          <a:endParaRPr kumimoji="1" lang="en-US" altLang="ja-JP" sz="1200" kern="1200">
            <a:solidFill>
              <a:schemeClr val="dk1"/>
            </a:solidFill>
            <a:latin typeface="+mn-lt"/>
            <a:ea typeface="+mn-ea"/>
            <a:cs typeface="+mn-cs"/>
          </a:endParaRPr>
        </a:p>
        <a:p>
          <a:pPr algn="l">
            <a:lnSpc>
              <a:spcPts val="1500"/>
            </a:lnSpc>
          </a:pPr>
          <a:r>
            <a:rPr kumimoji="1" lang="en-US" altLang="ja-JP" sz="1200" u="sng" kern="1200">
              <a:solidFill>
                <a:schemeClr val="dk1"/>
              </a:solidFill>
              <a:latin typeface="+mn-lt"/>
              <a:ea typeface="+mn-ea"/>
              <a:cs typeface="+mn-cs"/>
            </a:rPr>
            <a:t>6</a:t>
          </a:r>
          <a:r>
            <a:rPr kumimoji="1" lang="ja-JP" altLang="ja-JP" sz="1200" u="sng" kern="1200">
              <a:solidFill>
                <a:schemeClr val="dk1"/>
              </a:solidFill>
              <a:latin typeface="+mn-lt"/>
              <a:ea typeface="+mn-ea"/>
              <a:cs typeface="+mn-cs"/>
            </a:rPr>
            <a:t>百万円　　　　</a:t>
          </a:r>
          <a:endParaRPr kumimoji="1" lang="en-US" altLang="ja-JP" sz="1200" u="sng" kern="1200">
            <a:solidFill>
              <a:schemeClr val="dk1"/>
            </a:solidFill>
            <a:latin typeface="+mn-lt"/>
            <a:ea typeface="+mn-ea"/>
            <a:cs typeface="+mn-cs"/>
          </a:endParaRPr>
        </a:p>
      </xdr:txBody>
    </xdr:sp>
    <xdr:clientData/>
  </xdr:twoCellAnchor>
  <xdr:twoCellAnchor>
    <xdr:from>
      <xdr:col>12</xdr:col>
      <xdr:colOff>88900</xdr:colOff>
      <xdr:row>141</xdr:row>
      <xdr:rowOff>152401</xdr:rowOff>
    </xdr:from>
    <xdr:to>
      <xdr:col>23</xdr:col>
      <xdr:colOff>50800</xdr:colOff>
      <xdr:row>141</xdr:row>
      <xdr:rowOff>165100</xdr:rowOff>
    </xdr:to>
    <xdr:cxnSp macro="">
      <xdr:nvCxnSpPr>
        <xdr:cNvPr id="60" name="直線矢印コネクタ 59"/>
        <xdr:cNvCxnSpPr/>
      </xdr:nvCxnSpPr>
      <xdr:spPr bwMode="auto">
        <a:xfrm>
          <a:off x="2527300" y="36195001"/>
          <a:ext cx="2197100" cy="126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67" zoomScale="75" zoomScaleNormal="75" zoomScalePageLayoutView="8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6" t="s">
        <v>0</v>
      </c>
      <c r="AK2" s="516"/>
      <c r="AL2" s="516"/>
      <c r="AM2" s="516"/>
      <c r="AN2" s="516"/>
      <c r="AO2" s="516"/>
      <c r="AP2" s="516"/>
      <c r="AQ2" s="106" t="s">
        <v>457</v>
      </c>
      <c r="AR2" s="106"/>
      <c r="AS2" s="68" t="str">
        <f>IF(OR(AQ2="　", AQ2=""), "", "-")</f>
        <v/>
      </c>
      <c r="AT2" s="107">
        <v>116</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462</v>
      </c>
      <c r="AK3" s="299"/>
      <c r="AL3" s="299"/>
      <c r="AM3" s="299"/>
      <c r="AN3" s="299"/>
      <c r="AO3" s="299"/>
      <c r="AP3" s="299"/>
      <c r="AQ3" s="299"/>
      <c r="AR3" s="299"/>
      <c r="AS3" s="299"/>
      <c r="AT3" s="299"/>
      <c r="AU3" s="299"/>
      <c r="AV3" s="299"/>
      <c r="AW3" s="299"/>
      <c r="AX3" s="36" t="s">
        <v>91</v>
      </c>
    </row>
    <row r="4" spans="1:50" ht="24.75" customHeight="1" x14ac:dyDescent="0.15">
      <c r="A4" s="544" t="s">
        <v>30</v>
      </c>
      <c r="B4" s="545"/>
      <c r="C4" s="545"/>
      <c r="D4" s="545"/>
      <c r="E4" s="545"/>
      <c r="F4" s="545"/>
      <c r="G4" s="518" t="s">
        <v>464</v>
      </c>
      <c r="H4" s="519"/>
      <c r="I4" s="519"/>
      <c r="J4" s="519"/>
      <c r="K4" s="519"/>
      <c r="L4" s="519"/>
      <c r="M4" s="519"/>
      <c r="N4" s="519"/>
      <c r="O4" s="519"/>
      <c r="P4" s="519"/>
      <c r="Q4" s="519"/>
      <c r="R4" s="519"/>
      <c r="S4" s="519"/>
      <c r="T4" s="519"/>
      <c r="U4" s="519"/>
      <c r="V4" s="519"/>
      <c r="W4" s="519"/>
      <c r="X4" s="519"/>
      <c r="Y4" s="520" t="s">
        <v>1</v>
      </c>
      <c r="Z4" s="521"/>
      <c r="AA4" s="521"/>
      <c r="AB4" s="521"/>
      <c r="AC4" s="521"/>
      <c r="AD4" s="522"/>
      <c r="AE4" s="523" t="s">
        <v>465</v>
      </c>
      <c r="AF4" s="524"/>
      <c r="AG4" s="524"/>
      <c r="AH4" s="524"/>
      <c r="AI4" s="524"/>
      <c r="AJ4" s="524"/>
      <c r="AK4" s="524"/>
      <c r="AL4" s="524"/>
      <c r="AM4" s="524"/>
      <c r="AN4" s="524"/>
      <c r="AO4" s="524"/>
      <c r="AP4" s="525"/>
      <c r="AQ4" s="526" t="s">
        <v>2</v>
      </c>
      <c r="AR4" s="521"/>
      <c r="AS4" s="521"/>
      <c r="AT4" s="521"/>
      <c r="AU4" s="521"/>
      <c r="AV4" s="521"/>
      <c r="AW4" s="521"/>
      <c r="AX4" s="527"/>
    </row>
    <row r="5" spans="1:50" ht="30" customHeight="1" x14ac:dyDescent="0.15">
      <c r="A5" s="528" t="s">
        <v>93</v>
      </c>
      <c r="B5" s="529"/>
      <c r="C5" s="529"/>
      <c r="D5" s="529"/>
      <c r="E5" s="529"/>
      <c r="F5" s="530"/>
      <c r="G5" s="325" t="s">
        <v>212</v>
      </c>
      <c r="H5" s="326"/>
      <c r="I5" s="326"/>
      <c r="J5" s="326"/>
      <c r="K5" s="326"/>
      <c r="L5" s="326"/>
      <c r="M5" s="327" t="s">
        <v>92</v>
      </c>
      <c r="N5" s="328"/>
      <c r="O5" s="328"/>
      <c r="P5" s="328"/>
      <c r="Q5" s="328"/>
      <c r="R5" s="329"/>
      <c r="S5" s="330" t="s">
        <v>157</v>
      </c>
      <c r="T5" s="326"/>
      <c r="U5" s="326"/>
      <c r="V5" s="326"/>
      <c r="W5" s="326"/>
      <c r="X5" s="331"/>
      <c r="Y5" s="535" t="s">
        <v>3</v>
      </c>
      <c r="Z5" s="536"/>
      <c r="AA5" s="536"/>
      <c r="AB5" s="536"/>
      <c r="AC5" s="536"/>
      <c r="AD5" s="537"/>
      <c r="AE5" s="538" t="s">
        <v>466</v>
      </c>
      <c r="AF5" s="539"/>
      <c r="AG5" s="539"/>
      <c r="AH5" s="539"/>
      <c r="AI5" s="539"/>
      <c r="AJ5" s="539"/>
      <c r="AK5" s="539"/>
      <c r="AL5" s="539"/>
      <c r="AM5" s="539"/>
      <c r="AN5" s="539"/>
      <c r="AO5" s="539"/>
      <c r="AP5" s="540"/>
      <c r="AQ5" s="541" t="s">
        <v>467</v>
      </c>
      <c r="AR5" s="542"/>
      <c r="AS5" s="542"/>
      <c r="AT5" s="542"/>
      <c r="AU5" s="542"/>
      <c r="AV5" s="542"/>
      <c r="AW5" s="542"/>
      <c r="AX5" s="543"/>
    </row>
    <row r="6" spans="1:50" ht="39" customHeight="1" x14ac:dyDescent="0.15">
      <c r="A6" s="546" t="s">
        <v>4</v>
      </c>
      <c r="B6" s="547"/>
      <c r="C6" s="547"/>
      <c r="D6" s="547"/>
      <c r="E6" s="547"/>
      <c r="F6" s="547"/>
      <c r="G6" s="548" t="str">
        <f>入力規則等!F39</f>
        <v>一般会計</v>
      </c>
      <c r="H6" s="549"/>
      <c r="I6" s="549"/>
      <c r="J6" s="549"/>
      <c r="K6" s="549"/>
      <c r="L6" s="549"/>
      <c r="M6" s="549"/>
      <c r="N6" s="549"/>
      <c r="O6" s="549"/>
      <c r="P6" s="549"/>
      <c r="Q6" s="549"/>
      <c r="R6" s="549"/>
      <c r="S6" s="549"/>
      <c r="T6" s="549"/>
      <c r="U6" s="549"/>
      <c r="V6" s="549"/>
      <c r="W6" s="549"/>
      <c r="X6" s="549"/>
      <c r="Y6" s="550" t="s">
        <v>56</v>
      </c>
      <c r="Z6" s="551"/>
      <c r="AA6" s="551"/>
      <c r="AB6" s="551"/>
      <c r="AC6" s="551"/>
      <c r="AD6" s="552"/>
      <c r="AE6" s="553" t="s">
        <v>469</v>
      </c>
      <c r="AF6" s="553"/>
      <c r="AG6" s="553"/>
      <c r="AH6" s="553"/>
      <c r="AI6" s="553"/>
      <c r="AJ6" s="553"/>
      <c r="AK6" s="553"/>
      <c r="AL6" s="553"/>
      <c r="AM6" s="553"/>
      <c r="AN6" s="553"/>
      <c r="AO6" s="553"/>
      <c r="AP6" s="553"/>
      <c r="AQ6" s="124"/>
      <c r="AR6" s="124"/>
      <c r="AS6" s="124"/>
      <c r="AT6" s="124"/>
      <c r="AU6" s="124"/>
      <c r="AV6" s="124"/>
      <c r="AW6" s="124"/>
      <c r="AX6" s="554"/>
    </row>
    <row r="7" spans="1:50" ht="49.5" customHeight="1" x14ac:dyDescent="0.15">
      <c r="A7" s="474" t="s">
        <v>25</v>
      </c>
      <c r="B7" s="475"/>
      <c r="C7" s="475"/>
      <c r="D7" s="475"/>
      <c r="E7" s="475"/>
      <c r="F7" s="475"/>
      <c r="G7" s="476" t="s">
        <v>470</v>
      </c>
      <c r="H7" s="477"/>
      <c r="I7" s="477"/>
      <c r="J7" s="477"/>
      <c r="K7" s="477"/>
      <c r="L7" s="477"/>
      <c r="M7" s="477"/>
      <c r="N7" s="477"/>
      <c r="O7" s="477"/>
      <c r="P7" s="477"/>
      <c r="Q7" s="477"/>
      <c r="R7" s="477"/>
      <c r="S7" s="477"/>
      <c r="T7" s="477"/>
      <c r="U7" s="477"/>
      <c r="V7" s="478"/>
      <c r="W7" s="478"/>
      <c r="X7" s="478"/>
      <c r="Y7" s="479" t="s">
        <v>5</v>
      </c>
      <c r="Z7" s="392"/>
      <c r="AA7" s="392"/>
      <c r="AB7" s="392"/>
      <c r="AC7" s="392"/>
      <c r="AD7" s="394"/>
      <c r="AE7" s="480" t="s">
        <v>471</v>
      </c>
      <c r="AF7" s="481"/>
      <c r="AG7" s="481"/>
      <c r="AH7" s="481"/>
      <c r="AI7" s="481"/>
      <c r="AJ7" s="481"/>
      <c r="AK7" s="481"/>
      <c r="AL7" s="481"/>
      <c r="AM7" s="481"/>
      <c r="AN7" s="481"/>
      <c r="AO7" s="481"/>
      <c r="AP7" s="481"/>
      <c r="AQ7" s="481"/>
      <c r="AR7" s="481"/>
      <c r="AS7" s="481"/>
      <c r="AT7" s="481"/>
      <c r="AU7" s="481"/>
      <c r="AV7" s="481"/>
      <c r="AW7" s="481"/>
      <c r="AX7" s="482"/>
    </row>
    <row r="8" spans="1:50" ht="5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55" t="s">
        <v>79</v>
      </c>
      <c r="Z8" s="555"/>
      <c r="AA8" s="555"/>
      <c r="AB8" s="555"/>
      <c r="AC8" s="555"/>
      <c r="AD8" s="555"/>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483" t="s">
        <v>26</v>
      </c>
      <c r="B9" s="484"/>
      <c r="C9" s="484"/>
      <c r="D9" s="484"/>
      <c r="E9" s="484"/>
      <c r="F9" s="484"/>
      <c r="G9" s="512" t="s">
        <v>562</v>
      </c>
      <c r="H9" s="513"/>
      <c r="I9" s="513"/>
      <c r="J9" s="513"/>
      <c r="K9" s="513"/>
      <c r="L9" s="513"/>
      <c r="M9" s="513"/>
      <c r="N9" s="513"/>
      <c r="O9" s="513"/>
      <c r="P9" s="513"/>
      <c r="Q9" s="513"/>
      <c r="R9" s="513"/>
      <c r="S9" s="513"/>
      <c r="T9" s="513"/>
      <c r="U9" s="513"/>
      <c r="V9" s="513"/>
      <c r="W9" s="513"/>
      <c r="X9" s="513"/>
      <c r="Y9" s="514"/>
      <c r="Z9" s="514"/>
      <c r="AA9" s="514"/>
      <c r="AB9" s="514"/>
      <c r="AC9" s="514"/>
      <c r="AD9" s="514"/>
      <c r="AE9" s="513"/>
      <c r="AF9" s="513"/>
      <c r="AG9" s="513"/>
      <c r="AH9" s="513"/>
      <c r="AI9" s="513"/>
      <c r="AJ9" s="513"/>
      <c r="AK9" s="513"/>
      <c r="AL9" s="513"/>
      <c r="AM9" s="513"/>
      <c r="AN9" s="513"/>
      <c r="AO9" s="513"/>
      <c r="AP9" s="513"/>
      <c r="AQ9" s="513"/>
      <c r="AR9" s="513"/>
      <c r="AS9" s="513"/>
      <c r="AT9" s="513"/>
      <c r="AU9" s="513"/>
      <c r="AV9" s="513"/>
      <c r="AW9" s="513"/>
      <c r="AX9" s="515"/>
    </row>
    <row r="10" spans="1:50" ht="97.5" customHeight="1" x14ac:dyDescent="0.15">
      <c r="A10" s="483" t="s">
        <v>36</v>
      </c>
      <c r="B10" s="484"/>
      <c r="C10" s="484"/>
      <c r="D10" s="484"/>
      <c r="E10" s="484"/>
      <c r="F10" s="484"/>
      <c r="G10" s="512" t="s">
        <v>472</v>
      </c>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513"/>
      <c r="AL10" s="513"/>
      <c r="AM10" s="513"/>
      <c r="AN10" s="513"/>
      <c r="AO10" s="513"/>
      <c r="AP10" s="513"/>
      <c r="AQ10" s="513"/>
      <c r="AR10" s="513"/>
      <c r="AS10" s="513"/>
      <c r="AT10" s="513"/>
      <c r="AU10" s="513"/>
      <c r="AV10" s="513"/>
      <c r="AW10" s="513"/>
      <c r="AX10" s="515"/>
    </row>
    <row r="11" spans="1:50" ht="42" customHeight="1" x14ac:dyDescent="0.15">
      <c r="A11" s="483" t="s">
        <v>6</v>
      </c>
      <c r="B11" s="484"/>
      <c r="C11" s="484"/>
      <c r="D11" s="484"/>
      <c r="E11" s="484"/>
      <c r="F11" s="485"/>
      <c r="G11" s="532" t="str">
        <f>入力規則等!P10</f>
        <v>委託・請負</v>
      </c>
      <c r="H11" s="533"/>
      <c r="I11" s="533"/>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33"/>
      <c r="AI11" s="533"/>
      <c r="AJ11" s="533"/>
      <c r="AK11" s="533"/>
      <c r="AL11" s="533"/>
      <c r="AM11" s="533"/>
      <c r="AN11" s="533"/>
      <c r="AO11" s="533"/>
      <c r="AP11" s="533"/>
      <c r="AQ11" s="533"/>
      <c r="AR11" s="533"/>
      <c r="AS11" s="533"/>
      <c r="AT11" s="533"/>
      <c r="AU11" s="533"/>
      <c r="AV11" s="533"/>
      <c r="AW11" s="533"/>
      <c r="AX11" s="534"/>
    </row>
    <row r="12" spans="1:50" ht="21" customHeight="1" x14ac:dyDescent="0.15">
      <c r="A12" s="486" t="s">
        <v>27</v>
      </c>
      <c r="B12" s="487"/>
      <c r="C12" s="487"/>
      <c r="D12" s="487"/>
      <c r="E12" s="487"/>
      <c r="F12" s="488"/>
      <c r="G12" s="495"/>
      <c r="H12" s="496"/>
      <c r="I12" s="496"/>
      <c r="J12" s="496"/>
      <c r="K12" s="496"/>
      <c r="L12" s="496"/>
      <c r="M12" s="496"/>
      <c r="N12" s="496"/>
      <c r="O12" s="496"/>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99"/>
    </row>
    <row r="13" spans="1:50" ht="21" customHeight="1" x14ac:dyDescent="0.15">
      <c r="A13" s="489"/>
      <c r="B13" s="490"/>
      <c r="C13" s="490"/>
      <c r="D13" s="490"/>
      <c r="E13" s="490"/>
      <c r="F13" s="491"/>
      <c r="G13" s="500" t="s">
        <v>7</v>
      </c>
      <c r="H13" s="501"/>
      <c r="I13" s="506" t="s">
        <v>8</v>
      </c>
      <c r="J13" s="507"/>
      <c r="K13" s="507"/>
      <c r="L13" s="507"/>
      <c r="M13" s="507"/>
      <c r="N13" s="507"/>
      <c r="O13" s="508"/>
      <c r="P13" s="71">
        <v>186</v>
      </c>
      <c r="Q13" s="72"/>
      <c r="R13" s="72"/>
      <c r="S13" s="72"/>
      <c r="T13" s="72"/>
      <c r="U13" s="72"/>
      <c r="V13" s="73"/>
      <c r="W13" s="71">
        <v>170</v>
      </c>
      <c r="X13" s="72"/>
      <c r="Y13" s="72"/>
      <c r="Z13" s="72"/>
      <c r="AA13" s="72"/>
      <c r="AB13" s="72"/>
      <c r="AC13" s="73"/>
      <c r="AD13" s="71">
        <v>142</v>
      </c>
      <c r="AE13" s="72"/>
      <c r="AF13" s="72"/>
      <c r="AG13" s="72"/>
      <c r="AH13" s="72"/>
      <c r="AI13" s="72"/>
      <c r="AJ13" s="73"/>
      <c r="AK13" s="71">
        <v>129</v>
      </c>
      <c r="AL13" s="72"/>
      <c r="AM13" s="72"/>
      <c r="AN13" s="72"/>
      <c r="AO13" s="72"/>
      <c r="AP13" s="72"/>
      <c r="AQ13" s="73"/>
      <c r="AR13" s="691">
        <v>157</v>
      </c>
      <c r="AS13" s="692"/>
      <c r="AT13" s="692"/>
      <c r="AU13" s="692"/>
      <c r="AV13" s="692"/>
      <c r="AW13" s="692"/>
      <c r="AX13" s="693"/>
    </row>
    <row r="14" spans="1:50" ht="21" customHeight="1" x14ac:dyDescent="0.15">
      <c r="A14" s="489"/>
      <c r="B14" s="490"/>
      <c r="C14" s="490"/>
      <c r="D14" s="490"/>
      <c r="E14" s="490"/>
      <c r="F14" s="491"/>
      <c r="G14" s="502"/>
      <c r="H14" s="503"/>
      <c r="I14" s="342" t="s">
        <v>9</v>
      </c>
      <c r="J14" s="497"/>
      <c r="K14" s="497"/>
      <c r="L14" s="497"/>
      <c r="M14" s="497"/>
      <c r="N14" s="497"/>
      <c r="O14" s="498"/>
      <c r="P14" s="71" t="s">
        <v>473</v>
      </c>
      <c r="Q14" s="72"/>
      <c r="R14" s="72"/>
      <c r="S14" s="72"/>
      <c r="T14" s="72"/>
      <c r="U14" s="72"/>
      <c r="V14" s="73"/>
      <c r="W14" s="71" t="s">
        <v>473</v>
      </c>
      <c r="X14" s="72"/>
      <c r="Y14" s="72"/>
      <c r="Z14" s="72"/>
      <c r="AA14" s="72"/>
      <c r="AB14" s="72"/>
      <c r="AC14" s="73"/>
      <c r="AD14" s="71" t="s">
        <v>473</v>
      </c>
      <c r="AE14" s="72"/>
      <c r="AF14" s="72"/>
      <c r="AG14" s="72"/>
      <c r="AH14" s="72"/>
      <c r="AI14" s="72"/>
      <c r="AJ14" s="73"/>
      <c r="AK14" s="71" t="s">
        <v>473</v>
      </c>
      <c r="AL14" s="72"/>
      <c r="AM14" s="72"/>
      <c r="AN14" s="72"/>
      <c r="AO14" s="72"/>
      <c r="AP14" s="72"/>
      <c r="AQ14" s="73"/>
      <c r="AR14" s="689"/>
      <c r="AS14" s="689"/>
      <c r="AT14" s="689"/>
      <c r="AU14" s="689"/>
      <c r="AV14" s="689"/>
      <c r="AW14" s="689"/>
      <c r="AX14" s="690"/>
    </row>
    <row r="15" spans="1:50" ht="21" customHeight="1" x14ac:dyDescent="0.15">
      <c r="A15" s="489"/>
      <c r="B15" s="490"/>
      <c r="C15" s="490"/>
      <c r="D15" s="490"/>
      <c r="E15" s="490"/>
      <c r="F15" s="491"/>
      <c r="G15" s="502"/>
      <c r="H15" s="503"/>
      <c r="I15" s="342" t="s">
        <v>62</v>
      </c>
      <c r="J15" s="343"/>
      <c r="K15" s="343"/>
      <c r="L15" s="343"/>
      <c r="M15" s="343"/>
      <c r="N15" s="343"/>
      <c r="O15" s="344"/>
      <c r="P15" s="71" t="s">
        <v>473</v>
      </c>
      <c r="Q15" s="72"/>
      <c r="R15" s="72"/>
      <c r="S15" s="72"/>
      <c r="T15" s="72"/>
      <c r="U15" s="72"/>
      <c r="V15" s="73"/>
      <c r="W15" s="71" t="s">
        <v>473</v>
      </c>
      <c r="X15" s="72"/>
      <c r="Y15" s="72"/>
      <c r="Z15" s="72"/>
      <c r="AA15" s="72"/>
      <c r="AB15" s="72"/>
      <c r="AC15" s="73"/>
      <c r="AD15" s="71" t="s">
        <v>473</v>
      </c>
      <c r="AE15" s="72"/>
      <c r="AF15" s="72"/>
      <c r="AG15" s="72"/>
      <c r="AH15" s="72"/>
      <c r="AI15" s="72"/>
      <c r="AJ15" s="73"/>
      <c r="AK15" s="71" t="s">
        <v>475</v>
      </c>
      <c r="AL15" s="72"/>
      <c r="AM15" s="72"/>
      <c r="AN15" s="72"/>
      <c r="AO15" s="72"/>
      <c r="AP15" s="72"/>
      <c r="AQ15" s="73"/>
      <c r="AR15" s="71" t="s">
        <v>559</v>
      </c>
      <c r="AS15" s="72"/>
      <c r="AT15" s="72"/>
      <c r="AU15" s="72"/>
      <c r="AV15" s="72"/>
      <c r="AW15" s="72"/>
      <c r="AX15" s="688"/>
    </row>
    <row r="16" spans="1:50" ht="21" customHeight="1" x14ac:dyDescent="0.15">
      <c r="A16" s="489"/>
      <c r="B16" s="490"/>
      <c r="C16" s="490"/>
      <c r="D16" s="490"/>
      <c r="E16" s="490"/>
      <c r="F16" s="491"/>
      <c r="G16" s="502"/>
      <c r="H16" s="503"/>
      <c r="I16" s="342" t="s">
        <v>63</v>
      </c>
      <c r="J16" s="343"/>
      <c r="K16" s="343"/>
      <c r="L16" s="343"/>
      <c r="M16" s="343"/>
      <c r="N16" s="343"/>
      <c r="O16" s="344"/>
      <c r="P16" s="71" t="s">
        <v>473</v>
      </c>
      <c r="Q16" s="72"/>
      <c r="R16" s="72"/>
      <c r="S16" s="72"/>
      <c r="T16" s="72"/>
      <c r="U16" s="72"/>
      <c r="V16" s="73"/>
      <c r="W16" s="71" t="s">
        <v>473</v>
      </c>
      <c r="X16" s="72"/>
      <c r="Y16" s="72"/>
      <c r="Z16" s="72"/>
      <c r="AA16" s="72"/>
      <c r="AB16" s="72"/>
      <c r="AC16" s="73"/>
      <c r="AD16" s="71" t="s">
        <v>473</v>
      </c>
      <c r="AE16" s="72"/>
      <c r="AF16" s="72"/>
      <c r="AG16" s="72"/>
      <c r="AH16" s="72"/>
      <c r="AI16" s="72"/>
      <c r="AJ16" s="73"/>
      <c r="AK16" s="71" t="s">
        <v>473</v>
      </c>
      <c r="AL16" s="72"/>
      <c r="AM16" s="72"/>
      <c r="AN16" s="72"/>
      <c r="AO16" s="72"/>
      <c r="AP16" s="72"/>
      <c r="AQ16" s="73"/>
      <c r="AR16" s="469"/>
      <c r="AS16" s="470"/>
      <c r="AT16" s="470"/>
      <c r="AU16" s="470"/>
      <c r="AV16" s="470"/>
      <c r="AW16" s="470"/>
      <c r="AX16" s="471"/>
    </row>
    <row r="17" spans="1:50" ht="24.75" customHeight="1" x14ac:dyDescent="0.15">
      <c r="A17" s="489"/>
      <c r="B17" s="490"/>
      <c r="C17" s="490"/>
      <c r="D17" s="490"/>
      <c r="E17" s="490"/>
      <c r="F17" s="491"/>
      <c r="G17" s="502"/>
      <c r="H17" s="503"/>
      <c r="I17" s="342" t="s">
        <v>61</v>
      </c>
      <c r="J17" s="497"/>
      <c r="K17" s="497"/>
      <c r="L17" s="497"/>
      <c r="M17" s="497"/>
      <c r="N17" s="497"/>
      <c r="O17" s="498"/>
      <c r="P17" s="71" t="s">
        <v>474</v>
      </c>
      <c r="Q17" s="72"/>
      <c r="R17" s="72"/>
      <c r="S17" s="72"/>
      <c r="T17" s="72"/>
      <c r="U17" s="72"/>
      <c r="V17" s="73"/>
      <c r="W17" s="71" t="s">
        <v>473</v>
      </c>
      <c r="X17" s="72"/>
      <c r="Y17" s="72"/>
      <c r="Z17" s="72"/>
      <c r="AA17" s="72"/>
      <c r="AB17" s="72"/>
      <c r="AC17" s="73"/>
      <c r="AD17" s="71" t="s">
        <v>473</v>
      </c>
      <c r="AE17" s="72"/>
      <c r="AF17" s="72"/>
      <c r="AG17" s="72"/>
      <c r="AH17" s="72"/>
      <c r="AI17" s="72"/>
      <c r="AJ17" s="73"/>
      <c r="AK17" s="71" t="s">
        <v>473</v>
      </c>
      <c r="AL17" s="72"/>
      <c r="AM17" s="72"/>
      <c r="AN17" s="72"/>
      <c r="AO17" s="72"/>
      <c r="AP17" s="72"/>
      <c r="AQ17" s="73"/>
      <c r="AR17" s="472"/>
      <c r="AS17" s="472"/>
      <c r="AT17" s="472"/>
      <c r="AU17" s="472"/>
      <c r="AV17" s="472"/>
      <c r="AW17" s="472"/>
      <c r="AX17" s="473"/>
    </row>
    <row r="18" spans="1:50" ht="24.75" customHeight="1" x14ac:dyDescent="0.15">
      <c r="A18" s="489"/>
      <c r="B18" s="490"/>
      <c r="C18" s="490"/>
      <c r="D18" s="490"/>
      <c r="E18" s="490"/>
      <c r="F18" s="491"/>
      <c r="G18" s="504"/>
      <c r="H18" s="505"/>
      <c r="I18" s="345" t="s">
        <v>22</v>
      </c>
      <c r="J18" s="346"/>
      <c r="K18" s="346"/>
      <c r="L18" s="346"/>
      <c r="M18" s="346"/>
      <c r="N18" s="346"/>
      <c r="O18" s="347"/>
      <c r="P18" s="315">
        <f>SUM(P13:V17)</f>
        <v>186</v>
      </c>
      <c r="Q18" s="316"/>
      <c r="R18" s="316"/>
      <c r="S18" s="316"/>
      <c r="T18" s="316"/>
      <c r="U18" s="316"/>
      <c r="V18" s="317"/>
      <c r="W18" s="315">
        <f>SUM(W13:AC17)</f>
        <v>170</v>
      </c>
      <c r="X18" s="316"/>
      <c r="Y18" s="316"/>
      <c r="Z18" s="316"/>
      <c r="AA18" s="316"/>
      <c r="AB18" s="316"/>
      <c r="AC18" s="317"/>
      <c r="AD18" s="315">
        <f t="shared" ref="AD18" si="0">SUM(AD13:AJ17)</f>
        <v>142</v>
      </c>
      <c r="AE18" s="316"/>
      <c r="AF18" s="316"/>
      <c r="AG18" s="316"/>
      <c r="AH18" s="316"/>
      <c r="AI18" s="316"/>
      <c r="AJ18" s="317"/>
      <c r="AK18" s="315">
        <f t="shared" ref="AK18" si="1">SUM(AK13:AQ17)</f>
        <v>129</v>
      </c>
      <c r="AL18" s="316"/>
      <c r="AM18" s="316"/>
      <c r="AN18" s="316"/>
      <c r="AO18" s="316"/>
      <c r="AP18" s="316"/>
      <c r="AQ18" s="317"/>
      <c r="AR18" s="315">
        <f t="shared" ref="AR18" si="2">SUM(AR13:AX17)</f>
        <v>157</v>
      </c>
      <c r="AS18" s="316"/>
      <c r="AT18" s="316"/>
      <c r="AU18" s="316"/>
      <c r="AV18" s="316"/>
      <c r="AW18" s="316"/>
      <c r="AX18" s="318"/>
    </row>
    <row r="19" spans="1:50" ht="24.75" customHeight="1" x14ac:dyDescent="0.15">
      <c r="A19" s="489"/>
      <c r="B19" s="490"/>
      <c r="C19" s="490"/>
      <c r="D19" s="490"/>
      <c r="E19" s="490"/>
      <c r="F19" s="491"/>
      <c r="G19" s="312" t="s">
        <v>10</v>
      </c>
      <c r="H19" s="313"/>
      <c r="I19" s="313"/>
      <c r="J19" s="313"/>
      <c r="K19" s="313"/>
      <c r="L19" s="313"/>
      <c r="M19" s="313"/>
      <c r="N19" s="313"/>
      <c r="O19" s="313"/>
      <c r="P19" s="71">
        <v>143</v>
      </c>
      <c r="Q19" s="72"/>
      <c r="R19" s="72"/>
      <c r="S19" s="72"/>
      <c r="T19" s="72"/>
      <c r="U19" s="72"/>
      <c r="V19" s="73"/>
      <c r="W19" s="71">
        <v>146</v>
      </c>
      <c r="X19" s="72"/>
      <c r="Y19" s="72"/>
      <c r="Z19" s="72"/>
      <c r="AA19" s="72"/>
      <c r="AB19" s="72"/>
      <c r="AC19" s="73"/>
      <c r="AD19" s="71">
        <v>127</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92"/>
      <c r="B20" s="493"/>
      <c r="C20" s="493"/>
      <c r="D20" s="493"/>
      <c r="E20" s="493"/>
      <c r="F20" s="494"/>
      <c r="G20" s="312" t="s">
        <v>11</v>
      </c>
      <c r="H20" s="313"/>
      <c r="I20" s="313"/>
      <c r="J20" s="313"/>
      <c r="K20" s="313"/>
      <c r="L20" s="313"/>
      <c r="M20" s="313"/>
      <c r="N20" s="313"/>
      <c r="O20" s="313"/>
      <c r="P20" s="320">
        <f>IF(P18=0, "-", P19/P18)</f>
        <v>0.76881720430107525</v>
      </c>
      <c r="Q20" s="320"/>
      <c r="R20" s="320"/>
      <c r="S20" s="320"/>
      <c r="T20" s="320"/>
      <c r="U20" s="320"/>
      <c r="V20" s="320"/>
      <c r="W20" s="320">
        <f>IF(W18=0, "-", W19/W18)</f>
        <v>0.85882352941176465</v>
      </c>
      <c r="X20" s="320"/>
      <c r="Y20" s="320"/>
      <c r="Z20" s="320"/>
      <c r="AA20" s="320"/>
      <c r="AB20" s="320"/>
      <c r="AC20" s="320"/>
      <c r="AD20" s="320">
        <f>IF(AD18=0, "-", AD19/AD18)</f>
        <v>0.89436619718309862</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548</v>
      </c>
      <c r="AV22" s="110"/>
      <c r="AW22" s="108" t="s">
        <v>360</v>
      </c>
      <c r="AX22" s="109"/>
    </row>
    <row r="23" spans="1:50" ht="81" customHeight="1" x14ac:dyDescent="0.15">
      <c r="A23" s="216"/>
      <c r="B23" s="214"/>
      <c r="C23" s="214"/>
      <c r="D23" s="214"/>
      <c r="E23" s="214"/>
      <c r="F23" s="215"/>
      <c r="G23" s="321" t="s">
        <v>561</v>
      </c>
      <c r="H23" s="288"/>
      <c r="I23" s="288"/>
      <c r="J23" s="288"/>
      <c r="K23" s="288"/>
      <c r="L23" s="288"/>
      <c r="M23" s="288"/>
      <c r="N23" s="288"/>
      <c r="O23" s="289"/>
      <c r="P23" s="254" t="s">
        <v>476</v>
      </c>
      <c r="Q23" s="195"/>
      <c r="R23" s="195"/>
      <c r="S23" s="195"/>
      <c r="T23" s="195"/>
      <c r="U23" s="195"/>
      <c r="V23" s="195"/>
      <c r="W23" s="195"/>
      <c r="X23" s="196"/>
      <c r="Y23" s="293" t="s">
        <v>14</v>
      </c>
      <c r="Z23" s="294"/>
      <c r="AA23" s="295"/>
      <c r="AB23" s="684" t="s">
        <v>477</v>
      </c>
      <c r="AC23" s="296"/>
      <c r="AD23" s="296"/>
      <c r="AE23" s="93">
        <v>2951</v>
      </c>
      <c r="AF23" s="94"/>
      <c r="AG23" s="94"/>
      <c r="AH23" s="94"/>
      <c r="AI23" s="95"/>
      <c r="AJ23" s="93">
        <v>2913</v>
      </c>
      <c r="AK23" s="94"/>
      <c r="AL23" s="94"/>
      <c r="AM23" s="94"/>
      <c r="AN23" s="95"/>
      <c r="AO23" s="93" t="s">
        <v>473</v>
      </c>
      <c r="AP23" s="94"/>
      <c r="AQ23" s="94"/>
      <c r="AR23" s="94"/>
      <c r="AS23" s="95"/>
      <c r="AT23" s="226"/>
      <c r="AU23" s="226"/>
      <c r="AV23" s="226"/>
      <c r="AW23" s="226"/>
      <c r="AX23" s="227"/>
    </row>
    <row r="24" spans="1:50" ht="99.7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478</v>
      </c>
      <c r="AC24" s="286"/>
      <c r="AD24" s="286"/>
      <c r="AE24" s="93">
        <v>3329</v>
      </c>
      <c r="AF24" s="94"/>
      <c r="AG24" s="94"/>
      <c r="AH24" s="94"/>
      <c r="AI24" s="95"/>
      <c r="AJ24" s="93">
        <v>3335</v>
      </c>
      <c r="AK24" s="94"/>
      <c r="AL24" s="94"/>
      <c r="AM24" s="94"/>
      <c r="AN24" s="95"/>
      <c r="AO24" s="93" t="s">
        <v>473</v>
      </c>
      <c r="AP24" s="94"/>
      <c r="AQ24" s="94"/>
      <c r="AR24" s="94"/>
      <c r="AS24" s="95"/>
      <c r="AT24" s="93" t="s">
        <v>473</v>
      </c>
      <c r="AU24" s="94"/>
      <c r="AV24" s="94"/>
      <c r="AW24" s="94"/>
      <c r="AX24" s="96"/>
    </row>
    <row r="25" spans="1:50" ht="75.75" customHeight="1" x14ac:dyDescent="0.15">
      <c r="A25" s="694"/>
      <c r="B25" s="695"/>
      <c r="C25" s="695"/>
      <c r="D25" s="695"/>
      <c r="E25" s="695"/>
      <c r="F25" s="696"/>
      <c r="G25" s="322"/>
      <c r="H25" s="323"/>
      <c r="I25" s="323"/>
      <c r="J25" s="323"/>
      <c r="K25" s="323"/>
      <c r="L25" s="323"/>
      <c r="M25" s="323"/>
      <c r="N25" s="323"/>
      <c r="O25" s="324"/>
      <c r="P25" s="197"/>
      <c r="Q25" s="197"/>
      <c r="R25" s="197"/>
      <c r="S25" s="197"/>
      <c r="T25" s="197"/>
      <c r="U25" s="197"/>
      <c r="V25" s="197"/>
      <c r="W25" s="197"/>
      <c r="X25" s="198"/>
      <c r="Y25" s="120" t="s">
        <v>15</v>
      </c>
      <c r="Z25" s="121"/>
      <c r="AA25" s="171"/>
      <c r="AB25" s="706" t="s">
        <v>364</v>
      </c>
      <c r="AC25" s="264"/>
      <c r="AD25" s="264"/>
      <c r="AE25" s="93">
        <v>88.6</v>
      </c>
      <c r="AF25" s="94"/>
      <c r="AG25" s="94"/>
      <c r="AH25" s="94"/>
      <c r="AI25" s="95"/>
      <c r="AJ25" s="93">
        <v>87.3</v>
      </c>
      <c r="AK25" s="94"/>
      <c r="AL25" s="94"/>
      <c r="AM25" s="94"/>
      <c r="AN25" s="95"/>
      <c r="AO25" s="93" t="s">
        <v>473</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85" t="s">
        <v>303</v>
      </c>
      <c r="AU26" s="686"/>
      <c r="AV26" s="686"/>
      <c r="AW26" s="686"/>
      <c r="AX26" s="687"/>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94"/>
      <c r="B30" s="695"/>
      <c r="C30" s="695"/>
      <c r="D30" s="695"/>
      <c r="E30" s="695"/>
      <c r="F30" s="696"/>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94"/>
      <c r="B35" s="695"/>
      <c r="C35" s="695"/>
      <c r="D35" s="695"/>
      <c r="E35" s="695"/>
      <c r="F35" s="696"/>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94"/>
      <c r="B40" s="695"/>
      <c r="C40" s="695"/>
      <c r="D40" s="695"/>
      <c r="E40" s="695"/>
      <c r="F40" s="696"/>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707" t="s">
        <v>322</v>
      </c>
      <c r="B46" s="708"/>
      <c r="C46" s="708"/>
      <c r="D46" s="708"/>
      <c r="E46" s="708"/>
      <c r="F46" s="708"/>
      <c r="G46" s="708"/>
      <c r="H46" s="708"/>
      <c r="I46" s="708"/>
      <c r="J46" s="708"/>
      <c r="K46" s="708"/>
      <c r="L46" s="708"/>
      <c r="M46" s="708"/>
      <c r="N46" s="708"/>
      <c r="O46" s="708"/>
      <c r="P46" s="708"/>
      <c r="Q46" s="708"/>
      <c r="R46" s="708"/>
      <c r="S46" s="708"/>
      <c r="T46" s="708"/>
      <c r="U46" s="708"/>
      <c r="V46" s="708"/>
      <c r="W46" s="708"/>
      <c r="X46" s="708"/>
      <c r="Y46" s="708"/>
      <c r="Z46" s="708"/>
      <c r="AA46" s="708"/>
      <c r="AB46" s="708"/>
      <c r="AC46" s="708"/>
      <c r="AD46" s="708"/>
      <c r="AE46" s="708"/>
      <c r="AF46" s="708"/>
      <c r="AG46" s="708"/>
      <c r="AH46" s="708"/>
      <c r="AI46" s="708"/>
      <c r="AJ46" s="708"/>
      <c r="AK46" s="708"/>
      <c r="AL46" s="708"/>
      <c r="AM46" s="708"/>
      <c r="AN46" s="708"/>
      <c r="AO46" s="30"/>
      <c r="AP46" s="30"/>
      <c r="AQ46" s="30"/>
      <c r="AR46" s="30"/>
      <c r="AS46" s="30"/>
      <c r="AT46" s="30"/>
      <c r="AU46" s="30"/>
      <c r="AV46" s="30"/>
      <c r="AW46" s="30"/>
      <c r="AX46" s="32"/>
    </row>
    <row r="47" spans="1:50" ht="18.75" hidden="1" customHeight="1" x14ac:dyDescent="0.15">
      <c r="A47" s="234" t="s">
        <v>320</v>
      </c>
      <c r="B47" s="709" t="s">
        <v>317</v>
      </c>
      <c r="C47" s="236"/>
      <c r="D47" s="236"/>
      <c r="E47" s="236"/>
      <c r="F47" s="237"/>
      <c r="G47" s="646" t="s">
        <v>311</v>
      </c>
      <c r="H47" s="646"/>
      <c r="I47" s="646"/>
      <c r="J47" s="646"/>
      <c r="K47" s="646"/>
      <c r="L47" s="646"/>
      <c r="M47" s="646"/>
      <c r="N47" s="646"/>
      <c r="O47" s="646"/>
      <c r="P47" s="646"/>
      <c r="Q47" s="646"/>
      <c r="R47" s="646"/>
      <c r="S47" s="646"/>
      <c r="T47" s="646"/>
      <c r="U47" s="646"/>
      <c r="V47" s="646"/>
      <c r="W47" s="646"/>
      <c r="X47" s="646"/>
      <c r="Y47" s="646"/>
      <c r="Z47" s="646"/>
      <c r="AA47" s="714"/>
      <c r="AB47" s="645" t="s">
        <v>310</v>
      </c>
      <c r="AC47" s="646"/>
      <c r="AD47" s="646"/>
      <c r="AE47" s="646"/>
      <c r="AF47" s="646"/>
      <c r="AG47" s="646"/>
      <c r="AH47" s="646"/>
      <c r="AI47" s="646"/>
      <c r="AJ47" s="646"/>
      <c r="AK47" s="646"/>
      <c r="AL47" s="646"/>
      <c r="AM47" s="646"/>
      <c r="AN47" s="646"/>
      <c r="AO47" s="646"/>
      <c r="AP47" s="646"/>
      <c r="AQ47" s="646"/>
      <c r="AR47" s="646"/>
      <c r="AS47" s="646"/>
      <c r="AT47" s="646"/>
      <c r="AU47" s="646"/>
      <c r="AV47" s="646"/>
      <c r="AW47" s="646"/>
      <c r="AX47" s="647"/>
    </row>
    <row r="48" spans="1:50" ht="18.75" hidden="1" customHeight="1" x14ac:dyDescent="0.15">
      <c r="A48" s="234"/>
      <c r="B48" s="709"/>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709"/>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39"/>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40"/>
    </row>
    <row r="50" spans="1:50" ht="22.5" hidden="1" customHeight="1" x14ac:dyDescent="0.15">
      <c r="A50" s="234"/>
      <c r="B50" s="709"/>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41"/>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42"/>
    </row>
    <row r="51" spans="1:50" ht="22.5" hidden="1" customHeight="1" x14ac:dyDescent="0.15">
      <c r="A51" s="234"/>
      <c r="B51" s="710"/>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43"/>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44"/>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82"/>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83" t="s">
        <v>69</v>
      </c>
      <c r="AF67" s="118"/>
      <c r="AG67" s="118"/>
      <c r="AH67" s="118"/>
      <c r="AI67" s="118"/>
      <c r="AJ67" s="683" t="s">
        <v>70</v>
      </c>
      <c r="AK67" s="118"/>
      <c r="AL67" s="118"/>
      <c r="AM67" s="118"/>
      <c r="AN67" s="118"/>
      <c r="AO67" s="683"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558</v>
      </c>
      <c r="H68" s="195"/>
      <c r="I68" s="195"/>
      <c r="J68" s="195"/>
      <c r="K68" s="195"/>
      <c r="L68" s="195"/>
      <c r="M68" s="195"/>
      <c r="N68" s="195"/>
      <c r="O68" s="195"/>
      <c r="P68" s="195"/>
      <c r="Q68" s="195"/>
      <c r="R68" s="195"/>
      <c r="S68" s="195"/>
      <c r="T68" s="195"/>
      <c r="U68" s="195"/>
      <c r="V68" s="195"/>
      <c r="W68" s="195"/>
      <c r="X68" s="196"/>
      <c r="Y68" s="332" t="s">
        <v>66</v>
      </c>
      <c r="Z68" s="333"/>
      <c r="AA68" s="334"/>
      <c r="AB68" s="202" t="s">
        <v>479</v>
      </c>
      <c r="AC68" s="203"/>
      <c r="AD68" s="204"/>
      <c r="AE68" s="93">
        <v>16</v>
      </c>
      <c r="AF68" s="94"/>
      <c r="AG68" s="94"/>
      <c r="AH68" s="94"/>
      <c r="AI68" s="95"/>
      <c r="AJ68" s="93">
        <v>15</v>
      </c>
      <c r="AK68" s="94"/>
      <c r="AL68" s="94"/>
      <c r="AM68" s="94"/>
      <c r="AN68" s="95"/>
      <c r="AO68" s="93">
        <v>16</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479</v>
      </c>
      <c r="AC69" s="211"/>
      <c r="AD69" s="212"/>
      <c r="AE69" s="93">
        <v>16</v>
      </c>
      <c r="AF69" s="94"/>
      <c r="AG69" s="94"/>
      <c r="AH69" s="94"/>
      <c r="AI69" s="95"/>
      <c r="AJ69" s="93">
        <v>15</v>
      </c>
      <c r="AK69" s="94"/>
      <c r="AL69" s="94"/>
      <c r="AM69" s="94"/>
      <c r="AN69" s="95"/>
      <c r="AO69" s="93">
        <v>16</v>
      </c>
      <c r="AP69" s="94"/>
      <c r="AQ69" s="94"/>
      <c r="AR69" s="94"/>
      <c r="AS69" s="95"/>
      <c r="AT69" s="93">
        <v>16</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557</v>
      </c>
      <c r="H83" s="144"/>
      <c r="I83" s="144"/>
      <c r="J83" s="144"/>
      <c r="K83" s="144"/>
      <c r="L83" s="144"/>
      <c r="M83" s="144"/>
      <c r="N83" s="144"/>
      <c r="O83" s="144"/>
      <c r="P83" s="144"/>
      <c r="Q83" s="144"/>
      <c r="R83" s="144"/>
      <c r="S83" s="144"/>
      <c r="T83" s="144"/>
      <c r="U83" s="144"/>
      <c r="V83" s="144"/>
      <c r="W83" s="144"/>
      <c r="X83" s="144"/>
      <c r="Y83" s="146" t="s">
        <v>17</v>
      </c>
      <c r="Z83" s="147"/>
      <c r="AA83" s="148"/>
      <c r="AB83" s="181" t="s">
        <v>480</v>
      </c>
      <c r="AC83" s="150"/>
      <c r="AD83" s="151"/>
      <c r="AE83" s="152">
        <v>9</v>
      </c>
      <c r="AF83" s="153"/>
      <c r="AG83" s="153"/>
      <c r="AH83" s="153"/>
      <c r="AI83" s="153"/>
      <c r="AJ83" s="152">
        <v>10</v>
      </c>
      <c r="AK83" s="153"/>
      <c r="AL83" s="153"/>
      <c r="AM83" s="153"/>
      <c r="AN83" s="153"/>
      <c r="AO83" s="152">
        <v>8</v>
      </c>
      <c r="AP83" s="153"/>
      <c r="AQ83" s="153"/>
      <c r="AR83" s="153"/>
      <c r="AS83" s="153"/>
      <c r="AT83" s="93">
        <v>8</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481</v>
      </c>
      <c r="AC84" s="158"/>
      <c r="AD84" s="159"/>
      <c r="AE84" s="157" t="s">
        <v>546</v>
      </c>
      <c r="AF84" s="158"/>
      <c r="AG84" s="158"/>
      <c r="AH84" s="158"/>
      <c r="AI84" s="159"/>
      <c r="AJ84" s="157" t="s">
        <v>547</v>
      </c>
      <c r="AK84" s="158"/>
      <c r="AL84" s="158"/>
      <c r="AM84" s="158"/>
      <c r="AN84" s="159"/>
      <c r="AO84" s="157" t="s">
        <v>550</v>
      </c>
      <c r="AP84" s="158"/>
      <c r="AQ84" s="158"/>
      <c r="AR84" s="158"/>
      <c r="AS84" s="159"/>
      <c r="AT84" s="157" t="s">
        <v>549</v>
      </c>
      <c r="AU84" s="158"/>
      <c r="AV84" s="158"/>
      <c r="AW84" s="158"/>
      <c r="AX84" s="159"/>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34" t="s">
        <v>76</v>
      </c>
      <c r="M97" s="434"/>
      <c r="N97" s="434"/>
      <c r="O97" s="434"/>
      <c r="P97" s="434"/>
      <c r="Q97" s="434"/>
      <c r="R97" s="435" t="s">
        <v>73</v>
      </c>
      <c r="S97" s="436"/>
      <c r="T97" s="436"/>
      <c r="U97" s="436"/>
      <c r="V97" s="436"/>
      <c r="W97" s="436"/>
      <c r="X97" s="437"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38"/>
    </row>
    <row r="98" spans="1:50" ht="23.1" customHeight="1" x14ac:dyDescent="0.15">
      <c r="A98" s="377"/>
      <c r="B98" s="378"/>
      <c r="C98" s="439" t="s">
        <v>482</v>
      </c>
      <c r="D98" s="440"/>
      <c r="E98" s="440"/>
      <c r="F98" s="440"/>
      <c r="G98" s="440"/>
      <c r="H98" s="440"/>
      <c r="I98" s="440"/>
      <c r="J98" s="440"/>
      <c r="K98" s="441"/>
      <c r="L98" s="71">
        <v>129</v>
      </c>
      <c r="M98" s="72"/>
      <c r="N98" s="72"/>
      <c r="O98" s="72"/>
      <c r="P98" s="72"/>
      <c r="Q98" s="73"/>
      <c r="R98" s="71">
        <v>157</v>
      </c>
      <c r="S98" s="72"/>
      <c r="T98" s="72"/>
      <c r="U98" s="72"/>
      <c r="V98" s="72"/>
      <c r="W98" s="73"/>
      <c r="X98" s="697" t="s">
        <v>567</v>
      </c>
      <c r="Y98" s="698"/>
      <c r="Z98" s="698"/>
      <c r="AA98" s="698"/>
      <c r="AB98" s="698"/>
      <c r="AC98" s="698"/>
      <c r="AD98" s="698"/>
      <c r="AE98" s="698"/>
      <c r="AF98" s="698"/>
      <c r="AG98" s="698"/>
      <c r="AH98" s="698"/>
      <c r="AI98" s="698"/>
      <c r="AJ98" s="698"/>
      <c r="AK98" s="698"/>
      <c r="AL98" s="698"/>
      <c r="AM98" s="698"/>
      <c r="AN98" s="698"/>
      <c r="AO98" s="698"/>
      <c r="AP98" s="698"/>
      <c r="AQ98" s="698"/>
      <c r="AR98" s="698"/>
      <c r="AS98" s="698"/>
      <c r="AT98" s="698"/>
      <c r="AU98" s="698"/>
      <c r="AV98" s="698"/>
      <c r="AW98" s="698"/>
      <c r="AX98" s="699"/>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700"/>
      <c r="Y99" s="701"/>
      <c r="Z99" s="701"/>
      <c r="AA99" s="701"/>
      <c r="AB99" s="701"/>
      <c r="AC99" s="701"/>
      <c r="AD99" s="701"/>
      <c r="AE99" s="701"/>
      <c r="AF99" s="701"/>
      <c r="AG99" s="701"/>
      <c r="AH99" s="701"/>
      <c r="AI99" s="701"/>
      <c r="AJ99" s="701"/>
      <c r="AK99" s="701"/>
      <c r="AL99" s="701"/>
      <c r="AM99" s="701"/>
      <c r="AN99" s="701"/>
      <c r="AO99" s="701"/>
      <c r="AP99" s="701"/>
      <c r="AQ99" s="701"/>
      <c r="AR99" s="701"/>
      <c r="AS99" s="701"/>
      <c r="AT99" s="701"/>
      <c r="AU99" s="701"/>
      <c r="AV99" s="701"/>
      <c r="AW99" s="701"/>
      <c r="AX99" s="702"/>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700"/>
      <c r="Y100" s="701"/>
      <c r="Z100" s="701"/>
      <c r="AA100" s="701"/>
      <c r="AB100" s="701"/>
      <c r="AC100" s="701"/>
      <c r="AD100" s="701"/>
      <c r="AE100" s="701"/>
      <c r="AF100" s="701"/>
      <c r="AG100" s="701"/>
      <c r="AH100" s="701"/>
      <c r="AI100" s="701"/>
      <c r="AJ100" s="701"/>
      <c r="AK100" s="701"/>
      <c r="AL100" s="701"/>
      <c r="AM100" s="701"/>
      <c r="AN100" s="701"/>
      <c r="AO100" s="701"/>
      <c r="AP100" s="701"/>
      <c r="AQ100" s="701"/>
      <c r="AR100" s="701"/>
      <c r="AS100" s="701"/>
      <c r="AT100" s="701"/>
      <c r="AU100" s="701"/>
      <c r="AV100" s="701"/>
      <c r="AW100" s="701"/>
      <c r="AX100" s="702"/>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700"/>
      <c r="Y101" s="701"/>
      <c r="Z101" s="701"/>
      <c r="AA101" s="701"/>
      <c r="AB101" s="701"/>
      <c r="AC101" s="701"/>
      <c r="AD101" s="701"/>
      <c r="AE101" s="701"/>
      <c r="AF101" s="701"/>
      <c r="AG101" s="701"/>
      <c r="AH101" s="701"/>
      <c r="AI101" s="701"/>
      <c r="AJ101" s="701"/>
      <c r="AK101" s="701"/>
      <c r="AL101" s="701"/>
      <c r="AM101" s="701"/>
      <c r="AN101" s="701"/>
      <c r="AO101" s="701"/>
      <c r="AP101" s="701"/>
      <c r="AQ101" s="701"/>
      <c r="AR101" s="701"/>
      <c r="AS101" s="701"/>
      <c r="AT101" s="701"/>
      <c r="AU101" s="701"/>
      <c r="AV101" s="701"/>
      <c r="AW101" s="701"/>
      <c r="AX101" s="702"/>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700"/>
      <c r="Y102" s="701"/>
      <c r="Z102" s="701"/>
      <c r="AA102" s="701"/>
      <c r="AB102" s="701"/>
      <c r="AC102" s="701"/>
      <c r="AD102" s="701"/>
      <c r="AE102" s="701"/>
      <c r="AF102" s="701"/>
      <c r="AG102" s="701"/>
      <c r="AH102" s="701"/>
      <c r="AI102" s="701"/>
      <c r="AJ102" s="701"/>
      <c r="AK102" s="701"/>
      <c r="AL102" s="701"/>
      <c r="AM102" s="701"/>
      <c r="AN102" s="701"/>
      <c r="AO102" s="701"/>
      <c r="AP102" s="701"/>
      <c r="AQ102" s="701"/>
      <c r="AR102" s="701"/>
      <c r="AS102" s="701"/>
      <c r="AT102" s="701"/>
      <c r="AU102" s="701"/>
      <c r="AV102" s="701"/>
      <c r="AW102" s="701"/>
      <c r="AX102" s="702"/>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700"/>
      <c r="Y103" s="701"/>
      <c r="Z103" s="701"/>
      <c r="AA103" s="701"/>
      <c r="AB103" s="701"/>
      <c r="AC103" s="701"/>
      <c r="AD103" s="701"/>
      <c r="AE103" s="701"/>
      <c r="AF103" s="701"/>
      <c r="AG103" s="701"/>
      <c r="AH103" s="701"/>
      <c r="AI103" s="701"/>
      <c r="AJ103" s="701"/>
      <c r="AK103" s="701"/>
      <c r="AL103" s="701"/>
      <c r="AM103" s="701"/>
      <c r="AN103" s="701"/>
      <c r="AO103" s="701"/>
      <c r="AP103" s="701"/>
      <c r="AQ103" s="701"/>
      <c r="AR103" s="701"/>
      <c r="AS103" s="701"/>
      <c r="AT103" s="701"/>
      <c r="AU103" s="701"/>
      <c r="AV103" s="701"/>
      <c r="AW103" s="701"/>
      <c r="AX103" s="702"/>
    </row>
    <row r="104" spans="1:50" ht="21" customHeight="1" thickBot="1" x14ac:dyDescent="0.2">
      <c r="A104" s="379"/>
      <c r="B104" s="380"/>
      <c r="C104" s="369" t="s">
        <v>22</v>
      </c>
      <c r="D104" s="370"/>
      <c r="E104" s="370"/>
      <c r="F104" s="370"/>
      <c r="G104" s="370"/>
      <c r="H104" s="370"/>
      <c r="I104" s="370"/>
      <c r="J104" s="370"/>
      <c r="K104" s="371"/>
      <c r="L104" s="372">
        <f>SUM(L98:Q103)</f>
        <v>129</v>
      </c>
      <c r="M104" s="373"/>
      <c r="N104" s="373"/>
      <c r="O104" s="373"/>
      <c r="P104" s="373"/>
      <c r="Q104" s="374"/>
      <c r="R104" s="372">
        <f>SUM(R98:W103)</f>
        <v>157</v>
      </c>
      <c r="S104" s="373"/>
      <c r="T104" s="373"/>
      <c r="U104" s="373"/>
      <c r="V104" s="373"/>
      <c r="W104" s="374"/>
      <c r="X104" s="703"/>
      <c r="Y104" s="704"/>
      <c r="Z104" s="704"/>
      <c r="AA104" s="704"/>
      <c r="AB104" s="704"/>
      <c r="AC104" s="704"/>
      <c r="AD104" s="704"/>
      <c r="AE104" s="704"/>
      <c r="AF104" s="704"/>
      <c r="AG104" s="704"/>
      <c r="AH104" s="704"/>
      <c r="AI104" s="704"/>
      <c r="AJ104" s="704"/>
      <c r="AK104" s="704"/>
      <c r="AL104" s="704"/>
      <c r="AM104" s="704"/>
      <c r="AN104" s="704"/>
      <c r="AO104" s="704"/>
      <c r="AP104" s="704"/>
      <c r="AQ104" s="704"/>
      <c r="AR104" s="704"/>
      <c r="AS104" s="704"/>
      <c r="AT104" s="704"/>
      <c r="AU104" s="704"/>
      <c r="AV104" s="704"/>
      <c r="AW104" s="704"/>
      <c r="AX104" s="70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22" t="s">
        <v>39</v>
      </c>
      <c r="D107" s="621"/>
      <c r="E107" s="621"/>
      <c r="F107" s="621"/>
      <c r="G107" s="621"/>
      <c r="H107" s="621"/>
      <c r="I107" s="621"/>
      <c r="J107" s="621"/>
      <c r="K107" s="621"/>
      <c r="L107" s="621"/>
      <c r="M107" s="621"/>
      <c r="N107" s="621"/>
      <c r="O107" s="621"/>
      <c r="P107" s="621"/>
      <c r="Q107" s="621"/>
      <c r="R107" s="621"/>
      <c r="S107" s="621"/>
      <c r="T107" s="621"/>
      <c r="U107" s="621"/>
      <c r="V107" s="621"/>
      <c r="W107" s="621"/>
      <c r="X107" s="621"/>
      <c r="Y107" s="621"/>
      <c r="Z107" s="621"/>
      <c r="AA107" s="621"/>
      <c r="AB107" s="621"/>
      <c r="AC107" s="623"/>
      <c r="AD107" s="621" t="s">
        <v>43</v>
      </c>
      <c r="AE107" s="621"/>
      <c r="AF107" s="621"/>
      <c r="AG107" s="654" t="s">
        <v>38</v>
      </c>
      <c r="AH107" s="621"/>
      <c r="AI107" s="621"/>
      <c r="AJ107" s="621"/>
      <c r="AK107" s="621"/>
      <c r="AL107" s="621"/>
      <c r="AM107" s="621"/>
      <c r="AN107" s="621"/>
      <c r="AO107" s="621"/>
      <c r="AP107" s="621"/>
      <c r="AQ107" s="621"/>
      <c r="AR107" s="621"/>
      <c r="AS107" s="621"/>
      <c r="AT107" s="621"/>
      <c r="AU107" s="621"/>
      <c r="AV107" s="621"/>
      <c r="AW107" s="621"/>
      <c r="AX107" s="655"/>
    </row>
    <row r="108" spans="1:50" ht="64.5" customHeight="1" x14ac:dyDescent="0.15">
      <c r="A108" s="306" t="s">
        <v>312</v>
      </c>
      <c r="B108" s="307"/>
      <c r="C108" s="558" t="s">
        <v>313</v>
      </c>
      <c r="D108" s="559"/>
      <c r="E108" s="559"/>
      <c r="F108" s="559"/>
      <c r="G108" s="559"/>
      <c r="H108" s="559"/>
      <c r="I108" s="559"/>
      <c r="J108" s="559"/>
      <c r="K108" s="559"/>
      <c r="L108" s="559"/>
      <c r="M108" s="559"/>
      <c r="N108" s="559"/>
      <c r="O108" s="559"/>
      <c r="P108" s="559"/>
      <c r="Q108" s="559"/>
      <c r="R108" s="559"/>
      <c r="S108" s="559"/>
      <c r="T108" s="559"/>
      <c r="U108" s="559"/>
      <c r="V108" s="559"/>
      <c r="W108" s="559"/>
      <c r="X108" s="559"/>
      <c r="Y108" s="559"/>
      <c r="Z108" s="559"/>
      <c r="AA108" s="559"/>
      <c r="AB108" s="559"/>
      <c r="AC108" s="560"/>
      <c r="AD108" s="629" t="s">
        <v>468</v>
      </c>
      <c r="AE108" s="630"/>
      <c r="AF108" s="630"/>
      <c r="AG108" s="626" t="s">
        <v>551</v>
      </c>
      <c r="AH108" s="627"/>
      <c r="AI108" s="627"/>
      <c r="AJ108" s="627"/>
      <c r="AK108" s="627"/>
      <c r="AL108" s="627"/>
      <c r="AM108" s="627"/>
      <c r="AN108" s="627"/>
      <c r="AO108" s="627"/>
      <c r="AP108" s="627"/>
      <c r="AQ108" s="627"/>
      <c r="AR108" s="627"/>
      <c r="AS108" s="627"/>
      <c r="AT108" s="627"/>
      <c r="AU108" s="627"/>
      <c r="AV108" s="627"/>
      <c r="AW108" s="627"/>
      <c r="AX108" s="628"/>
    </row>
    <row r="109" spans="1:50" ht="83.25" customHeight="1" x14ac:dyDescent="0.15">
      <c r="A109" s="308"/>
      <c r="B109" s="309"/>
      <c r="C109" s="450" t="s">
        <v>44</v>
      </c>
      <c r="D109" s="451"/>
      <c r="E109" s="451"/>
      <c r="F109" s="451"/>
      <c r="G109" s="451"/>
      <c r="H109" s="451"/>
      <c r="I109" s="451"/>
      <c r="J109" s="451"/>
      <c r="K109" s="451"/>
      <c r="L109" s="451"/>
      <c r="M109" s="451"/>
      <c r="N109" s="451"/>
      <c r="O109" s="451"/>
      <c r="P109" s="451"/>
      <c r="Q109" s="451"/>
      <c r="R109" s="451"/>
      <c r="S109" s="451"/>
      <c r="T109" s="451"/>
      <c r="U109" s="451"/>
      <c r="V109" s="451"/>
      <c r="W109" s="451"/>
      <c r="X109" s="451"/>
      <c r="Y109" s="451"/>
      <c r="Z109" s="451"/>
      <c r="AA109" s="451"/>
      <c r="AB109" s="451"/>
      <c r="AC109" s="443"/>
      <c r="AD109" s="467" t="s">
        <v>468</v>
      </c>
      <c r="AE109" s="468"/>
      <c r="AF109" s="468"/>
      <c r="AG109" s="303" t="s">
        <v>484</v>
      </c>
      <c r="AH109" s="304"/>
      <c r="AI109" s="304"/>
      <c r="AJ109" s="304"/>
      <c r="AK109" s="304"/>
      <c r="AL109" s="304"/>
      <c r="AM109" s="304"/>
      <c r="AN109" s="304"/>
      <c r="AO109" s="304"/>
      <c r="AP109" s="304"/>
      <c r="AQ109" s="304"/>
      <c r="AR109" s="304"/>
      <c r="AS109" s="304"/>
      <c r="AT109" s="304"/>
      <c r="AU109" s="304"/>
      <c r="AV109" s="304"/>
      <c r="AW109" s="304"/>
      <c r="AX109" s="305"/>
    </row>
    <row r="110" spans="1:50" ht="78.75" customHeight="1" x14ac:dyDescent="0.15">
      <c r="A110" s="310"/>
      <c r="B110" s="311"/>
      <c r="C110" s="452" t="s">
        <v>314</v>
      </c>
      <c r="D110" s="453"/>
      <c r="E110" s="453"/>
      <c r="F110" s="453"/>
      <c r="G110" s="453"/>
      <c r="H110" s="453"/>
      <c r="I110" s="453"/>
      <c r="J110" s="453"/>
      <c r="K110" s="453"/>
      <c r="L110" s="453"/>
      <c r="M110" s="453"/>
      <c r="N110" s="453"/>
      <c r="O110" s="453"/>
      <c r="P110" s="453"/>
      <c r="Q110" s="453"/>
      <c r="R110" s="453"/>
      <c r="S110" s="453"/>
      <c r="T110" s="453"/>
      <c r="U110" s="453"/>
      <c r="V110" s="453"/>
      <c r="W110" s="453"/>
      <c r="X110" s="453"/>
      <c r="Y110" s="453"/>
      <c r="Z110" s="453"/>
      <c r="AA110" s="453"/>
      <c r="AB110" s="453"/>
      <c r="AC110" s="454"/>
      <c r="AD110" s="610" t="s">
        <v>468</v>
      </c>
      <c r="AE110" s="611"/>
      <c r="AF110" s="611"/>
      <c r="AG110" s="556" t="s">
        <v>552</v>
      </c>
      <c r="AH110" s="197"/>
      <c r="AI110" s="197"/>
      <c r="AJ110" s="197"/>
      <c r="AK110" s="197"/>
      <c r="AL110" s="197"/>
      <c r="AM110" s="197"/>
      <c r="AN110" s="197"/>
      <c r="AO110" s="197"/>
      <c r="AP110" s="197"/>
      <c r="AQ110" s="197"/>
      <c r="AR110" s="197"/>
      <c r="AS110" s="197"/>
      <c r="AT110" s="197"/>
      <c r="AU110" s="197"/>
      <c r="AV110" s="197"/>
      <c r="AW110" s="197"/>
      <c r="AX110" s="557"/>
    </row>
    <row r="111" spans="1:50" ht="45" customHeight="1" x14ac:dyDescent="0.15">
      <c r="A111" s="575" t="s">
        <v>46</v>
      </c>
      <c r="B111" s="612"/>
      <c r="C111" s="455" t="s">
        <v>48</v>
      </c>
      <c r="D111" s="456"/>
      <c r="E111" s="456"/>
      <c r="F111" s="456"/>
      <c r="G111" s="456"/>
      <c r="H111" s="456"/>
      <c r="I111" s="456"/>
      <c r="J111" s="456"/>
      <c r="K111" s="456"/>
      <c r="L111" s="456"/>
      <c r="M111" s="456"/>
      <c r="N111" s="456"/>
      <c r="O111" s="456"/>
      <c r="P111" s="456"/>
      <c r="Q111" s="456"/>
      <c r="R111" s="456"/>
      <c r="S111" s="456"/>
      <c r="T111" s="456"/>
      <c r="U111" s="456"/>
      <c r="V111" s="456"/>
      <c r="W111" s="456"/>
      <c r="X111" s="456"/>
      <c r="Y111" s="456"/>
      <c r="Z111" s="456"/>
      <c r="AA111" s="456"/>
      <c r="AB111" s="456"/>
      <c r="AC111" s="456"/>
      <c r="AD111" s="463" t="s">
        <v>468</v>
      </c>
      <c r="AE111" s="464"/>
      <c r="AF111" s="464"/>
      <c r="AG111" s="300" t="s">
        <v>486</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613"/>
      <c r="B112" s="614"/>
      <c r="C112" s="442" t="s">
        <v>49</v>
      </c>
      <c r="D112" s="443"/>
      <c r="E112" s="443"/>
      <c r="F112" s="443"/>
      <c r="G112" s="443"/>
      <c r="H112" s="443"/>
      <c r="I112" s="443"/>
      <c r="J112" s="443"/>
      <c r="K112" s="443"/>
      <c r="L112" s="443"/>
      <c r="M112" s="443"/>
      <c r="N112" s="443"/>
      <c r="O112" s="443"/>
      <c r="P112" s="443"/>
      <c r="Q112" s="443"/>
      <c r="R112" s="443"/>
      <c r="S112" s="443"/>
      <c r="T112" s="443"/>
      <c r="U112" s="443"/>
      <c r="V112" s="443"/>
      <c r="W112" s="443"/>
      <c r="X112" s="443"/>
      <c r="Y112" s="443"/>
      <c r="Z112" s="443"/>
      <c r="AA112" s="443"/>
      <c r="AB112" s="443"/>
      <c r="AC112" s="443"/>
      <c r="AD112" s="467" t="s">
        <v>483</v>
      </c>
      <c r="AE112" s="468"/>
      <c r="AF112" s="468"/>
      <c r="AG112" s="303" t="s">
        <v>560</v>
      </c>
      <c r="AH112" s="304"/>
      <c r="AI112" s="304"/>
      <c r="AJ112" s="304"/>
      <c r="AK112" s="304"/>
      <c r="AL112" s="304"/>
      <c r="AM112" s="304"/>
      <c r="AN112" s="304"/>
      <c r="AO112" s="304"/>
      <c r="AP112" s="304"/>
      <c r="AQ112" s="304"/>
      <c r="AR112" s="304"/>
      <c r="AS112" s="304"/>
      <c r="AT112" s="304"/>
      <c r="AU112" s="304"/>
      <c r="AV112" s="304"/>
      <c r="AW112" s="304"/>
      <c r="AX112" s="305"/>
    </row>
    <row r="113" spans="1:64" ht="36" customHeight="1" x14ac:dyDescent="0.15">
      <c r="A113" s="613"/>
      <c r="B113" s="614"/>
      <c r="C113" s="531" t="s">
        <v>315</v>
      </c>
      <c r="D113" s="443"/>
      <c r="E113" s="443"/>
      <c r="F113" s="443"/>
      <c r="G113" s="443"/>
      <c r="H113" s="443"/>
      <c r="I113" s="443"/>
      <c r="J113" s="443"/>
      <c r="K113" s="443"/>
      <c r="L113" s="443"/>
      <c r="M113" s="443"/>
      <c r="N113" s="443"/>
      <c r="O113" s="443"/>
      <c r="P113" s="443"/>
      <c r="Q113" s="443"/>
      <c r="R113" s="443"/>
      <c r="S113" s="443"/>
      <c r="T113" s="443"/>
      <c r="U113" s="443"/>
      <c r="V113" s="443"/>
      <c r="W113" s="443"/>
      <c r="X113" s="443"/>
      <c r="Y113" s="443"/>
      <c r="Z113" s="443"/>
      <c r="AA113" s="443"/>
      <c r="AB113" s="443"/>
      <c r="AC113" s="443"/>
      <c r="AD113" s="467" t="s">
        <v>468</v>
      </c>
      <c r="AE113" s="468"/>
      <c r="AF113" s="468"/>
      <c r="AG113" s="303" t="s">
        <v>553</v>
      </c>
      <c r="AH113" s="304"/>
      <c r="AI113" s="304"/>
      <c r="AJ113" s="304"/>
      <c r="AK113" s="304"/>
      <c r="AL113" s="304"/>
      <c r="AM113" s="304"/>
      <c r="AN113" s="304"/>
      <c r="AO113" s="304"/>
      <c r="AP113" s="304"/>
      <c r="AQ113" s="304"/>
      <c r="AR113" s="304"/>
      <c r="AS113" s="304"/>
      <c r="AT113" s="304"/>
      <c r="AU113" s="304"/>
      <c r="AV113" s="304"/>
      <c r="AW113" s="304"/>
      <c r="AX113" s="305"/>
    </row>
    <row r="114" spans="1:64" ht="46.5" customHeight="1" x14ac:dyDescent="0.15">
      <c r="A114" s="613"/>
      <c r="B114" s="614"/>
      <c r="C114" s="442" t="s">
        <v>45</v>
      </c>
      <c r="D114" s="443"/>
      <c r="E114" s="443"/>
      <c r="F114" s="443"/>
      <c r="G114" s="443"/>
      <c r="H114" s="443"/>
      <c r="I114" s="443"/>
      <c r="J114" s="443"/>
      <c r="K114" s="443"/>
      <c r="L114" s="443"/>
      <c r="M114" s="443"/>
      <c r="N114" s="443"/>
      <c r="O114" s="443"/>
      <c r="P114" s="443"/>
      <c r="Q114" s="443"/>
      <c r="R114" s="443"/>
      <c r="S114" s="443"/>
      <c r="T114" s="443"/>
      <c r="U114" s="443"/>
      <c r="V114" s="443"/>
      <c r="W114" s="443"/>
      <c r="X114" s="443"/>
      <c r="Y114" s="443"/>
      <c r="Z114" s="443"/>
      <c r="AA114" s="443"/>
      <c r="AB114" s="443"/>
      <c r="AC114" s="443"/>
      <c r="AD114" s="467" t="s">
        <v>468</v>
      </c>
      <c r="AE114" s="468"/>
      <c r="AF114" s="468"/>
      <c r="AG114" s="303" t="s">
        <v>487</v>
      </c>
      <c r="AH114" s="304"/>
      <c r="AI114" s="304"/>
      <c r="AJ114" s="304"/>
      <c r="AK114" s="304"/>
      <c r="AL114" s="304"/>
      <c r="AM114" s="304"/>
      <c r="AN114" s="304"/>
      <c r="AO114" s="304"/>
      <c r="AP114" s="304"/>
      <c r="AQ114" s="304"/>
      <c r="AR114" s="304"/>
      <c r="AS114" s="304"/>
      <c r="AT114" s="304"/>
      <c r="AU114" s="304"/>
      <c r="AV114" s="304"/>
      <c r="AW114" s="304"/>
      <c r="AX114" s="305"/>
    </row>
    <row r="115" spans="1:64" ht="34.5" customHeight="1" x14ac:dyDescent="0.15">
      <c r="A115" s="613"/>
      <c r="B115" s="614"/>
      <c r="C115" s="442" t="s">
        <v>50</v>
      </c>
      <c r="D115" s="443"/>
      <c r="E115" s="443"/>
      <c r="F115" s="443"/>
      <c r="G115" s="443"/>
      <c r="H115" s="443"/>
      <c r="I115" s="443"/>
      <c r="J115" s="443"/>
      <c r="K115" s="443"/>
      <c r="L115" s="443"/>
      <c r="M115" s="443"/>
      <c r="N115" s="443"/>
      <c r="O115" s="443"/>
      <c r="P115" s="443"/>
      <c r="Q115" s="443"/>
      <c r="R115" s="443"/>
      <c r="S115" s="443"/>
      <c r="T115" s="443"/>
      <c r="U115" s="443"/>
      <c r="V115" s="443"/>
      <c r="W115" s="443"/>
      <c r="X115" s="443"/>
      <c r="Y115" s="443"/>
      <c r="Z115" s="443"/>
      <c r="AA115" s="443"/>
      <c r="AB115" s="443"/>
      <c r="AC115" s="517"/>
      <c r="AD115" s="467" t="s">
        <v>468</v>
      </c>
      <c r="AE115" s="468"/>
      <c r="AF115" s="468"/>
      <c r="AG115" s="303" t="s">
        <v>485</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613"/>
      <c r="B116" s="614"/>
      <c r="C116" s="442" t="s">
        <v>55</v>
      </c>
      <c r="D116" s="443"/>
      <c r="E116" s="443"/>
      <c r="F116" s="443"/>
      <c r="G116" s="443"/>
      <c r="H116" s="443"/>
      <c r="I116" s="443"/>
      <c r="J116" s="443"/>
      <c r="K116" s="443"/>
      <c r="L116" s="443"/>
      <c r="M116" s="443"/>
      <c r="N116" s="443"/>
      <c r="O116" s="443"/>
      <c r="P116" s="443"/>
      <c r="Q116" s="443"/>
      <c r="R116" s="443"/>
      <c r="S116" s="443"/>
      <c r="T116" s="443"/>
      <c r="U116" s="443"/>
      <c r="V116" s="443"/>
      <c r="W116" s="443"/>
      <c r="X116" s="443"/>
      <c r="Y116" s="443"/>
      <c r="Z116" s="443"/>
      <c r="AA116" s="443"/>
      <c r="AB116" s="443"/>
      <c r="AC116" s="517"/>
      <c r="AD116" s="658" t="s">
        <v>483</v>
      </c>
      <c r="AE116" s="659"/>
      <c r="AF116" s="659"/>
      <c r="AG116" s="365" t="s">
        <v>560</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615"/>
      <c r="B117" s="616"/>
      <c r="C117" s="617" t="s">
        <v>82</v>
      </c>
      <c r="D117" s="618"/>
      <c r="E117" s="618"/>
      <c r="F117" s="618"/>
      <c r="G117" s="618"/>
      <c r="H117" s="618"/>
      <c r="I117" s="618"/>
      <c r="J117" s="618"/>
      <c r="K117" s="618"/>
      <c r="L117" s="618"/>
      <c r="M117" s="618"/>
      <c r="N117" s="618"/>
      <c r="O117" s="618"/>
      <c r="P117" s="618"/>
      <c r="Q117" s="618"/>
      <c r="R117" s="618"/>
      <c r="S117" s="618"/>
      <c r="T117" s="618"/>
      <c r="U117" s="618"/>
      <c r="V117" s="618"/>
      <c r="W117" s="618"/>
      <c r="X117" s="618"/>
      <c r="Y117" s="618"/>
      <c r="Z117" s="618"/>
      <c r="AA117" s="618"/>
      <c r="AB117" s="618"/>
      <c r="AC117" s="619"/>
      <c r="AD117" s="610" t="s">
        <v>468</v>
      </c>
      <c r="AE117" s="611"/>
      <c r="AF117" s="620"/>
      <c r="AG117" s="624" t="s">
        <v>554</v>
      </c>
      <c r="AH117" s="461"/>
      <c r="AI117" s="461"/>
      <c r="AJ117" s="461"/>
      <c r="AK117" s="461"/>
      <c r="AL117" s="461"/>
      <c r="AM117" s="461"/>
      <c r="AN117" s="461"/>
      <c r="AO117" s="461"/>
      <c r="AP117" s="461"/>
      <c r="AQ117" s="461"/>
      <c r="AR117" s="461"/>
      <c r="AS117" s="461"/>
      <c r="AT117" s="461"/>
      <c r="AU117" s="461"/>
      <c r="AV117" s="461"/>
      <c r="AW117" s="461"/>
      <c r="AX117" s="625"/>
      <c r="BG117" s="10"/>
      <c r="BH117" s="10"/>
      <c r="BI117" s="10"/>
      <c r="BJ117" s="10"/>
    </row>
    <row r="118" spans="1:64" ht="31.5" customHeight="1" x14ac:dyDescent="0.15">
      <c r="A118" s="575" t="s">
        <v>47</v>
      </c>
      <c r="B118" s="612"/>
      <c r="C118" s="660" t="s">
        <v>81</v>
      </c>
      <c r="D118" s="661"/>
      <c r="E118" s="661"/>
      <c r="F118" s="661"/>
      <c r="G118" s="661"/>
      <c r="H118" s="661"/>
      <c r="I118" s="661"/>
      <c r="J118" s="661"/>
      <c r="K118" s="661"/>
      <c r="L118" s="661"/>
      <c r="M118" s="661"/>
      <c r="N118" s="661"/>
      <c r="O118" s="661"/>
      <c r="P118" s="661"/>
      <c r="Q118" s="661"/>
      <c r="R118" s="661"/>
      <c r="S118" s="661"/>
      <c r="T118" s="661"/>
      <c r="U118" s="661"/>
      <c r="V118" s="661"/>
      <c r="W118" s="661"/>
      <c r="X118" s="661"/>
      <c r="Y118" s="661"/>
      <c r="Z118" s="661"/>
      <c r="AA118" s="661"/>
      <c r="AB118" s="661"/>
      <c r="AC118" s="662"/>
      <c r="AD118" s="463" t="s">
        <v>468</v>
      </c>
      <c r="AE118" s="464"/>
      <c r="AF118" s="663"/>
      <c r="AG118" s="300" t="s">
        <v>489</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613"/>
      <c r="B119" s="614"/>
      <c r="C119" s="607" t="s">
        <v>53</v>
      </c>
      <c r="D119" s="608"/>
      <c r="E119" s="608"/>
      <c r="F119" s="608"/>
      <c r="G119" s="608"/>
      <c r="H119" s="608"/>
      <c r="I119" s="608"/>
      <c r="J119" s="608"/>
      <c r="K119" s="608"/>
      <c r="L119" s="608"/>
      <c r="M119" s="608"/>
      <c r="N119" s="608"/>
      <c r="O119" s="608"/>
      <c r="P119" s="608"/>
      <c r="Q119" s="608"/>
      <c r="R119" s="608"/>
      <c r="S119" s="608"/>
      <c r="T119" s="608"/>
      <c r="U119" s="608"/>
      <c r="V119" s="608"/>
      <c r="W119" s="608"/>
      <c r="X119" s="608"/>
      <c r="Y119" s="608"/>
      <c r="Z119" s="608"/>
      <c r="AA119" s="608"/>
      <c r="AB119" s="608"/>
      <c r="AC119" s="609"/>
      <c r="AD119" s="631" t="s">
        <v>468</v>
      </c>
      <c r="AE119" s="632"/>
      <c r="AF119" s="632"/>
      <c r="AG119" s="303" t="s">
        <v>488</v>
      </c>
      <c r="AH119" s="304"/>
      <c r="AI119" s="304"/>
      <c r="AJ119" s="304"/>
      <c r="AK119" s="304"/>
      <c r="AL119" s="304"/>
      <c r="AM119" s="304"/>
      <c r="AN119" s="304"/>
      <c r="AO119" s="304"/>
      <c r="AP119" s="304"/>
      <c r="AQ119" s="304"/>
      <c r="AR119" s="304"/>
      <c r="AS119" s="304"/>
      <c r="AT119" s="304"/>
      <c r="AU119" s="304"/>
      <c r="AV119" s="304"/>
      <c r="AW119" s="304"/>
      <c r="AX119" s="305"/>
    </row>
    <row r="120" spans="1:64" ht="24" customHeight="1" x14ac:dyDescent="0.15">
      <c r="A120" s="613"/>
      <c r="B120" s="614"/>
      <c r="C120" s="442" t="s">
        <v>51</v>
      </c>
      <c r="D120" s="443"/>
      <c r="E120" s="443"/>
      <c r="F120" s="443"/>
      <c r="G120" s="443"/>
      <c r="H120" s="443"/>
      <c r="I120" s="443"/>
      <c r="J120" s="443"/>
      <c r="K120" s="443"/>
      <c r="L120" s="443"/>
      <c r="M120" s="443"/>
      <c r="N120" s="443"/>
      <c r="O120" s="443"/>
      <c r="P120" s="443"/>
      <c r="Q120" s="443"/>
      <c r="R120" s="443"/>
      <c r="S120" s="443"/>
      <c r="T120" s="443"/>
      <c r="U120" s="443"/>
      <c r="V120" s="443"/>
      <c r="W120" s="443"/>
      <c r="X120" s="443"/>
      <c r="Y120" s="443"/>
      <c r="Z120" s="443"/>
      <c r="AA120" s="443"/>
      <c r="AB120" s="443"/>
      <c r="AC120" s="443"/>
      <c r="AD120" s="467" t="s">
        <v>468</v>
      </c>
      <c r="AE120" s="468"/>
      <c r="AF120" s="468"/>
      <c r="AG120" s="303" t="s">
        <v>490</v>
      </c>
      <c r="AH120" s="304"/>
      <c r="AI120" s="304"/>
      <c r="AJ120" s="304"/>
      <c r="AK120" s="304"/>
      <c r="AL120" s="304"/>
      <c r="AM120" s="304"/>
      <c r="AN120" s="304"/>
      <c r="AO120" s="304"/>
      <c r="AP120" s="304"/>
      <c r="AQ120" s="304"/>
      <c r="AR120" s="304"/>
      <c r="AS120" s="304"/>
      <c r="AT120" s="304"/>
      <c r="AU120" s="304"/>
      <c r="AV120" s="304"/>
      <c r="AW120" s="304"/>
      <c r="AX120" s="305"/>
    </row>
    <row r="121" spans="1:64" ht="35.25" customHeight="1" x14ac:dyDescent="0.15">
      <c r="A121" s="615"/>
      <c r="B121" s="616"/>
      <c r="C121" s="442" t="s">
        <v>52</v>
      </c>
      <c r="D121" s="443"/>
      <c r="E121" s="443"/>
      <c r="F121" s="443"/>
      <c r="G121" s="443"/>
      <c r="H121" s="443"/>
      <c r="I121" s="443"/>
      <c r="J121" s="443"/>
      <c r="K121" s="443"/>
      <c r="L121" s="443"/>
      <c r="M121" s="443"/>
      <c r="N121" s="443"/>
      <c r="O121" s="443"/>
      <c r="P121" s="443"/>
      <c r="Q121" s="443"/>
      <c r="R121" s="443"/>
      <c r="S121" s="443"/>
      <c r="T121" s="443"/>
      <c r="U121" s="443"/>
      <c r="V121" s="443"/>
      <c r="W121" s="443"/>
      <c r="X121" s="443"/>
      <c r="Y121" s="443"/>
      <c r="Z121" s="443"/>
      <c r="AA121" s="443"/>
      <c r="AB121" s="443"/>
      <c r="AC121" s="443"/>
      <c r="AD121" s="467" t="s">
        <v>468</v>
      </c>
      <c r="AE121" s="468"/>
      <c r="AF121" s="468"/>
      <c r="AG121" s="556" t="s">
        <v>491</v>
      </c>
      <c r="AH121" s="197"/>
      <c r="AI121" s="197"/>
      <c r="AJ121" s="197"/>
      <c r="AK121" s="197"/>
      <c r="AL121" s="197"/>
      <c r="AM121" s="197"/>
      <c r="AN121" s="197"/>
      <c r="AO121" s="197"/>
      <c r="AP121" s="197"/>
      <c r="AQ121" s="197"/>
      <c r="AR121" s="197"/>
      <c r="AS121" s="197"/>
      <c r="AT121" s="197"/>
      <c r="AU121" s="197"/>
      <c r="AV121" s="197"/>
      <c r="AW121" s="197"/>
      <c r="AX121" s="557"/>
    </row>
    <row r="122" spans="1:64" ht="33.6" customHeight="1" x14ac:dyDescent="0.15">
      <c r="A122" s="648" t="s">
        <v>80</v>
      </c>
      <c r="B122" s="649"/>
      <c r="C122" s="465" t="s">
        <v>316</v>
      </c>
      <c r="D122" s="466"/>
      <c r="E122" s="466"/>
      <c r="F122" s="466"/>
      <c r="G122" s="466"/>
      <c r="H122" s="466"/>
      <c r="I122" s="466"/>
      <c r="J122" s="466"/>
      <c r="K122" s="466"/>
      <c r="L122" s="466"/>
      <c r="M122" s="466"/>
      <c r="N122" s="466"/>
      <c r="O122" s="466"/>
      <c r="P122" s="466"/>
      <c r="Q122" s="466"/>
      <c r="R122" s="466"/>
      <c r="S122" s="466"/>
      <c r="T122" s="466"/>
      <c r="U122" s="466"/>
      <c r="V122" s="466"/>
      <c r="W122" s="466"/>
      <c r="X122" s="466"/>
      <c r="Y122" s="466"/>
      <c r="Z122" s="466"/>
      <c r="AA122" s="466"/>
      <c r="AB122" s="466"/>
      <c r="AC122" s="456"/>
      <c r="AD122" s="463" t="s">
        <v>483</v>
      </c>
      <c r="AE122" s="464"/>
      <c r="AF122" s="464"/>
      <c r="AG122" s="602" t="s">
        <v>473</v>
      </c>
      <c r="AH122" s="195"/>
      <c r="AI122" s="195"/>
      <c r="AJ122" s="195"/>
      <c r="AK122" s="195"/>
      <c r="AL122" s="195"/>
      <c r="AM122" s="195"/>
      <c r="AN122" s="195"/>
      <c r="AO122" s="195"/>
      <c r="AP122" s="195"/>
      <c r="AQ122" s="195"/>
      <c r="AR122" s="195"/>
      <c r="AS122" s="195"/>
      <c r="AT122" s="195"/>
      <c r="AU122" s="195"/>
      <c r="AV122" s="195"/>
      <c r="AW122" s="195"/>
      <c r="AX122" s="603"/>
    </row>
    <row r="123" spans="1:64" ht="15.75" customHeight="1" x14ac:dyDescent="0.15">
      <c r="A123" s="650"/>
      <c r="B123" s="651"/>
      <c r="C123" s="677" t="s">
        <v>87</v>
      </c>
      <c r="D123" s="678"/>
      <c r="E123" s="678"/>
      <c r="F123" s="678"/>
      <c r="G123" s="678"/>
      <c r="H123" s="678"/>
      <c r="I123" s="678"/>
      <c r="J123" s="678"/>
      <c r="K123" s="678"/>
      <c r="L123" s="678"/>
      <c r="M123" s="678"/>
      <c r="N123" s="678"/>
      <c r="O123" s="679"/>
      <c r="P123" s="671" t="s">
        <v>0</v>
      </c>
      <c r="Q123" s="680"/>
      <c r="R123" s="680"/>
      <c r="S123" s="681"/>
      <c r="T123" s="670" t="s">
        <v>30</v>
      </c>
      <c r="U123" s="671"/>
      <c r="V123" s="671"/>
      <c r="W123" s="671"/>
      <c r="X123" s="671"/>
      <c r="Y123" s="671"/>
      <c r="Z123" s="671"/>
      <c r="AA123" s="671"/>
      <c r="AB123" s="671"/>
      <c r="AC123" s="671"/>
      <c r="AD123" s="671"/>
      <c r="AE123" s="671"/>
      <c r="AF123" s="672"/>
      <c r="AG123" s="604"/>
      <c r="AH123" s="276"/>
      <c r="AI123" s="276"/>
      <c r="AJ123" s="276"/>
      <c r="AK123" s="276"/>
      <c r="AL123" s="276"/>
      <c r="AM123" s="276"/>
      <c r="AN123" s="276"/>
      <c r="AO123" s="276"/>
      <c r="AP123" s="276"/>
      <c r="AQ123" s="276"/>
      <c r="AR123" s="276"/>
      <c r="AS123" s="276"/>
      <c r="AT123" s="276"/>
      <c r="AU123" s="276"/>
      <c r="AV123" s="276"/>
      <c r="AW123" s="276"/>
      <c r="AX123" s="605"/>
    </row>
    <row r="124" spans="1:64" ht="26.25" customHeight="1" x14ac:dyDescent="0.15">
      <c r="A124" s="650"/>
      <c r="B124" s="651"/>
      <c r="C124" s="664" t="s">
        <v>473</v>
      </c>
      <c r="D124" s="665"/>
      <c r="E124" s="665"/>
      <c r="F124" s="665"/>
      <c r="G124" s="665"/>
      <c r="H124" s="665"/>
      <c r="I124" s="665"/>
      <c r="J124" s="665"/>
      <c r="K124" s="665"/>
      <c r="L124" s="665"/>
      <c r="M124" s="665"/>
      <c r="N124" s="665"/>
      <c r="O124" s="666"/>
      <c r="P124" s="673" t="s">
        <v>473</v>
      </c>
      <c r="Q124" s="673"/>
      <c r="R124" s="673"/>
      <c r="S124" s="674"/>
      <c r="T124" s="656" t="s">
        <v>473</v>
      </c>
      <c r="U124" s="304"/>
      <c r="V124" s="304"/>
      <c r="W124" s="304"/>
      <c r="X124" s="304"/>
      <c r="Y124" s="304"/>
      <c r="Z124" s="304"/>
      <c r="AA124" s="304"/>
      <c r="AB124" s="304"/>
      <c r="AC124" s="304"/>
      <c r="AD124" s="304"/>
      <c r="AE124" s="304"/>
      <c r="AF124" s="657"/>
      <c r="AG124" s="604"/>
      <c r="AH124" s="276"/>
      <c r="AI124" s="276"/>
      <c r="AJ124" s="276"/>
      <c r="AK124" s="276"/>
      <c r="AL124" s="276"/>
      <c r="AM124" s="276"/>
      <c r="AN124" s="276"/>
      <c r="AO124" s="276"/>
      <c r="AP124" s="276"/>
      <c r="AQ124" s="276"/>
      <c r="AR124" s="276"/>
      <c r="AS124" s="276"/>
      <c r="AT124" s="276"/>
      <c r="AU124" s="276"/>
      <c r="AV124" s="276"/>
      <c r="AW124" s="276"/>
      <c r="AX124" s="605"/>
    </row>
    <row r="125" spans="1:64" ht="26.25" customHeight="1" x14ac:dyDescent="0.15">
      <c r="A125" s="652"/>
      <c r="B125" s="653"/>
      <c r="C125" s="667" t="s">
        <v>473</v>
      </c>
      <c r="D125" s="668"/>
      <c r="E125" s="668"/>
      <c r="F125" s="668"/>
      <c r="G125" s="668"/>
      <c r="H125" s="668"/>
      <c r="I125" s="668"/>
      <c r="J125" s="668"/>
      <c r="K125" s="668"/>
      <c r="L125" s="668"/>
      <c r="M125" s="668"/>
      <c r="N125" s="668"/>
      <c r="O125" s="669"/>
      <c r="P125" s="675" t="s">
        <v>473</v>
      </c>
      <c r="Q125" s="675"/>
      <c r="R125" s="675"/>
      <c r="S125" s="676"/>
      <c r="T125" s="460" t="s">
        <v>475</v>
      </c>
      <c r="U125" s="461"/>
      <c r="V125" s="461"/>
      <c r="W125" s="461"/>
      <c r="X125" s="461"/>
      <c r="Y125" s="461"/>
      <c r="Z125" s="461"/>
      <c r="AA125" s="461"/>
      <c r="AB125" s="461"/>
      <c r="AC125" s="461"/>
      <c r="AD125" s="461"/>
      <c r="AE125" s="461"/>
      <c r="AF125" s="462"/>
      <c r="AG125" s="606"/>
      <c r="AH125" s="197"/>
      <c r="AI125" s="197"/>
      <c r="AJ125" s="197"/>
      <c r="AK125" s="197"/>
      <c r="AL125" s="197"/>
      <c r="AM125" s="197"/>
      <c r="AN125" s="197"/>
      <c r="AO125" s="197"/>
      <c r="AP125" s="197"/>
      <c r="AQ125" s="197"/>
      <c r="AR125" s="197"/>
      <c r="AS125" s="197"/>
      <c r="AT125" s="197"/>
      <c r="AU125" s="197"/>
      <c r="AV125" s="197"/>
      <c r="AW125" s="197"/>
      <c r="AX125" s="557"/>
    </row>
    <row r="126" spans="1:64" ht="57" customHeight="1" x14ac:dyDescent="0.15">
      <c r="A126" s="575" t="s">
        <v>58</v>
      </c>
      <c r="B126" s="576"/>
      <c r="C126" s="391" t="s">
        <v>64</v>
      </c>
      <c r="D126" s="598"/>
      <c r="E126" s="598"/>
      <c r="F126" s="599"/>
      <c r="G126" s="569" t="s">
        <v>492</v>
      </c>
      <c r="H126" s="570"/>
      <c r="I126" s="570"/>
      <c r="J126" s="570"/>
      <c r="K126" s="570"/>
      <c r="L126" s="570"/>
      <c r="M126" s="570"/>
      <c r="N126" s="570"/>
      <c r="O126" s="570"/>
      <c r="P126" s="570"/>
      <c r="Q126" s="570"/>
      <c r="R126" s="570"/>
      <c r="S126" s="570"/>
      <c r="T126" s="570"/>
      <c r="U126" s="570"/>
      <c r="V126" s="570"/>
      <c r="W126" s="570"/>
      <c r="X126" s="570"/>
      <c r="Y126" s="570"/>
      <c r="Z126" s="570"/>
      <c r="AA126" s="570"/>
      <c r="AB126" s="570"/>
      <c r="AC126" s="570"/>
      <c r="AD126" s="570"/>
      <c r="AE126" s="570"/>
      <c r="AF126" s="570"/>
      <c r="AG126" s="570"/>
      <c r="AH126" s="570"/>
      <c r="AI126" s="570"/>
      <c r="AJ126" s="570"/>
      <c r="AK126" s="570"/>
      <c r="AL126" s="570"/>
      <c r="AM126" s="570"/>
      <c r="AN126" s="570"/>
      <c r="AO126" s="570"/>
      <c r="AP126" s="570"/>
      <c r="AQ126" s="570"/>
      <c r="AR126" s="570"/>
      <c r="AS126" s="570"/>
      <c r="AT126" s="570"/>
      <c r="AU126" s="570"/>
      <c r="AV126" s="570"/>
      <c r="AW126" s="570"/>
      <c r="AX126" s="571"/>
    </row>
    <row r="127" spans="1:64" ht="66.75" customHeight="1" thickBot="1" x14ac:dyDescent="0.2">
      <c r="A127" s="577"/>
      <c r="B127" s="578"/>
      <c r="C127" s="360" t="s">
        <v>68</v>
      </c>
      <c r="D127" s="361"/>
      <c r="E127" s="361"/>
      <c r="F127" s="362"/>
      <c r="G127" s="363" t="s">
        <v>493</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97" t="s">
        <v>563</v>
      </c>
      <c r="B129" s="592"/>
      <c r="C129" s="592"/>
      <c r="D129" s="592"/>
      <c r="E129" s="592"/>
      <c r="F129" s="592"/>
      <c r="G129" s="592"/>
      <c r="H129" s="592"/>
      <c r="I129" s="592"/>
      <c r="J129" s="592"/>
      <c r="K129" s="592"/>
      <c r="L129" s="592"/>
      <c r="M129" s="592"/>
      <c r="N129" s="592"/>
      <c r="O129" s="592"/>
      <c r="P129" s="592"/>
      <c r="Q129" s="592"/>
      <c r="R129" s="592"/>
      <c r="S129" s="592"/>
      <c r="T129" s="592"/>
      <c r="U129" s="592"/>
      <c r="V129" s="592"/>
      <c r="W129" s="592"/>
      <c r="X129" s="592"/>
      <c r="Y129" s="592"/>
      <c r="Z129" s="592"/>
      <c r="AA129" s="592"/>
      <c r="AB129" s="592"/>
      <c r="AC129" s="592"/>
      <c r="AD129" s="592"/>
      <c r="AE129" s="592"/>
      <c r="AF129" s="592"/>
      <c r="AG129" s="592"/>
      <c r="AH129" s="592"/>
      <c r="AI129" s="592"/>
      <c r="AJ129" s="592"/>
      <c r="AK129" s="592"/>
      <c r="AL129" s="592"/>
      <c r="AM129" s="592"/>
      <c r="AN129" s="592"/>
      <c r="AO129" s="592"/>
      <c r="AP129" s="592"/>
      <c r="AQ129" s="592"/>
      <c r="AR129" s="592"/>
      <c r="AS129" s="592"/>
      <c r="AT129" s="592"/>
      <c r="AU129" s="592"/>
      <c r="AV129" s="592"/>
      <c r="AW129" s="592"/>
      <c r="AX129" s="593"/>
    </row>
    <row r="130" spans="1:50" ht="21" customHeight="1" x14ac:dyDescent="0.15">
      <c r="A130" s="588" t="s">
        <v>41</v>
      </c>
      <c r="B130" s="589"/>
      <c r="C130" s="589"/>
      <c r="D130" s="589"/>
      <c r="E130" s="589"/>
      <c r="F130" s="589"/>
      <c r="G130" s="589"/>
      <c r="H130" s="589"/>
      <c r="I130" s="589"/>
      <c r="J130" s="589"/>
      <c r="K130" s="589"/>
      <c r="L130" s="589"/>
      <c r="M130" s="589"/>
      <c r="N130" s="589"/>
      <c r="O130" s="589"/>
      <c r="P130" s="589"/>
      <c r="Q130" s="589"/>
      <c r="R130" s="589"/>
      <c r="S130" s="589"/>
      <c r="T130" s="589"/>
      <c r="U130" s="589"/>
      <c r="V130" s="589"/>
      <c r="W130" s="589"/>
      <c r="X130" s="589"/>
      <c r="Y130" s="589"/>
      <c r="Z130" s="589"/>
      <c r="AA130" s="589"/>
      <c r="AB130" s="589"/>
      <c r="AC130" s="589"/>
      <c r="AD130" s="589"/>
      <c r="AE130" s="589"/>
      <c r="AF130" s="589"/>
      <c r="AG130" s="589"/>
      <c r="AH130" s="589"/>
      <c r="AI130" s="589"/>
      <c r="AJ130" s="589"/>
      <c r="AK130" s="589"/>
      <c r="AL130" s="589"/>
      <c r="AM130" s="589"/>
      <c r="AN130" s="589"/>
      <c r="AO130" s="589"/>
      <c r="AP130" s="589"/>
      <c r="AQ130" s="589"/>
      <c r="AR130" s="589"/>
      <c r="AS130" s="589"/>
      <c r="AT130" s="589"/>
      <c r="AU130" s="589"/>
      <c r="AV130" s="589"/>
      <c r="AW130" s="589"/>
      <c r="AX130" s="590"/>
    </row>
    <row r="131" spans="1:50" ht="120" customHeight="1" thickBot="1" x14ac:dyDescent="0.2">
      <c r="A131" s="572" t="s">
        <v>306</v>
      </c>
      <c r="B131" s="573"/>
      <c r="C131" s="573"/>
      <c r="D131" s="573"/>
      <c r="E131" s="574"/>
      <c r="F131" s="591" t="s">
        <v>564</v>
      </c>
      <c r="G131" s="592"/>
      <c r="H131" s="592"/>
      <c r="I131" s="592"/>
      <c r="J131" s="592"/>
      <c r="K131" s="592"/>
      <c r="L131" s="592"/>
      <c r="M131" s="592"/>
      <c r="N131" s="592"/>
      <c r="O131" s="592"/>
      <c r="P131" s="592"/>
      <c r="Q131" s="592"/>
      <c r="R131" s="592"/>
      <c r="S131" s="592"/>
      <c r="T131" s="592"/>
      <c r="U131" s="592"/>
      <c r="V131" s="592"/>
      <c r="W131" s="592"/>
      <c r="X131" s="592"/>
      <c r="Y131" s="592"/>
      <c r="Z131" s="592"/>
      <c r="AA131" s="592"/>
      <c r="AB131" s="592"/>
      <c r="AC131" s="592"/>
      <c r="AD131" s="592"/>
      <c r="AE131" s="592"/>
      <c r="AF131" s="592"/>
      <c r="AG131" s="592"/>
      <c r="AH131" s="592"/>
      <c r="AI131" s="592"/>
      <c r="AJ131" s="592"/>
      <c r="AK131" s="592"/>
      <c r="AL131" s="592"/>
      <c r="AM131" s="592"/>
      <c r="AN131" s="592"/>
      <c r="AO131" s="592"/>
      <c r="AP131" s="592"/>
      <c r="AQ131" s="592"/>
      <c r="AR131" s="592"/>
      <c r="AS131" s="592"/>
      <c r="AT131" s="592"/>
      <c r="AU131" s="592"/>
      <c r="AV131" s="592"/>
      <c r="AW131" s="592"/>
      <c r="AX131" s="593"/>
    </row>
    <row r="132" spans="1:50" ht="21" customHeight="1" x14ac:dyDescent="0.15">
      <c r="A132" s="588" t="s">
        <v>54</v>
      </c>
      <c r="B132" s="589"/>
      <c r="C132" s="589"/>
      <c r="D132" s="589"/>
      <c r="E132" s="589"/>
      <c r="F132" s="589"/>
      <c r="G132" s="589"/>
      <c r="H132" s="589"/>
      <c r="I132" s="589"/>
      <c r="J132" s="589"/>
      <c r="K132" s="589"/>
      <c r="L132" s="589"/>
      <c r="M132" s="589"/>
      <c r="N132" s="589"/>
      <c r="O132" s="589"/>
      <c r="P132" s="589"/>
      <c r="Q132" s="589"/>
      <c r="R132" s="589"/>
      <c r="S132" s="589"/>
      <c r="T132" s="589"/>
      <c r="U132" s="589"/>
      <c r="V132" s="589"/>
      <c r="W132" s="589"/>
      <c r="X132" s="589"/>
      <c r="Y132" s="589"/>
      <c r="Z132" s="589"/>
      <c r="AA132" s="589"/>
      <c r="AB132" s="589"/>
      <c r="AC132" s="589"/>
      <c r="AD132" s="589"/>
      <c r="AE132" s="589"/>
      <c r="AF132" s="589"/>
      <c r="AG132" s="589"/>
      <c r="AH132" s="589"/>
      <c r="AI132" s="589"/>
      <c r="AJ132" s="589"/>
      <c r="AK132" s="589"/>
      <c r="AL132" s="589"/>
      <c r="AM132" s="589"/>
      <c r="AN132" s="589"/>
      <c r="AO132" s="589"/>
      <c r="AP132" s="589"/>
      <c r="AQ132" s="589"/>
      <c r="AR132" s="589"/>
      <c r="AS132" s="589"/>
      <c r="AT132" s="589"/>
      <c r="AU132" s="589"/>
      <c r="AV132" s="589"/>
      <c r="AW132" s="589"/>
      <c r="AX132" s="590"/>
    </row>
    <row r="133" spans="1:50" ht="133.5" customHeight="1" thickBot="1" x14ac:dyDescent="0.2">
      <c r="A133" s="457" t="s">
        <v>566</v>
      </c>
      <c r="B133" s="458"/>
      <c r="C133" s="458"/>
      <c r="D133" s="458"/>
      <c r="E133" s="459"/>
      <c r="F133" s="594" t="s">
        <v>565</v>
      </c>
      <c r="G133" s="595"/>
      <c r="H133" s="595"/>
      <c r="I133" s="595"/>
      <c r="J133" s="595"/>
      <c r="K133" s="595"/>
      <c r="L133" s="595"/>
      <c r="M133" s="595"/>
      <c r="N133" s="595"/>
      <c r="O133" s="595"/>
      <c r="P133" s="595"/>
      <c r="Q133" s="595"/>
      <c r="R133" s="595"/>
      <c r="S133" s="595"/>
      <c r="T133" s="595"/>
      <c r="U133" s="595"/>
      <c r="V133" s="595"/>
      <c r="W133" s="595"/>
      <c r="X133" s="595"/>
      <c r="Y133" s="595"/>
      <c r="Z133" s="595"/>
      <c r="AA133" s="595"/>
      <c r="AB133" s="595"/>
      <c r="AC133" s="595"/>
      <c r="AD133" s="595"/>
      <c r="AE133" s="595"/>
      <c r="AF133" s="595"/>
      <c r="AG133" s="595"/>
      <c r="AH133" s="595"/>
      <c r="AI133" s="595"/>
      <c r="AJ133" s="595"/>
      <c r="AK133" s="595"/>
      <c r="AL133" s="595"/>
      <c r="AM133" s="595"/>
      <c r="AN133" s="595"/>
      <c r="AO133" s="595"/>
      <c r="AP133" s="595"/>
      <c r="AQ133" s="595"/>
      <c r="AR133" s="595"/>
      <c r="AS133" s="595"/>
      <c r="AT133" s="595"/>
      <c r="AU133" s="595"/>
      <c r="AV133" s="595"/>
      <c r="AW133" s="595"/>
      <c r="AX133" s="596"/>
    </row>
    <row r="134" spans="1:50" ht="21" customHeight="1" x14ac:dyDescent="0.15">
      <c r="A134" s="579" t="s">
        <v>42</v>
      </c>
      <c r="B134" s="580"/>
      <c r="C134" s="580"/>
      <c r="D134" s="580"/>
      <c r="E134" s="580"/>
      <c r="F134" s="580"/>
      <c r="G134" s="580"/>
      <c r="H134" s="580"/>
      <c r="I134" s="580"/>
      <c r="J134" s="580"/>
      <c r="K134" s="580"/>
      <c r="L134" s="580"/>
      <c r="M134" s="580"/>
      <c r="N134" s="580"/>
      <c r="O134" s="580"/>
      <c r="P134" s="580"/>
      <c r="Q134" s="580"/>
      <c r="R134" s="580"/>
      <c r="S134" s="580"/>
      <c r="T134" s="580"/>
      <c r="U134" s="580"/>
      <c r="V134" s="580"/>
      <c r="W134" s="580"/>
      <c r="X134" s="580"/>
      <c r="Y134" s="580"/>
      <c r="Z134" s="580"/>
      <c r="AA134" s="580"/>
      <c r="AB134" s="580"/>
      <c r="AC134" s="580"/>
      <c r="AD134" s="580"/>
      <c r="AE134" s="580"/>
      <c r="AF134" s="580"/>
      <c r="AG134" s="580"/>
      <c r="AH134" s="580"/>
      <c r="AI134" s="580"/>
      <c r="AJ134" s="580"/>
      <c r="AK134" s="580"/>
      <c r="AL134" s="580"/>
      <c r="AM134" s="580"/>
      <c r="AN134" s="580"/>
      <c r="AO134" s="580"/>
      <c r="AP134" s="580"/>
      <c r="AQ134" s="580"/>
      <c r="AR134" s="580"/>
      <c r="AS134" s="580"/>
      <c r="AT134" s="580"/>
      <c r="AU134" s="580"/>
      <c r="AV134" s="580"/>
      <c r="AW134" s="580"/>
      <c r="AX134" s="581"/>
    </row>
    <row r="135" spans="1:50" ht="99.95" customHeight="1" thickBot="1" x14ac:dyDescent="0.2">
      <c r="A135" s="633"/>
      <c r="B135" s="634"/>
      <c r="C135" s="634"/>
      <c r="D135" s="634"/>
      <c r="E135" s="634"/>
      <c r="F135" s="634"/>
      <c r="G135" s="634"/>
      <c r="H135" s="634"/>
      <c r="I135" s="634"/>
      <c r="J135" s="634"/>
      <c r="K135" s="634"/>
      <c r="L135" s="634"/>
      <c r="M135" s="634"/>
      <c r="N135" s="634"/>
      <c r="O135" s="634"/>
      <c r="P135" s="634"/>
      <c r="Q135" s="634"/>
      <c r="R135" s="634"/>
      <c r="S135" s="634"/>
      <c r="T135" s="634"/>
      <c r="U135" s="634"/>
      <c r="V135" s="634"/>
      <c r="W135" s="634"/>
      <c r="X135" s="634"/>
      <c r="Y135" s="634"/>
      <c r="Z135" s="634"/>
      <c r="AA135" s="634"/>
      <c r="AB135" s="634"/>
      <c r="AC135" s="634"/>
      <c r="AD135" s="634"/>
      <c r="AE135" s="634"/>
      <c r="AF135" s="634"/>
      <c r="AG135" s="634"/>
      <c r="AH135" s="634"/>
      <c r="AI135" s="634"/>
      <c r="AJ135" s="634"/>
      <c r="AK135" s="634"/>
      <c r="AL135" s="634"/>
      <c r="AM135" s="634"/>
      <c r="AN135" s="634"/>
      <c r="AO135" s="634"/>
      <c r="AP135" s="634"/>
      <c r="AQ135" s="634"/>
      <c r="AR135" s="634"/>
      <c r="AS135" s="634"/>
      <c r="AT135" s="634"/>
      <c r="AU135" s="634"/>
      <c r="AV135" s="634"/>
      <c r="AW135" s="634"/>
      <c r="AX135" s="635"/>
    </row>
    <row r="136" spans="1:50" ht="19.7" customHeight="1" x14ac:dyDescent="0.15">
      <c r="A136" s="566" t="s">
        <v>37</v>
      </c>
      <c r="B136" s="567"/>
      <c r="C136" s="567"/>
      <c r="D136" s="567"/>
      <c r="E136" s="567"/>
      <c r="F136" s="567"/>
      <c r="G136" s="567"/>
      <c r="H136" s="567"/>
      <c r="I136" s="567"/>
      <c r="J136" s="567"/>
      <c r="K136" s="567"/>
      <c r="L136" s="567"/>
      <c r="M136" s="567"/>
      <c r="N136" s="567"/>
      <c r="O136" s="567"/>
      <c r="P136" s="567"/>
      <c r="Q136" s="567"/>
      <c r="R136" s="567"/>
      <c r="S136" s="567"/>
      <c r="T136" s="567"/>
      <c r="U136" s="567"/>
      <c r="V136" s="567"/>
      <c r="W136" s="567"/>
      <c r="X136" s="567"/>
      <c r="Y136" s="567"/>
      <c r="Z136" s="567"/>
      <c r="AA136" s="567"/>
      <c r="AB136" s="567"/>
      <c r="AC136" s="567"/>
      <c r="AD136" s="567"/>
      <c r="AE136" s="567"/>
      <c r="AF136" s="567"/>
      <c r="AG136" s="567"/>
      <c r="AH136" s="567"/>
      <c r="AI136" s="567"/>
      <c r="AJ136" s="567"/>
      <c r="AK136" s="567"/>
      <c r="AL136" s="567"/>
      <c r="AM136" s="567"/>
      <c r="AN136" s="567"/>
      <c r="AO136" s="567"/>
      <c r="AP136" s="567"/>
      <c r="AQ136" s="567"/>
      <c r="AR136" s="567"/>
      <c r="AS136" s="567"/>
      <c r="AT136" s="567"/>
      <c r="AU136" s="567"/>
      <c r="AV136" s="567"/>
      <c r="AW136" s="567"/>
      <c r="AX136" s="568"/>
    </row>
    <row r="137" spans="1:50" ht="19.899999999999999" customHeight="1" x14ac:dyDescent="0.15">
      <c r="A137" s="430" t="s">
        <v>224</v>
      </c>
      <c r="B137" s="431"/>
      <c r="C137" s="431"/>
      <c r="D137" s="431"/>
      <c r="E137" s="431"/>
      <c r="F137" s="431"/>
      <c r="G137" s="444" t="s">
        <v>463</v>
      </c>
      <c r="H137" s="445"/>
      <c r="I137" s="445"/>
      <c r="J137" s="445"/>
      <c r="K137" s="445"/>
      <c r="L137" s="445"/>
      <c r="M137" s="445"/>
      <c r="N137" s="445"/>
      <c r="O137" s="445"/>
      <c r="P137" s="446"/>
      <c r="Q137" s="431" t="s">
        <v>225</v>
      </c>
      <c r="R137" s="431"/>
      <c r="S137" s="431"/>
      <c r="T137" s="431"/>
      <c r="U137" s="431"/>
      <c r="V137" s="431"/>
      <c r="W137" s="444" t="s">
        <v>494</v>
      </c>
      <c r="X137" s="445"/>
      <c r="Y137" s="445"/>
      <c r="Z137" s="445"/>
      <c r="AA137" s="445"/>
      <c r="AB137" s="445"/>
      <c r="AC137" s="445"/>
      <c r="AD137" s="445"/>
      <c r="AE137" s="445"/>
      <c r="AF137" s="446"/>
      <c r="AG137" s="431" t="s">
        <v>226</v>
      </c>
      <c r="AH137" s="431"/>
      <c r="AI137" s="431"/>
      <c r="AJ137" s="431"/>
      <c r="AK137" s="431"/>
      <c r="AL137" s="431"/>
      <c r="AM137" s="427" t="s">
        <v>495</v>
      </c>
      <c r="AN137" s="428"/>
      <c r="AO137" s="428"/>
      <c r="AP137" s="428"/>
      <c r="AQ137" s="428"/>
      <c r="AR137" s="428"/>
      <c r="AS137" s="428"/>
      <c r="AT137" s="428"/>
      <c r="AU137" s="428"/>
      <c r="AV137" s="429"/>
      <c r="AW137" s="12"/>
      <c r="AX137" s="13"/>
    </row>
    <row r="138" spans="1:50" ht="19.899999999999999" customHeight="1" thickBot="1" x14ac:dyDescent="0.2">
      <c r="A138" s="432" t="s">
        <v>227</v>
      </c>
      <c r="B138" s="433"/>
      <c r="C138" s="433"/>
      <c r="D138" s="433"/>
      <c r="E138" s="433"/>
      <c r="F138" s="433"/>
      <c r="G138" s="447">
        <v>106</v>
      </c>
      <c r="H138" s="448"/>
      <c r="I138" s="448"/>
      <c r="J138" s="448"/>
      <c r="K138" s="448"/>
      <c r="L138" s="448"/>
      <c r="M138" s="448"/>
      <c r="N138" s="448"/>
      <c r="O138" s="448"/>
      <c r="P138" s="449"/>
      <c r="Q138" s="433" t="s">
        <v>228</v>
      </c>
      <c r="R138" s="433"/>
      <c r="S138" s="433"/>
      <c r="T138" s="433"/>
      <c r="U138" s="433"/>
      <c r="V138" s="433"/>
      <c r="W138" s="447">
        <v>111</v>
      </c>
      <c r="X138" s="448"/>
      <c r="Y138" s="448"/>
      <c r="Z138" s="448"/>
      <c r="AA138" s="448"/>
      <c r="AB138" s="448"/>
      <c r="AC138" s="448"/>
      <c r="AD138" s="448"/>
      <c r="AE138" s="448"/>
      <c r="AF138" s="449"/>
      <c r="AG138" s="600"/>
      <c r="AH138" s="601"/>
      <c r="AI138" s="601"/>
      <c r="AJ138" s="601"/>
      <c r="AK138" s="601"/>
      <c r="AL138" s="601"/>
      <c r="AM138" s="636"/>
      <c r="AN138" s="637"/>
      <c r="AO138" s="637"/>
      <c r="AP138" s="637"/>
      <c r="AQ138" s="637"/>
      <c r="AR138" s="637"/>
      <c r="AS138" s="637"/>
      <c r="AT138" s="637"/>
      <c r="AU138" s="637"/>
      <c r="AV138" s="638"/>
      <c r="AW138" s="28"/>
      <c r="AX138" s="29"/>
    </row>
    <row r="139" spans="1:50" ht="23.65" customHeight="1" x14ac:dyDescent="0.15">
      <c r="A139" s="582" t="s">
        <v>28</v>
      </c>
      <c r="B139" s="583"/>
      <c r="C139" s="583"/>
      <c r="D139" s="583"/>
      <c r="E139" s="583"/>
      <c r="F139" s="58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9"/>
      <c r="B140" s="490"/>
      <c r="C140" s="490"/>
      <c r="D140" s="490"/>
      <c r="E140" s="490"/>
      <c r="F140" s="49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9"/>
      <c r="B141" s="490"/>
      <c r="C141" s="490"/>
      <c r="D141" s="490"/>
      <c r="E141" s="490"/>
      <c r="F141" s="49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9"/>
      <c r="B142" s="490"/>
      <c r="C142" s="490"/>
      <c r="D142" s="490"/>
      <c r="E142" s="490"/>
      <c r="F142" s="49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9"/>
      <c r="B143" s="490"/>
      <c r="C143" s="490"/>
      <c r="D143" s="490"/>
      <c r="E143" s="490"/>
      <c r="F143" s="49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9"/>
      <c r="B144" s="490"/>
      <c r="C144" s="490"/>
      <c r="D144" s="490"/>
      <c r="E144" s="490"/>
      <c r="F144" s="49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9"/>
      <c r="B145" s="490"/>
      <c r="C145" s="490"/>
      <c r="D145" s="490"/>
      <c r="E145" s="490"/>
      <c r="F145" s="49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9"/>
      <c r="B146" s="490"/>
      <c r="C146" s="490"/>
      <c r="D146" s="490"/>
      <c r="E146" s="490"/>
      <c r="F146" s="49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9"/>
      <c r="B147" s="490"/>
      <c r="C147" s="490"/>
      <c r="D147" s="490"/>
      <c r="E147" s="490"/>
      <c r="F147" s="49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9"/>
      <c r="B148" s="490"/>
      <c r="C148" s="490"/>
      <c r="D148" s="490"/>
      <c r="E148" s="490"/>
      <c r="F148" s="49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9"/>
      <c r="B149" s="490"/>
      <c r="C149" s="490"/>
      <c r="D149" s="490"/>
      <c r="E149" s="490"/>
      <c r="F149" s="49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9"/>
      <c r="B150" s="490"/>
      <c r="C150" s="490"/>
      <c r="D150" s="490"/>
      <c r="E150" s="490"/>
      <c r="F150" s="49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9"/>
      <c r="B151" s="490"/>
      <c r="C151" s="490"/>
      <c r="D151" s="490"/>
      <c r="E151" s="490"/>
      <c r="F151" s="49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9"/>
      <c r="B152" s="490"/>
      <c r="C152" s="490"/>
      <c r="D152" s="490"/>
      <c r="E152" s="490"/>
      <c r="F152" s="49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9"/>
      <c r="B153" s="490"/>
      <c r="C153" s="490"/>
      <c r="D153" s="490"/>
      <c r="E153" s="490"/>
      <c r="F153" s="49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9"/>
      <c r="B154" s="490"/>
      <c r="C154" s="490"/>
      <c r="D154" s="490"/>
      <c r="E154" s="490"/>
      <c r="F154" s="49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9"/>
      <c r="B155" s="490"/>
      <c r="C155" s="490"/>
      <c r="D155" s="490"/>
      <c r="E155" s="490"/>
      <c r="F155" s="49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9"/>
      <c r="B156" s="490"/>
      <c r="C156" s="490"/>
      <c r="D156" s="490"/>
      <c r="E156" s="490"/>
      <c r="F156" s="49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9"/>
      <c r="B157" s="490"/>
      <c r="C157" s="490"/>
      <c r="D157" s="490"/>
      <c r="E157" s="490"/>
      <c r="F157" s="49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9"/>
      <c r="B158" s="490"/>
      <c r="C158" s="490"/>
      <c r="D158" s="490"/>
      <c r="E158" s="490"/>
      <c r="F158" s="49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9"/>
      <c r="B159" s="490"/>
      <c r="C159" s="490"/>
      <c r="D159" s="490"/>
      <c r="E159" s="490"/>
      <c r="F159" s="49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9"/>
      <c r="B160" s="490"/>
      <c r="C160" s="490"/>
      <c r="D160" s="490"/>
      <c r="E160" s="490"/>
      <c r="F160" s="49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9"/>
      <c r="B161" s="490"/>
      <c r="C161" s="490"/>
      <c r="D161" s="490"/>
      <c r="E161" s="490"/>
      <c r="F161" s="49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9"/>
      <c r="B162" s="490"/>
      <c r="C162" s="490"/>
      <c r="D162" s="490"/>
      <c r="E162" s="490"/>
      <c r="F162" s="49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9"/>
      <c r="B163" s="490"/>
      <c r="C163" s="490"/>
      <c r="D163" s="490"/>
      <c r="E163" s="490"/>
      <c r="F163" s="49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9"/>
      <c r="B164" s="490"/>
      <c r="C164" s="490"/>
      <c r="D164" s="490"/>
      <c r="E164" s="490"/>
      <c r="F164" s="49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9"/>
      <c r="B165" s="490"/>
      <c r="C165" s="490"/>
      <c r="D165" s="490"/>
      <c r="E165" s="490"/>
      <c r="F165" s="49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9"/>
      <c r="B166" s="490"/>
      <c r="C166" s="490"/>
      <c r="D166" s="490"/>
      <c r="E166" s="490"/>
      <c r="F166" s="49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9"/>
      <c r="B167" s="490"/>
      <c r="C167" s="490"/>
      <c r="D167" s="490"/>
      <c r="E167" s="490"/>
      <c r="F167" s="49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9"/>
      <c r="B168" s="490"/>
      <c r="C168" s="490"/>
      <c r="D168" s="490"/>
      <c r="E168" s="490"/>
      <c r="F168" s="49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9"/>
      <c r="B169" s="490"/>
      <c r="C169" s="490"/>
      <c r="D169" s="490"/>
      <c r="E169" s="490"/>
      <c r="F169" s="49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9"/>
      <c r="B170" s="490"/>
      <c r="C170" s="490"/>
      <c r="D170" s="490"/>
      <c r="E170" s="490"/>
      <c r="F170" s="49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9"/>
      <c r="B171" s="490"/>
      <c r="C171" s="490"/>
      <c r="D171" s="490"/>
      <c r="E171" s="490"/>
      <c r="F171" s="49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89"/>
      <c r="B172" s="490"/>
      <c r="C172" s="490"/>
      <c r="D172" s="490"/>
      <c r="E172" s="490"/>
      <c r="F172" s="49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89"/>
      <c r="B173" s="490"/>
      <c r="C173" s="490"/>
      <c r="D173" s="490"/>
      <c r="E173" s="490"/>
      <c r="F173" s="49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89"/>
      <c r="B174" s="490"/>
      <c r="C174" s="490"/>
      <c r="D174" s="490"/>
      <c r="E174" s="490"/>
      <c r="F174" s="49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89"/>
      <c r="B175" s="490"/>
      <c r="C175" s="490"/>
      <c r="D175" s="490"/>
      <c r="E175" s="490"/>
      <c r="F175" s="49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89"/>
      <c r="B176" s="490"/>
      <c r="C176" s="490"/>
      <c r="D176" s="490"/>
      <c r="E176" s="490"/>
      <c r="F176" s="49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85"/>
      <c r="B177" s="586"/>
      <c r="C177" s="586"/>
      <c r="D177" s="586"/>
      <c r="E177" s="586"/>
      <c r="F177" s="58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61" t="s">
        <v>34</v>
      </c>
      <c r="B178" s="562"/>
      <c r="C178" s="562"/>
      <c r="D178" s="562"/>
      <c r="E178" s="562"/>
      <c r="F178" s="563"/>
      <c r="G178" s="387" t="s">
        <v>496</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497</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64"/>
      <c r="C179" s="564"/>
      <c r="D179" s="564"/>
      <c r="E179" s="564"/>
      <c r="F179" s="565"/>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64"/>
      <c r="C180" s="564"/>
      <c r="D180" s="564"/>
      <c r="E180" s="564"/>
      <c r="F180" s="565"/>
      <c r="G180" s="97"/>
      <c r="H180" s="98"/>
      <c r="I180" s="98"/>
      <c r="J180" s="98"/>
      <c r="K180" s="99"/>
      <c r="L180" s="100"/>
      <c r="M180" s="101"/>
      <c r="N180" s="101"/>
      <c r="O180" s="101"/>
      <c r="P180" s="101"/>
      <c r="Q180" s="101"/>
      <c r="R180" s="101"/>
      <c r="S180" s="101"/>
      <c r="T180" s="101"/>
      <c r="U180" s="101"/>
      <c r="V180" s="101"/>
      <c r="W180" s="101"/>
      <c r="X180" s="102"/>
      <c r="Y180" s="103">
        <v>12</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v>7</v>
      </c>
      <c r="AV180" s="104"/>
      <c r="AW180" s="104"/>
      <c r="AX180" s="399"/>
    </row>
    <row r="181" spans="1:50" ht="24.75" customHeight="1" x14ac:dyDescent="0.15">
      <c r="A181" s="126"/>
      <c r="B181" s="564"/>
      <c r="C181" s="564"/>
      <c r="D181" s="564"/>
      <c r="E181" s="564"/>
      <c r="F181" s="56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64"/>
      <c r="C182" s="564"/>
      <c r="D182" s="564"/>
      <c r="E182" s="564"/>
      <c r="F182" s="56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64"/>
      <c r="C183" s="564"/>
      <c r="D183" s="564"/>
      <c r="E183" s="564"/>
      <c r="F183" s="56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64"/>
      <c r="C184" s="564"/>
      <c r="D184" s="564"/>
      <c r="E184" s="564"/>
      <c r="F184" s="56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64"/>
      <c r="C185" s="564"/>
      <c r="D185" s="564"/>
      <c r="E185" s="564"/>
      <c r="F185" s="56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64"/>
      <c r="C186" s="564"/>
      <c r="D186" s="564"/>
      <c r="E186" s="564"/>
      <c r="F186" s="565"/>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64"/>
      <c r="C187" s="564"/>
      <c r="D187" s="564"/>
      <c r="E187" s="564"/>
      <c r="F187" s="565"/>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64"/>
      <c r="C188" s="564"/>
      <c r="D188" s="564"/>
      <c r="E188" s="564"/>
      <c r="F188" s="565"/>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64"/>
      <c r="C189" s="564"/>
      <c r="D189" s="564"/>
      <c r="E189" s="564"/>
      <c r="F189" s="565"/>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64"/>
      <c r="C190" s="564"/>
      <c r="D190" s="564"/>
      <c r="E190" s="564"/>
      <c r="F190" s="565"/>
      <c r="G190" s="83" t="s">
        <v>22</v>
      </c>
      <c r="H190" s="84"/>
      <c r="I190" s="84"/>
      <c r="J190" s="84"/>
      <c r="K190" s="84"/>
      <c r="L190" s="85"/>
      <c r="M190" s="86"/>
      <c r="N190" s="86"/>
      <c r="O190" s="86"/>
      <c r="P190" s="86"/>
      <c r="Q190" s="86"/>
      <c r="R190" s="86"/>
      <c r="S190" s="86"/>
      <c r="T190" s="86"/>
      <c r="U190" s="86"/>
      <c r="V190" s="86"/>
      <c r="W190" s="86"/>
      <c r="X190" s="87"/>
      <c r="Y190" s="88">
        <f>SUM(Y180:AB189)</f>
        <v>12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7</v>
      </c>
      <c r="AV190" s="89"/>
      <c r="AW190" s="89"/>
      <c r="AX190" s="91"/>
    </row>
    <row r="191" spans="1:50" ht="30" customHeight="1" x14ac:dyDescent="0.15">
      <c r="A191" s="126"/>
      <c r="B191" s="564"/>
      <c r="C191" s="564"/>
      <c r="D191" s="564"/>
      <c r="E191" s="564"/>
      <c r="F191" s="565"/>
      <c r="G191" s="387" t="s">
        <v>498</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520</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64"/>
      <c r="C192" s="564"/>
      <c r="D192" s="564"/>
      <c r="E192" s="564"/>
      <c r="F192" s="565"/>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64"/>
      <c r="C193" s="564"/>
      <c r="D193" s="564"/>
      <c r="E193" s="564"/>
      <c r="F193" s="565"/>
      <c r="G193" s="419" t="s">
        <v>499</v>
      </c>
      <c r="H193" s="420"/>
      <c r="I193" s="420"/>
      <c r="J193" s="420"/>
      <c r="K193" s="421"/>
      <c r="L193" s="100" t="s">
        <v>500</v>
      </c>
      <c r="M193" s="422"/>
      <c r="N193" s="422"/>
      <c r="O193" s="422"/>
      <c r="P193" s="422"/>
      <c r="Q193" s="422"/>
      <c r="R193" s="422"/>
      <c r="S193" s="422"/>
      <c r="T193" s="422"/>
      <c r="U193" s="422"/>
      <c r="V193" s="422"/>
      <c r="W193" s="422"/>
      <c r="X193" s="423"/>
      <c r="Y193" s="424">
        <v>7.2</v>
      </c>
      <c r="Z193" s="425"/>
      <c r="AA193" s="425"/>
      <c r="AB193" s="426"/>
      <c r="AC193" s="97"/>
      <c r="AD193" s="98"/>
      <c r="AE193" s="98"/>
      <c r="AF193" s="98"/>
      <c r="AG193" s="99"/>
      <c r="AH193" s="100"/>
      <c r="AI193" s="101"/>
      <c r="AJ193" s="101"/>
      <c r="AK193" s="101"/>
      <c r="AL193" s="101"/>
      <c r="AM193" s="101"/>
      <c r="AN193" s="101"/>
      <c r="AO193" s="101"/>
      <c r="AP193" s="101"/>
      <c r="AQ193" s="101"/>
      <c r="AR193" s="101"/>
      <c r="AS193" s="101"/>
      <c r="AT193" s="102"/>
      <c r="AU193" s="103">
        <v>5</v>
      </c>
      <c r="AV193" s="104"/>
      <c r="AW193" s="104"/>
      <c r="AX193" s="399"/>
    </row>
    <row r="194" spans="1:50" ht="24.75" customHeight="1" x14ac:dyDescent="0.15">
      <c r="A194" s="126"/>
      <c r="B194" s="564"/>
      <c r="C194" s="564"/>
      <c r="D194" s="564"/>
      <c r="E194" s="564"/>
      <c r="F194" s="565"/>
      <c r="G194" s="401" t="s">
        <v>501</v>
      </c>
      <c r="H194" s="402"/>
      <c r="I194" s="402"/>
      <c r="J194" s="402"/>
      <c r="K194" s="403"/>
      <c r="L194" s="77" t="s">
        <v>502</v>
      </c>
      <c r="M194" s="404"/>
      <c r="N194" s="404"/>
      <c r="O194" s="404"/>
      <c r="P194" s="404"/>
      <c r="Q194" s="404"/>
      <c r="R194" s="404"/>
      <c r="S194" s="404"/>
      <c r="T194" s="404"/>
      <c r="U194" s="404"/>
      <c r="V194" s="404"/>
      <c r="W194" s="404"/>
      <c r="X194" s="405"/>
      <c r="Y194" s="406">
        <v>6.1</v>
      </c>
      <c r="Z194" s="407"/>
      <c r="AA194" s="407"/>
      <c r="AB194" s="408"/>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64"/>
      <c r="C195" s="564"/>
      <c r="D195" s="564"/>
      <c r="E195" s="564"/>
      <c r="F195" s="565"/>
      <c r="G195" s="401" t="s">
        <v>503</v>
      </c>
      <c r="H195" s="402"/>
      <c r="I195" s="402"/>
      <c r="J195" s="402"/>
      <c r="K195" s="403"/>
      <c r="L195" s="77" t="s">
        <v>504</v>
      </c>
      <c r="M195" s="404"/>
      <c r="N195" s="404"/>
      <c r="O195" s="404"/>
      <c r="P195" s="404"/>
      <c r="Q195" s="404"/>
      <c r="R195" s="404"/>
      <c r="S195" s="404"/>
      <c r="T195" s="404"/>
      <c r="U195" s="404"/>
      <c r="V195" s="404"/>
      <c r="W195" s="404"/>
      <c r="X195" s="405"/>
      <c r="Y195" s="406">
        <v>7.2</v>
      </c>
      <c r="Z195" s="407"/>
      <c r="AA195" s="407"/>
      <c r="AB195" s="408"/>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64"/>
      <c r="C196" s="564"/>
      <c r="D196" s="564"/>
      <c r="E196" s="564"/>
      <c r="F196" s="565"/>
      <c r="G196" s="401" t="s">
        <v>505</v>
      </c>
      <c r="H196" s="402"/>
      <c r="I196" s="402"/>
      <c r="J196" s="402"/>
      <c r="K196" s="403"/>
      <c r="L196" s="77" t="s">
        <v>506</v>
      </c>
      <c r="M196" s="404"/>
      <c r="N196" s="404"/>
      <c r="O196" s="404"/>
      <c r="P196" s="404"/>
      <c r="Q196" s="404"/>
      <c r="R196" s="404"/>
      <c r="S196" s="404"/>
      <c r="T196" s="404"/>
      <c r="U196" s="404"/>
      <c r="V196" s="404"/>
      <c r="W196" s="404"/>
      <c r="X196" s="405"/>
      <c r="Y196" s="406">
        <v>4</v>
      </c>
      <c r="Z196" s="407"/>
      <c r="AA196" s="407"/>
      <c r="AB196" s="408"/>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64"/>
      <c r="C197" s="564"/>
      <c r="D197" s="564"/>
      <c r="E197" s="564"/>
      <c r="F197" s="565"/>
      <c r="G197" s="401" t="s">
        <v>507</v>
      </c>
      <c r="H197" s="402"/>
      <c r="I197" s="402"/>
      <c r="J197" s="402"/>
      <c r="K197" s="403"/>
      <c r="L197" s="77" t="s">
        <v>508</v>
      </c>
      <c r="M197" s="404"/>
      <c r="N197" s="404"/>
      <c r="O197" s="404"/>
      <c r="P197" s="404"/>
      <c r="Q197" s="404"/>
      <c r="R197" s="404"/>
      <c r="S197" s="404"/>
      <c r="T197" s="404"/>
      <c r="U197" s="404"/>
      <c r="V197" s="404"/>
      <c r="W197" s="404"/>
      <c r="X197" s="405"/>
      <c r="Y197" s="406">
        <v>2.1</v>
      </c>
      <c r="Z197" s="407"/>
      <c r="AA197" s="407"/>
      <c r="AB197" s="407"/>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64"/>
      <c r="C198" s="564"/>
      <c r="D198" s="564"/>
      <c r="E198" s="564"/>
      <c r="F198" s="565"/>
      <c r="G198" s="401" t="s">
        <v>509</v>
      </c>
      <c r="H198" s="402"/>
      <c r="I198" s="402"/>
      <c r="J198" s="402"/>
      <c r="K198" s="403"/>
      <c r="L198" s="77" t="s">
        <v>510</v>
      </c>
      <c r="M198" s="404"/>
      <c r="N198" s="404"/>
      <c r="O198" s="404"/>
      <c r="P198" s="404"/>
      <c r="Q198" s="404"/>
      <c r="R198" s="404"/>
      <c r="S198" s="404"/>
      <c r="T198" s="404"/>
      <c r="U198" s="404"/>
      <c r="V198" s="404"/>
      <c r="W198" s="404"/>
      <c r="X198" s="405"/>
      <c r="Y198" s="414">
        <v>0.9</v>
      </c>
      <c r="Z198" s="415"/>
      <c r="AA198" s="415"/>
      <c r="AB198" s="415"/>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64"/>
      <c r="C199" s="564"/>
      <c r="D199" s="564"/>
      <c r="E199" s="564"/>
      <c r="F199" s="565"/>
      <c r="G199" s="416" t="s">
        <v>511</v>
      </c>
      <c r="H199" s="78"/>
      <c r="I199" s="78"/>
      <c r="J199" s="78"/>
      <c r="K199" s="79"/>
      <c r="L199" s="77" t="s">
        <v>512</v>
      </c>
      <c r="M199" s="78"/>
      <c r="N199" s="78"/>
      <c r="O199" s="78"/>
      <c r="P199" s="78"/>
      <c r="Q199" s="78"/>
      <c r="R199" s="78"/>
      <c r="S199" s="78"/>
      <c r="T199" s="78"/>
      <c r="U199" s="78"/>
      <c r="V199" s="78"/>
      <c r="W199" s="78"/>
      <c r="X199" s="79"/>
      <c r="Y199" s="417">
        <v>1.3</v>
      </c>
      <c r="Z199" s="418"/>
      <c r="AA199" s="418"/>
      <c r="AB199" s="418"/>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64"/>
      <c r="C200" s="564"/>
      <c r="D200" s="564"/>
      <c r="E200" s="564"/>
      <c r="F200" s="565"/>
      <c r="G200" s="401" t="s">
        <v>223</v>
      </c>
      <c r="H200" s="402"/>
      <c r="I200" s="402"/>
      <c r="J200" s="402"/>
      <c r="K200" s="403"/>
      <c r="L200" s="77" t="s">
        <v>513</v>
      </c>
      <c r="M200" s="409"/>
      <c r="N200" s="409"/>
      <c r="O200" s="409"/>
      <c r="P200" s="409"/>
      <c r="Q200" s="409"/>
      <c r="R200" s="409"/>
      <c r="S200" s="409"/>
      <c r="T200" s="409"/>
      <c r="U200" s="409"/>
      <c r="V200" s="409"/>
      <c r="W200" s="409"/>
      <c r="X200" s="410"/>
      <c r="Y200" s="411">
        <v>0.5</v>
      </c>
      <c r="Z200" s="412"/>
      <c r="AA200" s="412"/>
      <c r="AB200" s="413"/>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64"/>
      <c r="C201" s="564"/>
      <c r="D201" s="564"/>
      <c r="E201" s="564"/>
      <c r="F201" s="565"/>
      <c r="G201" s="401" t="s">
        <v>514</v>
      </c>
      <c r="H201" s="402"/>
      <c r="I201" s="402"/>
      <c r="J201" s="402"/>
      <c r="K201" s="403"/>
      <c r="L201" s="77" t="s">
        <v>515</v>
      </c>
      <c r="M201" s="409"/>
      <c r="N201" s="409"/>
      <c r="O201" s="409"/>
      <c r="P201" s="409"/>
      <c r="Q201" s="409"/>
      <c r="R201" s="409"/>
      <c r="S201" s="409"/>
      <c r="T201" s="409"/>
      <c r="U201" s="409"/>
      <c r="V201" s="409"/>
      <c r="W201" s="409"/>
      <c r="X201" s="410"/>
      <c r="Y201" s="411">
        <v>2.2999999999999998</v>
      </c>
      <c r="Z201" s="412"/>
      <c r="AA201" s="412"/>
      <c r="AB201" s="413"/>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64"/>
      <c r="C202" s="564"/>
      <c r="D202" s="564"/>
      <c r="E202" s="564"/>
      <c r="F202" s="565"/>
      <c r="G202" s="74" t="s">
        <v>516</v>
      </c>
      <c r="H202" s="75"/>
      <c r="I202" s="75"/>
      <c r="J202" s="75"/>
      <c r="K202" s="76"/>
      <c r="L202" s="77" t="s">
        <v>517</v>
      </c>
      <c r="M202" s="78"/>
      <c r="N202" s="78"/>
      <c r="O202" s="78"/>
      <c r="P202" s="78"/>
      <c r="Q202" s="78"/>
      <c r="R202" s="78"/>
      <c r="S202" s="78"/>
      <c r="T202" s="78"/>
      <c r="U202" s="78"/>
      <c r="V202" s="78"/>
      <c r="W202" s="78"/>
      <c r="X202" s="79"/>
      <c r="Y202" s="80">
        <v>7.3</v>
      </c>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64"/>
      <c r="C203" s="564"/>
      <c r="D203" s="564"/>
      <c r="E203" s="564"/>
      <c r="F203" s="565"/>
      <c r="G203" s="83" t="s">
        <v>22</v>
      </c>
      <c r="H203" s="84"/>
      <c r="I203" s="84"/>
      <c r="J203" s="84"/>
      <c r="K203" s="84"/>
      <c r="L203" s="85"/>
      <c r="M203" s="86"/>
      <c r="N203" s="86"/>
      <c r="O203" s="86"/>
      <c r="P203" s="86"/>
      <c r="Q203" s="86"/>
      <c r="R203" s="86"/>
      <c r="S203" s="86"/>
      <c r="T203" s="86"/>
      <c r="U203" s="86"/>
      <c r="V203" s="86"/>
      <c r="W203" s="86"/>
      <c r="X203" s="87"/>
      <c r="Y203" s="88">
        <f>SUM(Y193:AB202)</f>
        <v>38.9</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5</v>
      </c>
      <c r="AV203" s="89"/>
      <c r="AW203" s="89"/>
      <c r="AX203" s="91"/>
    </row>
    <row r="204" spans="1:50" ht="30" customHeight="1" x14ac:dyDescent="0.15">
      <c r="A204" s="126"/>
      <c r="B204" s="564"/>
      <c r="C204" s="564"/>
      <c r="D204" s="564"/>
      <c r="E204" s="564"/>
      <c r="F204" s="565"/>
      <c r="G204" s="400" t="s">
        <v>518</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521</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64"/>
      <c r="C205" s="564"/>
      <c r="D205" s="564"/>
      <c r="E205" s="564"/>
      <c r="F205" s="565"/>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64"/>
      <c r="C206" s="564"/>
      <c r="D206" s="564"/>
      <c r="E206" s="564"/>
      <c r="F206" s="565"/>
      <c r="G206" s="97"/>
      <c r="H206" s="98"/>
      <c r="I206" s="98"/>
      <c r="J206" s="98"/>
      <c r="K206" s="99"/>
      <c r="L206" s="100"/>
      <c r="M206" s="101"/>
      <c r="N206" s="101"/>
      <c r="O206" s="101"/>
      <c r="P206" s="101"/>
      <c r="Q206" s="101"/>
      <c r="R206" s="101"/>
      <c r="S206" s="101"/>
      <c r="T206" s="101"/>
      <c r="U206" s="101"/>
      <c r="V206" s="101"/>
      <c r="W206" s="101"/>
      <c r="X206" s="102"/>
      <c r="Y206" s="103">
        <v>7</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v>3</v>
      </c>
      <c r="AV206" s="104"/>
      <c r="AW206" s="104"/>
      <c r="AX206" s="399"/>
    </row>
    <row r="207" spans="1:50" ht="24.75" customHeight="1" x14ac:dyDescent="0.15">
      <c r="A207" s="126"/>
      <c r="B207" s="564"/>
      <c r="C207" s="564"/>
      <c r="D207" s="564"/>
      <c r="E207" s="564"/>
      <c r="F207" s="56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64"/>
      <c r="C208" s="564"/>
      <c r="D208" s="564"/>
      <c r="E208" s="564"/>
      <c r="F208" s="56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64"/>
      <c r="C209" s="564"/>
      <c r="D209" s="564"/>
      <c r="E209" s="564"/>
      <c r="F209" s="56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64"/>
      <c r="C210" s="564"/>
      <c r="D210" s="564"/>
      <c r="E210" s="564"/>
      <c r="F210" s="56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64"/>
      <c r="C211" s="564"/>
      <c r="D211" s="564"/>
      <c r="E211" s="564"/>
      <c r="F211" s="56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64"/>
      <c r="C212" s="564"/>
      <c r="D212" s="564"/>
      <c r="E212" s="564"/>
      <c r="F212" s="565"/>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64"/>
      <c r="C213" s="564"/>
      <c r="D213" s="564"/>
      <c r="E213" s="564"/>
      <c r="F213" s="565"/>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64"/>
      <c r="C214" s="564"/>
      <c r="D214" s="564"/>
      <c r="E214" s="564"/>
      <c r="F214" s="565"/>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64"/>
      <c r="C215" s="564"/>
      <c r="D215" s="564"/>
      <c r="E215" s="564"/>
      <c r="F215" s="565"/>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64"/>
      <c r="C216" s="564"/>
      <c r="D216" s="564"/>
      <c r="E216" s="564"/>
      <c r="F216" s="565"/>
      <c r="G216" s="83" t="s">
        <v>22</v>
      </c>
      <c r="H216" s="84"/>
      <c r="I216" s="84"/>
      <c r="J216" s="84"/>
      <c r="K216" s="84"/>
      <c r="L216" s="85"/>
      <c r="M216" s="86"/>
      <c r="N216" s="86"/>
      <c r="O216" s="86"/>
      <c r="P216" s="86"/>
      <c r="Q216" s="86"/>
      <c r="R216" s="86"/>
      <c r="S216" s="86"/>
      <c r="T216" s="86"/>
      <c r="U216" s="86"/>
      <c r="V216" s="86"/>
      <c r="W216" s="86"/>
      <c r="X216" s="87"/>
      <c r="Y216" s="88">
        <f>SUM(Y206:AB215)</f>
        <v>7</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3</v>
      </c>
      <c r="AV216" s="89"/>
      <c r="AW216" s="89"/>
      <c r="AX216" s="91"/>
    </row>
    <row r="217" spans="1:50" ht="30" customHeight="1" x14ac:dyDescent="0.15">
      <c r="A217" s="126"/>
      <c r="B217" s="564"/>
      <c r="C217" s="564"/>
      <c r="D217" s="564"/>
      <c r="E217" s="564"/>
      <c r="F217" s="565"/>
      <c r="G217" s="387" t="s">
        <v>519</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522</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64"/>
      <c r="C218" s="564"/>
      <c r="D218" s="564"/>
      <c r="E218" s="564"/>
      <c r="F218" s="565"/>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64"/>
      <c r="C219" s="564"/>
      <c r="D219" s="564"/>
      <c r="E219" s="564"/>
      <c r="F219" s="565"/>
      <c r="G219" s="97"/>
      <c r="H219" s="98"/>
      <c r="I219" s="98"/>
      <c r="J219" s="98"/>
      <c r="K219" s="99"/>
      <c r="L219" s="100"/>
      <c r="M219" s="101"/>
      <c r="N219" s="101"/>
      <c r="O219" s="101"/>
      <c r="P219" s="101"/>
      <c r="Q219" s="101"/>
      <c r="R219" s="101"/>
      <c r="S219" s="101"/>
      <c r="T219" s="101"/>
      <c r="U219" s="101"/>
      <c r="V219" s="101"/>
      <c r="W219" s="101"/>
      <c r="X219" s="102"/>
      <c r="Y219" s="103">
        <v>9</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v>8</v>
      </c>
      <c r="AV219" s="104"/>
      <c r="AW219" s="104"/>
      <c r="AX219" s="399"/>
    </row>
    <row r="220" spans="1:50" ht="24.75" customHeight="1" x14ac:dyDescent="0.15">
      <c r="A220" s="126"/>
      <c r="B220" s="564"/>
      <c r="C220" s="564"/>
      <c r="D220" s="564"/>
      <c r="E220" s="564"/>
      <c r="F220" s="56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64"/>
      <c r="C221" s="564"/>
      <c r="D221" s="564"/>
      <c r="E221" s="564"/>
      <c r="F221" s="56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64"/>
      <c r="C222" s="564"/>
      <c r="D222" s="564"/>
      <c r="E222" s="564"/>
      <c r="F222" s="56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64"/>
      <c r="C223" s="564"/>
      <c r="D223" s="564"/>
      <c r="E223" s="564"/>
      <c r="F223" s="56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64"/>
      <c r="C224" s="564"/>
      <c r="D224" s="564"/>
      <c r="E224" s="564"/>
      <c r="F224" s="56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64"/>
      <c r="C225" s="564"/>
      <c r="D225" s="564"/>
      <c r="E225" s="564"/>
      <c r="F225" s="56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64"/>
      <c r="C226" s="564"/>
      <c r="D226" s="564"/>
      <c r="E226" s="564"/>
      <c r="F226" s="565"/>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64"/>
      <c r="C227" s="564"/>
      <c r="D227" s="564"/>
      <c r="E227" s="564"/>
      <c r="F227" s="565"/>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64"/>
      <c r="C228" s="564"/>
      <c r="D228" s="564"/>
      <c r="E228" s="564"/>
      <c r="F228" s="565"/>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64"/>
      <c r="C229" s="564"/>
      <c r="D229" s="564"/>
      <c r="E229" s="564"/>
      <c r="F229" s="565"/>
      <c r="G229" s="83" t="s">
        <v>22</v>
      </c>
      <c r="H229" s="84"/>
      <c r="I229" s="84"/>
      <c r="J229" s="84"/>
      <c r="K229" s="84"/>
      <c r="L229" s="85"/>
      <c r="M229" s="86"/>
      <c r="N229" s="86"/>
      <c r="O229" s="86"/>
      <c r="P229" s="86"/>
      <c r="Q229" s="86"/>
      <c r="R229" s="86"/>
      <c r="S229" s="86"/>
      <c r="T229" s="86"/>
      <c r="U229" s="86"/>
      <c r="V229" s="86"/>
      <c r="W229" s="86"/>
      <c r="X229" s="87"/>
      <c r="Y229" s="88">
        <f>SUM(Y219:AB228)</f>
        <v>9</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8</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527</v>
      </c>
      <c r="D236" s="113"/>
      <c r="E236" s="113"/>
      <c r="F236" s="113"/>
      <c r="G236" s="113"/>
      <c r="H236" s="113"/>
      <c r="I236" s="113"/>
      <c r="J236" s="113"/>
      <c r="K236" s="113"/>
      <c r="L236" s="113"/>
      <c r="M236" s="117" t="s">
        <v>528</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12</v>
      </c>
      <c r="AL236" s="115"/>
      <c r="AM236" s="115"/>
      <c r="AN236" s="115"/>
      <c r="AO236" s="115"/>
      <c r="AP236" s="116"/>
      <c r="AQ236" s="117">
        <v>1</v>
      </c>
      <c r="AR236" s="113"/>
      <c r="AS236" s="113"/>
      <c r="AT236" s="113"/>
      <c r="AU236" s="114" t="s">
        <v>548</v>
      </c>
      <c r="AV236" s="115"/>
      <c r="AW236" s="115"/>
      <c r="AX236" s="116"/>
    </row>
    <row r="237" spans="1:50" ht="24" customHeight="1" x14ac:dyDescent="0.15">
      <c r="A237" s="112">
        <v>2</v>
      </c>
      <c r="B237" s="112">
        <v>1</v>
      </c>
      <c r="C237" s="117"/>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405</v>
      </c>
      <c r="D268" s="118"/>
      <c r="E268" s="118"/>
      <c r="F268" s="118"/>
      <c r="G268" s="118"/>
      <c r="H268" s="118"/>
      <c r="I268" s="118"/>
      <c r="J268" s="118"/>
      <c r="K268" s="118"/>
      <c r="L268" s="118"/>
      <c r="M268" s="118" t="s">
        <v>406</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407</v>
      </c>
      <c r="AL268" s="118"/>
      <c r="AM268" s="118"/>
      <c r="AN268" s="118"/>
      <c r="AO268" s="118"/>
      <c r="AP268" s="118"/>
      <c r="AQ268" s="118" t="s">
        <v>23</v>
      </c>
      <c r="AR268" s="118"/>
      <c r="AS268" s="118"/>
      <c r="AT268" s="118"/>
      <c r="AU268" s="120" t="s">
        <v>24</v>
      </c>
      <c r="AV268" s="121"/>
      <c r="AW268" s="121"/>
      <c r="AX268" s="122"/>
    </row>
    <row r="269" spans="1:50" ht="30.75" customHeight="1" x14ac:dyDescent="0.15">
      <c r="A269" s="112">
        <v>1</v>
      </c>
      <c r="B269" s="112">
        <v>1</v>
      </c>
      <c r="C269" s="117" t="s">
        <v>529</v>
      </c>
      <c r="D269" s="113"/>
      <c r="E269" s="113"/>
      <c r="F269" s="113"/>
      <c r="G269" s="113"/>
      <c r="H269" s="113"/>
      <c r="I269" s="113"/>
      <c r="J269" s="113"/>
      <c r="K269" s="113"/>
      <c r="L269" s="113"/>
      <c r="M269" s="117" t="s">
        <v>532</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39</v>
      </c>
      <c r="AL269" s="115"/>
      <c r="AM269" s="115"/>
      <c r="AN269" s="115"/>
      <c r="AO269" s="115"/>
      <c r="AP269" s="116"/>
      <c r="AQ269" s="117">
        <v>1</v>
      </c>
      <c r="AR269" s="113"/>
      <c r="AS269" s="113"/>
      <c r="AT269" s="113"/>
      <c r="AU269" s="114" t="s">
        <v>530</v>
      </c>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405</v>
      </c>
      <c r="D301" s="118"/>
      <c r="E301" s="118"/>
      <c r="F301" s="118"/>
      <c r="G301" s="118"/>
      <c r="H301" s="118"/>
      <c r="I301" s="118"/>
      <c r="J301" s="118"/>
      <c r="K301" s="118"/>
      <c r="L301" s="118"/>
      <c r="M301" s="118" t="s">
        <v>406</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407</v>
      </c>
      <c r="AL301" s="118"/>
      <c r="AM301" s="118"/>
      <c r="AN301" s="118"/>
      <c r="AO301" s="118"/>
      <c r="AP301" s="118"/>
      <c r="AQ301" s="118" t="s">
        <v>23</v>
      </c>
      <c r="AR301" s="118"/>
      <c r="AS301" s="118"/>
      <c r="AT301" s="118"/>
      <c r="AU301" s="120" t="s">
        <v>24</v>
      </c>
      <c r="AV301" s="121"/>
      <c r="AW301" s="121"/>
      <c r="AX301" s="122"/>
    </row>
    <row r="302" spans="1:50" ht="33.75" customHeight="1" x14ac:dyDescent="0.15">
      <c r="A302" s="112">
        <v>1</v>
      </c>
      <c r="B302" s="112">
        <v>1</v>
      </c>
      <c r="C302" s="117" t="s">
        <v>531</v>
      </c>
      <c r="D302" s="113"/>
      <c r="E302" s="113"/>
      <c r="F302" s="113"/>
      <c r="G302" s="113"/>
      <c r="H302" s="113"/>
      <c r="I302" s="113"/>
      <c r="J302" s="113"/>
      <c r="K302" s="113"/>
      <c r="L302" s="113"/>
      <c r="M302" s="117" t="s">
        <v>533</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7</v>
      </c>
      <c r="AL302" s="115"/>
      <c r="AM302" s="115"/>
      <c r="AN302" s="115"/>
      <c r="AO302" s="115"/>
      <c r="AP302" s="116"/>
      <c r="AQ302" s="117">
        <v>1</v>
      </c>
      <c r="AR302" s="113"/>
      <c r="AS302" s="113"/>
      <c r="AT302" s="113"/>
      <c r="AU302" s="114" t="s">
        <v>530</v>
      </c>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405</v>
      </c>
      <c r="D334" s="118"/>
      <c r="E334" s="118"/>
      <c r="F334" s="118"/>
      <c r="G334" s="118"/>
      <c r="H334" s="118"/>
      <c r="I334" s="118"/>
      <c r="J334" s="118"/>
      <c r="K334" s="118"/>
      <c r="L334" s="118"/>
      <c r="M334" s="118" t="s">
        <v>406</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407</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534</v>
      </c>
      <c r="D335" s="113"/>
      <c r="E335" s="113"/>
      <c r="F335" s="113"/>
      <c r="G335" s="113"/>
      <c r="H335" s="113"/>
      <c r="I335" s="113"/>
      <c r="J335" s="113"/>
      <c r="K335" s="113"/>
      <c r="L335" s="113"/>
      <c r="M335" s="117" t="s">
        <v>535</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9</v>
      </c>
      <c r="AL335" s="115"/>
      <c r="AM335" s="115"/>
      <c r="AN335" s="115"/>
      <c r="AO335" s="115"/>
      <c r="AP335" s="116"/>
      <c r="AQ335" s="117">
        <v>1</v>
      </c>
      <c r="AR335" s="113"/>
      <c r="AS335" s="113"/>
      <c r="AT335" s="113"/>
      <c r="AU335" s="114" t="s">
        <v>530</v>
      </c>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405</v>
      </c>
      <c r="D367" s="118"/>
      <c r="E367" s="118"/>
      <c r="F367" s="118"/>
      <c r="G367" s="118"/>
      <c r="H367" s="118"/>
      <c r="I367" s="118"/>
      <c r="J367" s="118"/>
      <c r="K367" s="118"/>
      <c r="L367" s="118"/>
      <c r="M367" s="118" t="s">
        <v>406</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407</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7" t="s">
        <v>536</v>
      </c>
      <c r="D368" s="113"/>
      <c r="E368" s="113"/>
      <c r="F368" s="113"/>
      <c r="G368" s="113"/>
      <c r="H368" s="113"/>
      <c r="I368" s="113"/>
      <c r="J368" s="113"/>
      <c r="K368" s="113"/>
      <c r="L368" s="113"/>
      <c r="M368" s="117" t="s">
        <v>537</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7</v>
      </c>
      <c r="AL368" s="115"/>
      <c r="AM368" s="115"/>
      <c r="AN368" s="115"/>
      <c r="AO368" s="115"/>
      <c r="AP368" s="116"/>
      <c r="AQ368" s="117">
        <v>3</v>
      </c>
      <c r="AR368" s="113"/>
      <c r="AS368" s="113"/>
      <c r="AT368" s="113"/>
      <c r="AU368" s="114" t="s">
        <v>530</v>
      </c>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405</v>
      </c>
      <c r="D400" s="118"/>
      <c r="E400" s="118"/>
      <c r="F400" s="118"/>
      <c r="G400" s="118"/>
      <c r="H400" s="118"/>
      <c r="I400" s="118"/>
      <c r="J400" s="118"/>
      <c r="K400" s="118"/>
      <c r="L400" s="118"/>
      <c r="M400" s="118" t="s">
        <v>406</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407</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7" t="s">
        <v>538</v>
      </c>
      <c r="D401" s="113"/>
      <c r="E401" s="113"/>
      <c r="F401" s="113"/>
      <c r="G401" s="113"/>
      <c r="H401" s="113"/>
      <c r="I401" s="113"/>
      <c r="J401" s="113"/>
      <c r="K401" s="113"/>
      <c r="L401" s="113"/>
      <c r="M401" s="117" t="s">
        <v>539</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5</v>
      </c>
      <c r="AL401" s="115"/>
      <c r="AM401" s="115"/>
      <c r="AN401" s="115"/>
      <c r="AO401" s="115"/>
      <c r="AP401" s="116"/>
      <c r="AQ401" s="117">
        <v>2</v>
      </c>
      <c r="AR401" s="113"/>
      <c r="AS401" s="113"/>
      <c r="AT401" s="113"/>
      <c r="AU401" s="114" t="s">
        <v>530</v>
      </c>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405</v>
      </c>
      <c r="D433" s="118"/>
      <c r="E433" s="118"/>
      <c r="F433" s="118"/>
      <c r="G433" s="118"/>
      <c r="H433" s="118"/>
      <c r="I433" s="118"/>
      <c r="J433" s="118"/>
      <c r="K433" s="118"/>
      <c r="L433" s="118"/>
      <c r="M433" s="118" t="s">
        <v>406</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407</v>
      </c>
      <c r="AL433" s="118"/>
      <c r="AM433" s="118"/>
      <c r="AN433" s="118"/>
      <c r="AO433" s="118"/>
      <c r="AP433" s="118"/>
      <c r="AQ433" s="118" t="s">
        <v>23</v>
      </c>
      <c r="AR433" s="118"/>
      <c r="AS433" s="118"/>
      <c r="AT433" s="118"/>
      <c r="AU433" s="120" t="s">
        <v>24</v>
      </c>
      <c r="AV433" s="121"/>
      <c r="AW433" s="121"/>
      <c r="AX433" s="122"/>
    </row>
    <row r="434" spans="1:50" ht="42.75" customHeight="1" x14ac:dyDescent="0.15">
      <c r="A434" s="112">
        <v>1</v>
      </c>
      <c r="B434" s="112">
        <v>1</v>
      </c>
      <c r="C434" s="117" t="s">
        <v>540</v>
      </c>
      <c r="D434" s="113"/>
      <c r="E434" s="113"/>
      <c r="F434" s="113"/>
      <c r="G434" s="113"/>
      <c r="H434" s="113"/>
      <c r="I434" s="113"/>
      <c r="J434" s="113"/>
      <c r="K434" s="113"/>
      <c r="L434" s="113"/>
      <c r="M434" s="117" t="s">
        <v>541</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3</v>
      </c>
      <c r="AL434" s="115"/>
      <c r="AM434" s="115"/>
      <c r="AN434" s="115"/>
      <c r="AO434" s="115"/>
      <c r="AP434" s="116"/>
      <c r="AQ434" s="117">
        <v>4</v>
      </c>
      <c r="AR434" s="113"/>
      <c r="AS434" s="113"/>
      <c r="AT434" s="113"/>
      <c r="AU434" s="114" t="s">
        <v>530</v>
      </c>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405</v>
      </c>
      <c r="D466" s="118"/>
      <c r="E466" s="118"/>
      <c r="F466" s="118"/>
      <c r="G466" s="118"/>
      <c r="H466" s="118"/>
      <c r="I466" s="118"/>
      <c r="J466" s="118"/>
      <c r="K466" s="118"/>
      <c r="L466" s="118"/>
      <c r="M466" s="118" t="s">
        <v>406</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407</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7" t="s">
        <v>542</v>
      </c>
      <c r="D467" s="113"/>
      <c r="E467" s="113"/>
      <c r="F467" s="113"/>
      <c r="G467" s="113"/>
      <c r="H467" s="113"/>
      <c r="I467" s="113"/>
      <c r="J467" s="113"/>
      <c r="K467" s="113"/>
      <c r="L467" s="113"/>
      <c r="M467" s="117" t="s">
        <v>543</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v>8</v>
      </c>
      <c r="AL467" s="115"/>
      <c r="AM467" s="115"/>
      <c r="AN467" s="115"/>
      <c r="AO467" s="115"/>
      <c r="AP467" s="116"/>
      <c r="AQ467" s="117">
        <v>1</v>
      </c>
      <c r="AR467" s="113"/>
      <c r="AS467" s="113"/>
      <c r="AT467" s="113"/>
      <c r="AU467" s="114" t="s">
        <v>530</v>
      </c>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711" t="s">
        <v>323</v>
      </c>
      <c r="B497" s="712"/>
      <c r="C497" s="712"/>
      <c r="D497" s="712"/>
      <c r="E497" s="712"/>
      <c r="F497" s="712"/>
      <c r="G497" s="712"/>
      <c r="H497" s="712"/>
      <c r="I497" s="712"/>
      <c r="J497" s="712"/>
      <c r="K497" s="712"/>
      <c r="L497" s="712"/>
      <c r="M497" s="712"/>
      <c r="N497" s="712"/>
      <c r="O497" s="712"/>
      <c r="P497" s="712"/>
      <c r="Q497" s="712"/>
      <c r="R497" s="712"/>
      <c r="S497" s="712"/>
      <c r="T497" s="712"/>
      <c r="U497" s="712"/>
      <c r="V497" s="712"/>
      <c r="W497" s="712"/>
      <c r="X497" s="712"/>
      <c r="Y497" s="712"/>
      <c r="Z497" s="712"/>
      <c r="AA497" s="712"/>
      <c r="AB497" s="712"/>
      <c r="AC497" s="712"/>
      <c r="AD497" s="712"/>
      <c r="AE497" s="712"/>
      <c r="AF497" s="712"/>
      <c r="AG497" s="712"/>
      <c r="AH497" s="712"/>
      <c r="AI497" s="712"/>
      <c r="AJ497" s="712"/>
      <c r="AK497" s="71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458</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716"/>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71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94"/>
      <c r="B6" s="695"/>
      <c r="C6" s="695"/>
      <c r="D6" s="695"/>
      <c r="E6" s="695"/>
      <c r="F6" s="696"/>
      <c r="G6" s="322"/>
      <c r="H6" s="323"/>
      <c r="I6" s="323"/>
      <c r="J6" s="323"/>
      <c r="K6" s="323"/>
      <c r="L6" s="323"/>
      <c r="M6" s="323"/>
      <c r="N6" s="323"/>
      <c r="O6" s="324"/>
      <c r="P6" s="197"/>
      <c r="Q6" s="197"/>
      <c r="R6" s="197"/>
      <c r="S6" s="197"/>
      <c r="T6" s="197"/>
      <c r="U6" s="197"/>
      <c r="V6" s="197"/>
      <c r="W6" s="197"/>
      <c r="X6" s="198"/>
      <c r="Y6" s="120" t="s">
        <v>15</v>
      </c>
      <c r="Z6" s="121"/>
      <c r="AA6" s="171"/>
      <c r="AB6" s="706" t="s">
        <v>459</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716"/>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71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94"/>
      <c r="B11" s="695"/>
      <c r="C11" s="695"/>
      <c r="D11" s="695"/>
      <c r="E11" s="695"/>
      <c r="F11" s="696"/>
      <c r="G11" s="322"/>
      <c r="H11" s="323"/>
      <c r="I11" s="323"/>
      <c r="J11" s="323"/>
      <c r="K11" s="323"/>
      <c r="L11" s="323"/>
      <c r="M11" s="323"/>
      <c r="N11" s="323"/>
      <c r="O11" s="324"/>
      <c r="P11" s="197"/>
      <c r="Q11" s="197"/>
      <c r="R11" s="197"/>
      <c r="S11" s="197"/>
      <c r="T11" s="197"/>
      <c r="U11" s="197"/>
      <c r="V11" s="197"/>
      <c r="W11" s="197"/>
      <c r="X11" s="198"/>
      <c r="Y11" s="120" t="s">
        <v>15</v>
      </c>
      <c r="Z11" s="121"/>
      <c r="AA11" s="171"/>
      <c r="AB11" s="706"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716"/>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71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94"/>
      <c r="B16" s="695"/>
      <c r="C16" s="695"/>
      <c r="D16" s="695"/>
      <c r="E16" s="695"/>
      <c r="F16" s="696"/>
      <c r="G16" s="322"/>
      <c r="H16" s="323"/>
      <c r="I16" s="323"/>
      <c r="J16" s="323"/>
      <c r="K16" s="323"/>
      <c r="L16" s="323"/>
      <c r="M16" s="323"/>
      <c r="N16" s="323"/>
      <c r="O16" s="324"/>
      <c r="P16" s="197"/>
      <c r="Q16" s="197"/>
      <c r="R16" s="197"/>
      <c r="S16" s="197"/>
      <c r="T16" s="197"/>
      <c r="U16" s="197"/>
      <c r="V16" s="197"/>
      <c r="W16" s="197"/>
      <c r="X16" s="198"/>
      <c r="Y16" s="120" t="s">
        <v>15</v>
      </c>
      <c r="Z16" s="121"/>
      <c r="AA16" s="171"/>
      <c r="AB16" s="706"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716"/>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71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94"/>
      <c r="B21" s="695"/>
      <c r="C21" s="695"/>
      <c r="D21" s="695"/>
      <c r="E21" s="695"/>
      <c r="F21" s="696"/>
      <c r="G21" s="322"/>
      <c r="H21" s="323"/>
      <c r="I21" s="323"/>
      <c r="J21" s="323"/>
      <c r="K21" s="323"/>
      <c r="L21" s="323"/>
      <c r="M21" s="323"/>
      <c r="N21" s="323"/>
      <c r="O21" s="324"/>
      <c r="P21" s="197"/>
      <c r="Q21" s="197"/>
      <c r="R21" s="197"/>
      <c r="S21" s="197"/>
      <c r="T21" s="197"/>
      <c r="U21" s="197"/>
      <c r="V21" s="197"/>
      <c r="W21" s="197"/>
      <c r="X21" s="198"/>
      <c r="Y21" s="120" t="s">
        <v>15</v>
      </c>
      <c r="Z21" s="121"/>
      <c r="AA21" s="171"/>
      <c r="AB21" s="706" t="s">
        <v>460</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461</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716"/>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71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94"/>
      <c r="B26" s="695"/>
      <c r="C26" s="695"/>
      <c r="D26" s="695"/>
      <c r="E26" s="695"/>
      <c r="F26" s="696"/>
      <c r="G26" s="322"/>
      <c r="H26" s="323"/>
      <c r="I26" s="323"/>
      <c r="J26" s="323"/>
      <c r="K26" s="323"/>
      <c r="L26" s="323"/>
      <c r="M26" s="323"/>
      <c r="N26" s="323"/>
      <c r="O26" s="324"/>
      <c r="P26" s="197"/>
      <c r="Q26" s="197"/>
      <c r="R26" s="197"/>
      <c r="S26" s="197"/>
      <c r="T26" s="197"/>
      <c r="U26" s="197"/>
      <c r="V26" s="197"/>
      <c r="W26" s="197"/>
      <c r="X26" s="198"/>
      <c r="Y26" s="120" t="s">
        <v>15</v>
      </c>
      <c r="Z26" s="121"/>
      <c r="AA26" s="171"/>
      <c r="AB26" s="706" t="s">
        <v>460</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458</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716"/>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71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94"/>
      <c r="B31" s="695"/>
      <c r="C31" s="695"/>
      <c r="D31" s="695"/>
      <c r="E31" s="695"/>
      <c r="F31" s="696"/>
      <c r="G31" s="322"/>
      <c r="H31" s="323"/>
      <c r="I31" s="323"/>
      <c r="J31" s="323"/>
      <c r="K31" s="323"/>
      <c r="L31" s="323"/>
      <c r="M31" s="323"/>
      <c r="N31" s="323"/>
      <c r="O31" s="324"/>
      <c r="P31" s="197"/>
      <c r="Q31" s="197"/>
      <c r="R31" s="197"/>
      <c r="S31" s="197"/>
      <c r="T31" s="197"/>
      <c r="U31" s="197"/>
      <c r="V31" s="197"/>
      <c r="W31" s="197"/>
      <c r="X31" s="198"/>
      <c r="Y31" s="120" t="s">
        <v>15</v>
      </c>
      <c r="Z31" s="121"/>
      <c r="AA31" s="171"/>
      <c r="AB31" s="706" t="s">
        <v>459</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461</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716"/>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71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94"/>
      <c r="B36" s="695"/>
      <c r="C36" s="695"/>
      <c r="D36" s="695"/>
      <c r="E36" s="695"/>
      <c r="F36" s="696"/>
      <c r="G36" s="322"/>
      <c r="H36" s="323"/>
      <c r="I36" s="323"/>
      <c r="J36" s="323"/>
      <c r="K36" s="323"/>
      <c r="L36" s="323"/>
      <c r="M36" s="323"/>
      <c r="N36" s="323"/>
      <c r="O36" s="324"/>
      <c r="P36" s="197"/>
      <c r="Q36" s="197"/>
      <c r="R36" s="197"/>
      <c r="S36" s="197"/>
      <c r="T36" s="197"/>
      <c r="U36" s="197"/>
      <c r="V36" s="197"/>
      <c r="W36" s="197"/>
      <c r="X36" s="198"/>
      <c r="Y36" s="120" t="s">
        <v>15</v>
      </c>
      <c r="Z36" s="121"/>
      <c r="AA36" s="171"/>
      <c r="AB36" s="706" t="s">
        <v>460</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461</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716"/>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71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94"/>
      <c r="B41" s="695"/>
      <c r="C41" s="695"/>
      <c r="D41" s="695"/>
      <c r="E41" s="695"/>
      <c r="F41" s="696"/>
      <c r="G41" s="322"/>
      <c r="H41" s="323"/>
      <c r="I41" s="323"/>
      <c r="J41" s="323"/>
      <c r="K41" s="323"/>
      <c r="L41" s="323"/>
      <c r="M41" s="323"/>
      <c r="N41" s="323"/>
      <c r="O41" s="324"/>
      <c r="P41" s="197"/>
      <c r="Q41" s="197"/>
      <c r="R41" s="197"/>
      <c r="S41" s="197"/>
      <c r="T41" s="197"/>
      <c r="U41" s="197"/>
      <c r="V41" s="197"/>
      <c r="W41" s="197"/>
      <c r="X41" s="198"/>
      <c r="Y41" s="120" t="s">
        <v>15</v>
      </c>
      <c r="Z41" s="121"/>
      <c r="AA41" s="171"/>
      <c r="AB41" s="706" t="s">
        <v>460</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461</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716"/>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71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94"/>
      <c r="B46" s="695"/>
      <c r="C46" s="695"/>
      <c r="D46" s="695"/>
      <c r="E46" s="695"/>
      <c r="F46" s="696"/>
      <c r="G46" s="322"/>
      <c r="H46" s="323"/>
      <c r="I46" s="323"/>
      <c r="J46" s="323"/>
      <c r="K46" s="323"/>
      <c r="L46" s="323"/>
      <c r="M46" s="323"/>
      <c r="N46" s="323"/>
      <c r="O46" s="324"/>
      <c r="P46" s="197"/>
      <c r="Q46" s="197"/>
      <c r="R46" s="197"/>
      <c r="S46" s="197"/>
      <c r="T46" s="197"/>
      <c r="U46" s="197"/>
      <c r="V46" s="197"/>
      <c r="W46" s="197"/>
      <c r="X46" s="198"/>
      <c r="Y46" s="120" t="s">
        <v>15</v>
      </c>
      <c r="Z46" s="121"/>
      <c r="AA46" s="171"/>
      <c r="AB46" s="706" t="s">
        <v>460</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458</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716"/>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71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94"/>
      <c r="B51" s="695"/>
      <c r="C51" s="695"/>
      <c r="D51" s="695"/>
      <c r="E51" s="695"/>
      <c r="F51" s="696"/>
      <c r="G51" s="322"/>
      <c r="H51" s="323"/>
      <c r="I51" s="323"/>
      <c r="J51" s="323"/>
      <c r="K51" s="323"/>
      <c r="L51" s="323"/>
      <c r="M51" s="323"/>
      <c r="N51" s="323"/>
      <c r="O51" s="324"/>
      <c r="P51" s="197"/>
      <c r="Q51" s="197"/>
      <c r="R51" s="197"/>
      <c r="S51" s="197"/>
      <c r="T51" s="197"/>
      <c r="U51" s="197"/>
      <c r="V51" s="197"/>
      <c r="W51" s="197"/>
      <c r="X51" s="198"/>
      <c r="Y51" s="120" t="s">
        <v>15</v>
      </c>
      <c r="Z51" s="121"/>
      <c r="AA51" s="171"/>
      <c r="AB51" s="717" t="s">
        <v>459</v>
      </c>
      <c r="AC51" s="718"/>
      <c r="AD51" s="718"/>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7" sqref="L7:X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9" t="s">
        <v>34</v>
      </c>
      <c r="B2" s="720"/>
      <c r="C2" s="720"/>
      <c r="D2" s="720"/>
      <c r="E2" s="720"/>
      <c r="F2" s="721"/>
      <c r="G2" s="387" t="s">
        <v>523</v>
      </c>
      <c r="H2" s="388"/>
      <c r="I2" s="388"/>
      <c r="J2" s="388"/>
      <c r="K2" s="388"/>
      <c r="L2" s="388"/>
      <c r="M2" s="388"/>
      <c r="N2" s="388"/>
      <c r="O2" s="388"/>
      <c r="P2" s="388"/>
      <c r="Q2" s="388"/>
      <c r="R2" s="388"/>
      <c r="S2" s="388"/>
      <c r="T2" s="388"/>
      <c r="U2" s="388"/>
      <c r="V2" s="388"/>
      <c r="W2" s="388"/>
      <c r="X2" s="388"/>
      <c r="Y2" s="388"/>
      <c r="Z2" s="388"/>
      <c r="AA2" s="388"/>
      <c r="AB2" s="389"/>
      <c r="AC2" s="387" t="s">
        <v>456</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722"/>
      <c r="B3" s="723"/>
      <c r="C3" s="723"/>
      <c r="D3" s="723"/>
      <c r="E3" s="723"/>
      <c r="F3" s="724"/>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722"/>
      <c r="B4" s="723"/>
      <c r="C4" s="723"/>
      <c r="D4" s="723"/>
      <c r="E4" s="723"/>
      <c r="F4" s="724"/>
      <c r="G4" s="97"/>
      <c r="H4" s="98"/>
      <c r="I4" s="98"/>
      <c r="J4" s="98"/>
      <c r="K4" s="99"/>
      <c r="L4" s="100" t="s">
        <v>524</v>
      </c>
      <c r="M4" s="101"/>
      <c r="N4" s="101"/>
      <c r="O4" s="101"/>
      <c r="P4" s="101"/>
      <c r="Q4" s="101"/>
      <c r="R4" s="101"/>
      <c r="S4" s="101"/>
      <c r="T4" s="101"/>
      <c r="U4" s="101"/>
      <c r="V4" s="101"/>
      <c r="W4" s="101"/>
      <c r="X4" s="102"/>
      <c r="Y4" s="103">
        <v>30</v>
      </c>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722"/>
      <c r="B5" s="723"/>
      <c r="C5" s="723"/>
      <c r="D5" s="723"/>
      <c r="E5" s="723"/>
      <c r="F5" s="724"/>
      <c r="G5" s="74"/>
      <c r="H5" s="75"/>
      <c r="I5" s="75"/>
      <c r="J5" s="75"/>
      <c r="K5" s="76"/>
      <c r="L5" s="77" t="s">
        <v>555</v>
      </c>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22"/>
      <c r="B6" s="723"/>
      <c r="C6" s="723"/>
      <c r="D6" s="723"/>
      <c r="E6" s="723"/>
      <c r="F6" s="724"/>
      <c r="G6" s="74"/>
      <c r="H6" s="75"/>
      <c r="I6" s="75"/>
      <c r="J6" s="75"/>
      <c r="K6" s="76"/>
      <c r="L6" s="77" t="s">
        <v>556</v>
      </c>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22"/>
      <c r="B7" s="723"/>
      <c r="C7" s="723"/>
      <c r="D7" s="723"/>
      <c r="E7" s="723"/>
      <c r="F7" s="724"/>
      <c r="G7" s="74"/>
      <c r="H7" s="75"/>
      <c r="I7" s="75"/>
      <c r="J7" s="75"/>
      <c r="K7" s="76"/>
      <c r="L7" s="77" t="s">
        <v>525</v>
      </c>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22"/>
      <c r="B8" s="723"/>
      <c r="C8" s="723"/>
      <c r="D8" s="723"/>
      <c r="E8" s="723"/>
      <c r="F8" s="724"/>
      <c r="G8" s="74"/>
      <c r="H8" s="75"/>
      <c r="I8" s="75"/>
      <c r="J8" s="75"/>
      <c r="K8" s="76"/>
      <c r="L8" s="77" t="s">
        <v>526</v>
      </c>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22"/>
      <c r="B9" s="723"/>
      <c r="C9" s="723"/>
      <c r="D9" s="723"/>
      <c r="E9" s="723"/>
      <c r="F9" s="72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22"/>
      <c r="B10" s="723"/>
      <c r="C10" s="723"/>
      <c r="D10" s="723"/>
      <c r="E10" s="723"/>
      <c r="F10" s="72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22"/>
      <c r="B11" s="723"/>
      <c r="C11" s="723"/>
      <c r="D11" s="723"/>
      <c r="E11" s="723"/>
      <c r="F11" s="72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22"/>
      <c r="B12" s="723"/>
      <c r="C12" s="723"/>
      <c r="D12" s="723"/>
      <c r="E12" s="723"/>
      <c r="F12" s="72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22"/>
      <c r="B13" s="723"/>
      <c r="C13" s="723"/>
      <c r="D13" s="723"/>
      <c r="E13" s="723"/>
      <c r="F13" s="72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22"/>
      <c r="B14" s="723"/>
      <c r="C14" s="723"/>
      <c r="D14" s="723"/>
      <c r="E14" s="723"/>
      <c r="F14" s="724"/>
      <c r="G14" s="83" t="s">
        <v>22</v>
      </c>
      <c r="H14" s="84"/>
      <c r="I14" s="84"/>
      <c r="J14" s="84"/>
      <c r="K14" s="84"/>
      <c r="L14" s="85"/>
      <c r="M14" s="86"/>
      <c r="N14" s="86"/>
      <c r="O14" s="86"/>
      <c r="P14" s="86"/>
      <c r="Q14" s="86"/>
      <c r="R14" s="86"/>
      <c r="S14" s="86"/>
      <c r="T14" s="86"/>
      <c r="U14" s="86"/>
      <c r="V14" s="86"/>
      <c r="W14" s="86"/>
      <c r="X14" s="87"/>
      <c r="Y14" s="88">
        <f>SUM(Y4:AB13)</f>
        <v>30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22"/>
      <c r="B15" s="723"/>
      <c r="C15" s="723"/>
      <c r="D15" s="723"/>
      <c r="E15" s="723"/>
      <c r="F15" s="724"/>
      <c r="G15" s="387" t="s">
        <v>367</v>
      </c>
      <c r="H15" s="388"/>
      <c r="I15" s="388"/>
      <c r="J15" s="388"/>
      <c r="K15" s="388"/>
      <c r="L15" s="388"/>
      <c r="M15" s="388"/>
      <c r="N15" s="388"/>
      <c r="O15" s="388"/>
      <c r="P15" s="388"/>
      <c r="Q15" s="388"/>
      <c r="R15" s="388"/>
      <c r="S15" s="388"/>
      <c r="T15" s="388"/>
      <c r="U15" s="388"/>
      <c r="V15" s="388"/>
      <c r="W15" s="388"/>
      <c r="X15" s="388"/>
      <c r="Y15" s="388"/>
      <c r="Z15" s="388"/>
      <c r="AA15" s="388"/>
      <c r="AB15" s="389"/>
      <c r="AC15" s="387" t="s">
        <v>368</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722"/>
      <c r="B16" s="723"/>
      <c r="C16" s="723"/>
      <c r="D16" s="723"/>
      <c r="E16" s="723"/>
      <c r="F16" s="724"/>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722"/>
      <c r="B17" s="723"/>
      <c r="C17" s="723"/>
      <c r="D17" s="723"/>
      <c r="E17" s="723"/>
      <c r="F17" s="724"/>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722"/>
      <c r="B18" s="723"/>
      <c r="C18" s="723"/>
      <c r="D18" s="723"/>
      <c r="E18" s="723"/>
      <c r="F18" s="72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22"/>
      <c r="B19" s="723"/>
      <c r="C19" s="723"/>
      <c r="D19" s="723"/>
      <c r="E19" s="723"/>
      <c r="F19" s="72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22"/>
      <c r="B20" s="723"/>
      <c r="C20" s="723"/>
      <c r="D20" s="723"/>
      <c r="E20" s="723"/>
      <c r="F20" s="72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22"/>
      <c r="B21" s="723"/>
      <c r="C21" s="723"/>
      <c r="D21" s="723"/>
      <c r="E21" s="723"/>
      <c r="F21" s="72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22"/>
      <c r="B22" s="723"/>
      <c r="C22" s="723"/>
      <c r="D22" s="723"/>
      <c r="E22" s="723"/>
      <c r="F22" s="72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22"/>
      <c r="B23" s="723"/>
      <c r="C23" s="723"/>
      <c r="D23" s="723"/>
      <c r="E23" s="723"/>
      <c r="F23" s="72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22"/>
      <c r="B24" s="723"/>
      <c r="C24" s="723"/>
      <c r="D24" s="723"/>
      <c r="E24" s="723"/>
      <c r="F24" s="72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22"/>
      <c r="B25" s="723"/>
      <c r="C25" s="723"/>
      <c r="D25" s="723"/>
      <c r="E25" s="723"/>
      <c r="F25" s="72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22"/>
      <c r="B26" s="723"/>
      <c r="C26" s="723"/>
      <c r="D26" s="723"/>
      <c r="E26" s="723"/>
      <c r="F26" s="72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22"/>
      <c r="B27" s="723"/>
      <c r="C27" s="723"/>
      <c r="D27" s="723"/>
      <c r="E27" s="723"/>
      <c r="F27" s="72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22"/>
      <c r="B28" s="723"/>
      <c r="C28" s="723"/>
      <c r="D28" s="723"/>
      <c r="E28" s="723"/>
      <c r="F28" s="724"/>
      <c r="G28" s="387" t="s">
        <v>369</v>
      </c>
      <c r="H28" s="388"/>
      <c r="I28" s="388"/>
      <c r="J28" s="388"/>
      <c r="K28" s="388"/>
      <c r="L28" s="388"/>
      <c r="M28" s="388"/>
      <c r="N28" s="388"/>
      <c r="O28" s="388"/>
      <c r="P28" s="388"/>
      <c r="Q28" s="388"/>
      <c r="R28" s="388"/>
      <c r="S28" s="388"/>
      <c r="T28" s="388"/>
      <c r="U28" s="388"/>
      <c r="V28" s="388"/>
      <c r="W28" s="388"/>
      <c r="X28" s="388"/>
      <c r="Y28" s="388"/>
      <c r="Z28" s="388"/>
      <c r="AA28" s="388"/>
      <c r="AB28" s="389"/>
      <c r="AC28" s="387" t="s">
        <v>370</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722"/>
      <c r="B29" s="723"/>
      <c r="C29" s="723"/>
      <c r="D29" s="723"/>
      <c r="E29" s="723"/>
      <c r="F29" s="724"/>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722"/>
      <c r="B30" s="723"/>
      <c r="C30" s="723"/>
      <c r="D30" s="723"/>
      <c r="E30" s="723"/>
      <c r="F30" s="724"/>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722"/>
      <c r="B31" s="723"/>
      <c r="C31" s="723"/>
      <c r="D31" s="723"/>
      <c r="E31" s="723"/>
      <c r="F31" s="72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22"/>
      <c r="B32" s="723"/>
      <c r="C32" s="723"/>
      <c r="D32" s="723"/>
      <c r="E32" s="723"/>
      <c r="F32" s="72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22"/>
      <c r="B33" s="723"/>
      <c r="C33" s="723"/>
      <c r="D33" s="723"/>
      <c r="E33" s="723"/>
      <c r="F33" s="72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22"/>
      <c r="B34" s="723"/>
      <c r="C34" s="723"/>
      <c r="D34" s="723"/>
      <c r="E34" s="723"/>
      <c r="F34" s="72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22"/>
      <c r="B35" s="723"/>
      <c r="C35" s="723"/>
      <c r="D35" s="723"/>
      <c r="E35" s="723"/>
      <c r="F35" s="72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22"/>
      <c r="B36" s="723"/>
      <c r="C36" s="723"/>
      <c r="D36" s="723"/>
      <c r="E36" s="723"/>
      <c r="F36" s="72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22"/>
      <c r="B37" s="723"/>
      <c r="C37" s="723"/>
      <c r="D37" s="723"/>
      <c r="E37" s="723"/>
      <c r="F37" s="72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22"/>
      <c r="B38" s="723"/>
      <c r="C38" s="723"/>
      <c r="D38" s="723"/>
      <c r="E38" s="723"/>
      <c r="F38" s="72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22"/>
      <c r="B39" s="723"/>
      <c r="C39" s="723"/>
      <c r="D39" s="723"/>
      <c r="E39" s="723"/>
      <c r="F39" s="72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22"/>
      <c r="B40" s="723"/>
      <c r="C40" s="723"/>
      <c r="D40" s="723"/>
      <c r="E40" s="723"/>
      <c r="F40" s="72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22"/>
      <c r="B41" s="723"/>
      <c r="C41" s="723"/>
      <c r="D41" s="723"/>
      <c r="E41" s="723"/>
      <c r="F41" s="724"/>
      <c r="G41" s="387" t="s">
        <v>371</v>
      </c>
      <c r="H41" s="388"/>
      <c r="I41" s="388"/>
      <c r="J41" s="388"/>
      <c r="K41" s="388"/>
      <c r="L41" s="388"/>
      <c r="M41" s="388"/>
      <c r="N41" s="388"/>
      <c r="O41" s="388"/>
      <c r="P41" s="388"/>
      <c r="Q41" s="388"/>
      <c r="R41" s="388"/>
      <c r="S41" s="388"/>
      <c r="T41" s="388"/>
      <c r="U41" s="388"/>
      <c r="V41" s="388"/>
      <c r="W41" s="388"/>
      <c r="X41" s="388"/>
      <c r="Y41" s="388"/>
      <c r="Z41" s="388"/>
      <c r="AA41" s="388"/>
      <c r="AB41" s="389"/>
      <c r="AC41" s="387" t="s">
        <v>372</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722"/>
      <c r="B42" s="723"/>
      <c r="C42" s="723"/>
      <c r="D42" s="723"/>
      <c r="E42" s="723"/>
      <c r="F42" s="724"/>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722"/>
      <c r="B43" s="723"/>
      <c r="C43" s="723"/>
      <c r="D43" s="723"/>
      <c r="E43" s="723"/>
      <c r="F43" s="724"/>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722"/>
      <c r="B44" s="723"/>
      <c r="C44" s="723"/>
      <c r="D44" s="723"/>
      <c r="E44" s="723"/>
      <c r="F44" s="72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22"/>
      <c r="B45" s="723"/>
      <c r="C45" s="723"/>
      <c r="D45" s="723"/>
      <c r="E45" s="723"/>
      <c r="F45" s="72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22"/>
      <c r="B46" s="723"/>
      <c r="C46" s="723"/>
      <c r="D46" s="723"/>
      <c r="E46" s="723"/>
      <c r="F46" s="72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22"/>
      <c r="B47" s="723"/>
      <c r="C47" s="723"/>
      <c r="D47" s="723"/>
      <c r="E47" s="723"/>
      <c r="F47" s="72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22"/>
      <c r="B48" s="723"/>
      <c r="C48" s="723"/>
      <c r="D48" s="723"/>
      <c r="E48" s="723"/>
      <c r="F48" s="72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22"/>
      <c r="B49" s="723"/>
      <c r="C49" s="723"/>
      <c r="D49" s="723"/>
      <c r="E49" s="723"/>
      <c r="F49" s="72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22"/>
      <c r="B50" s="723"/>
      <c r="C50" s="723"/>
      <c r="D50" s="723"/>
      <c r="E50" s="723"/>
      <c r="F50" s="72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22"/>
      <c r="B51" s="723"/>
      <c r="C51" s="723"/>
      <c r="D51" s="723"/>
      <c r="E51" s="723"/>
      <c r="F51" s="72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22"/>
      <c r="B52" s="723"/>
      <c r="C52" s="723"/>
      <c r="D52" s="723"/>
      <c r="E52" s="723"/>
      <c r="F52" s="72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25"/>
      <c r="B53" s="726"/>
      <c r="C53" s="726"/>
      <c r="D53" s="726"/>
      <c r="E53" s="726"/>
      <c r="F53" s="727"/>
      <c r="G53" s="728" t="s">
        <v>22</v>
      </c>
      <c r="H53" s="729"/>
      <c r="I53" s="729"/>
      <c r="J53" s="729"/>
      <c r="K53" s="729"/>
      <c r="L53" s="730"/>
      <c r="M53" s="731"/>
      <c r="N53" s="731"/>
      <c r="O53" s="731"/>
      <c r="P53" s="731"/>
      <c r="Q53" s="731"/>
      <c r="R53" s="731"/>
      <c r="S53" s="731"/>
      <c r="T53" s="731"/>
      <c r="U53" s="731"/>
      <c r="V53" s="731"/>
      <c r="W53" s="731"/>
      <c r="X53" s="732"/>
      <c r="Y53" s="733">
        <f>SUM(Y43:AB52)</f>
        <v>0</v>
      </c>
      <c r="Z53" s="734"/>
      <c r="AA53" s="734"/>
      <c r="AB53" s="735"/>
      <c r="AC53" s="728" t="s">
        <v>22</v>
      </c>
      <c r="AD53" s="729"/>
      <c r="AE53" s="729"/>
      <c r="AF53" s="729"/>
      <c r="AG53" s="729"/>
      <c r="AH53" s="730"/>
      <c r="AI53" s="731"/>
      <c r="AJ53" s="731"/>
      <c r="AK53" s="731"/>
      <c r="AL53" s="731"/>
      <c r="AM53" s="731"/>
      <c r="AN53" s="731"/>
      <c r="AO53" s="731"/>
      <c r="AP53" s="731"/>
      <c r="AQ53" s="731"/>
      <c r="AR53" s="731"/>
      <c r="AS53" s="731"/>
      <c r="AT53" s="732"/>
      <c r="AU53" s="733">
        <f>SUM(AU43:AX52)</f>
        <v>0</v>
      </c>
      <c r="AV53" s="734"/>
      <c r="AW53" s="734"/>
      <c r="AX53" s="736"/>
    </row>
    <row r="54" spans="1:50" s="51" customFormat="1" ht="24.75" customHeight="1" thickBot="1" x14ac:dyDescent="0.2"/>
    <row r="55" spans="1:50" ht="30" customHeight="1" x14ac:dyDescent="0.15">
      <c r="A55" s="719" t="s">
        <v>34</v>
      </c>
      <c r="B55" s="720"/>
      <c r="C55" s="720"/>
      <c r="D55" s="720"/>
      <c r="E55" s="720"/>
      <c r="F55" s="721"/>
      <c r="G55" s="387" t="s">
        <v>373</v>
      </c>
      <c r="H55" s="388"/>
      <c r="I55" s="388"/>
      <c r="J55" s="388"/>
      <c r="K55" s="388"/>
      <c r="L55" s="388"/>
      <c r="M55" s="388"/>
      <c r="N55" s="388"/>
      <c r="O55" s="388"/>
      <c r="P55" s="388"/>
      <c r="Q55" s="388"/>
      <c r="R55" s="388"/>
      <c r="S55" s="388"/>
      <c r="T55" s="388"/>
      <c r="U55" s="388"/>
      <c r="V55" s="388"/>
      <c r="W55" s="388"/>
      <c r="X55" s="388"/>
      <c r="Y55" s="388"/>
      <c r="Z55" s="388"/>
      <c r="AA55" s="388"/>
      <c r="AB55" s="389"/>
      <c r="AC55" s="387" t="s">
        <v>374</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722"/>
      <c r="B56" s="723"/>
      <c r="C56" s="723"/>
      <c r="D56" s="723"/>
      <c r="E56" s="723"/>
      <c r="F56" s="724"/>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722"/>
      <c r="B57" s="723"/>
      <c r="C57" s="723"/>
      <c r="D57" s="723"/>
      <c r="E57" s="723"/>
      <c r="F57" s="724"/>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722"/>
      <c r="B58" s="723"/>
      <c r="C58" s="723"/>
      <c r="D58" s="723"/>
      <c r="E58" s="723"/>
      <c r="F58" s="72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22"/>
      <c r="B59" s="723"/>
      <c r="C59" s="723"/>
      <c r="D59" s="723"/>
      <c r="E59" s="723"/>
      <c r="F59" s="72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22"/>
      <c r="B60" s="723"/>
      <c r="C60" s="723"/>
      <c r="D60" s="723"/>
      <c r="E60" s="723"/>
      <c r="F60" s="72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22"/>
      <c r="B61" s="723"/>
      <c r="C61" s="723"/>
      <c r="D61" s="723"/>
      <c r="E61" s="723"/>
      <c r="F61" s="72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22"/>
      <c r="B62" s="723"/>
      <c r="C62" s="723"/>
      <c r="D62" s="723"/>
      <c r="E62" s="723"/>
      <c r="F62" s="72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22"/>
      <c r="B63" s="723"/>
      <c r="C63" s="723"/>
      <c r="D63" s="723"/>
      <c r="E63" s="723"/>
      <c r="F63" s="72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22"/>
      <c r="B64" s="723"/>
      <c r="C64" s="723"/>
      <c r="D64" s="723"/>
      <c r="E64" s="723"/>
      <c r="F64" s="72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22"/>
      <c r="B65" s="723"/>
      <c r="C65" s="723"/>
      <c r="D65" s="723"/>
      <c r="E65" s="723"/>
      <c r="F65" s="72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22"/>
      <c r="B66" s="723"/>
      <c r="C66" s="723"/>
      <c r="D66" s="723"/>
      <c r="E66" s="723"/>
      <c r="F66" s="72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22"/>
      <c r="B67" s="723"/>
      <c r="C67" s="723"/>
      <c r="D67" s="723"/>
      <c r="E67" s="723"/>
      <c r="F67" s="72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22"/>
      <c r="B68" s="723"/>
      <c r="C68" s="723"/>
      <c r="D68" s="723"/>
      <c r="E68" s="723"/>
      <c r="F68" s="724"/>
      <c r="G68" s="387" t="s">
        <v>375</v>
      </c>
      <c r="H68" s="388"/>
      <c r="I68" s="388"/>
      <c r="J68" s="388"/>
      <c r="K68" s="388"/>
      <c r="L68" s="388"/>
      <c r="M68" s="388"/>
      <c r="N68" s="388"/>
      <c r="O68" s="388"/>
      <c r="P68" s="388"/>
      <c r="Q68" s="388"/>
      <c r="R68" s="388"/>
      <c r="S68" s="388"/>
      <c r="T68" s="388"/>
      <c r="U68" s="388"/>
      <c r="V68" s="388"/>
      <c r="W68" s="388"/>
      <c r="X68" s="388"/>
      <c r="Y68" s="388"/>
      <c r="Z68" s="388"/>
      <c r="AA68" s="388"/>
      <c r="AB68" s="389"/>
      <c r="AC68" s="387" t="s">
        <v>376</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722"/>
      <c r="B69" s="723"/>
      <c r="C69" s="723"/>
      <c r="D69" s="723"/>
      <c r="E69" s="723"/>
      <c r="F69" s="724"/>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722"/>
      <c r="B70" s="723"/>
      <c r="C70" s="723"/>
      <c r="D70" s="723"/>
      <c r="E70" s="723"/>
      <c r="F70" s="724"/>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722"/>
      <c r="B71" s="723"/>
      <c r="C71" s="723"/>
      <c r="D71" s="723"/>
      <c r="E71" s="723"/>
      <c r="F71" s="72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22"/>
      <c r="B72" s="723"/>
      <c r="C72" s="723"/>
      <c r="D72" s="723"/>
      <c r="E72" s="723"/>
      <c r="F72" s="72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22"/>
      <c r="B73" s="723"/>
      <c r="C73" s="723"/>
      <c r="D73" s="723"/>
      <c r="E73" s="723"/>
      <c r="F73" s="72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22"/>
      <c r="B74" s="723"/>
      <c r="C74" s="723"/>
      <c r="D74" s="723"/>
      <c r="E74" s="723"/>
      <c r="F74" s="72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22"/>
      <c r="B75" s="723"/>
      <c r="C75" s="723"/>
      <c r="D75" s="723"/>
      <c r="E75" s="723"/>
      <c r="F75" s="72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22"/>
      <c r="B76" s="723"/>
      <c r="C76" s="723"/>
      <c r="D76" s="723"/>
      <c r="E76" s="723"/>
      <c r="F76" s="72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22"/>
      <c r="B77" s="723"/>
      <c r="C77" s="723"/>
      <c r="D77" s="723"/>
      <c r="E77" s="723"/>
      <c r="F77" s="72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22"/>
      <c r="B78" s="723"/>
      <c r="C78" s="723"/>
      <c r="D78" s="723"/>
      <c r="E78" s="723"/>
      <c r="F78" s="72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22"/>
      <c r="B79" s="723"/>
      <c r="C79" s="723"/>
      <c r="D79" s="723"/>
      <c r="E79" s="723"/>
      <c r="F79" s="72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22"/>
      <c r="B80" s="723"/>
      <c r="C80" s="723"/>
      <c r="D80" s="723"/>
      <c r="E80" s="723"/>
      <c r="F80" s="72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22"/>
      <c r="B81" s="723"/>
      <c r="C81" s="723"/>
      <c r="D81" s="723"/>
      <c r="E81" s="723"/>
      <c r="F81" s="724"/>
      <c r="G81" s="387" t="s">
        <v>377</v>
      </c>
      <c r="H81" s="388"/>
      <c r="I81" s="388"/>
      <c r="J81" s="388"/>
      <c r="K81" s="388"/>
      <c r="L81" s="388"/>
      <c r="M81" s="388"/>
      <c r="N81" s="388"/>
      <c r="O81" s="388"/>
      <c r="P81" s="388"/>
      <c r="Q81" s="388"/>
      <c r="R81" s="388"/>
      <c r="S81" s="388"/>
      <c r="T81" s="388"/>
      <c r="U81" s="388"/>
      <c r="V81" s="388"/>
      <c r="W81" s="388"/>
      <c r="X81" s="388"/>
      <c r="Y81" s="388"/>
      <c r="Z81" s="388"/>
      <c r="AA81" s="388"/>
      <c r="AB81" s="389"/>
      <c r="AC81" s="387" t="s">
        <v>378</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722"/>
      <c r="B82" s="723"/>
      <c r="C82" s="723"/>
      <c r="D82" s="723"/>
      <c r="E82" s="723"/>
      <c r="F82" s="724"/>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722"/>
      <c r="B83" s="723"/>
      <c r="C83" s="723"/>
      <c r="D83" s="723"/>
      <c r="E83" s="723"/>
      <c r="F83" s="724"/>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722"/>
      <c r="B84" s="723"/>
      <c r="C84" s="723"/>
      <c r="D84" s="723"/>
      <c r="E84" s="723"/>
      <c r="F84" s="72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22"/>
      <c r="B85" s="723"/>
      <c r="C85" s="723"/>
      <c r="D85" s="723"/>
      <c r="E85" s="723"/>
      <c r="F85" s="72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22"/>
      <c r="B86" s="723"/>
      <c r="C86" s="723"/>
      <c r="D86" s="723"/>
      <c r="E86" s="723"/>
      <c r="F86" s="72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22"/>
      <c r="B87" s="723"/>
      <c r="C87" s="723"/>
      <c r="D87" s="723"/>
      <c r="E87" s="723"/>
      <c r="F87" s="72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22"/>
      <c r="B88" s="723"/>
      <c r="C88" s="723"/>
      <c r="D88" s="723"/>
      <c r="E88" s="723"/>
      <c r="F88" s="72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22"/>
      <c r="B89" s="723"/>
      <c r="C89" s="723"/>
      <c r="D89" s="723"/>
      <c r="E89" s="723"/>
      <c r="F89" s="72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22"/>
      <c r="B90" s="723"/>
      <c r="C90" s="723"/>
      <c r="D90" s="723"/>
      <c r="E90" s="723"/>
      <c r="F90" s="72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22"/>
      <c r="B91" s="723"/>
      <c r="C91" s="723"/>
      <c r="D91" s="723"/>
      <c r="E91" s="723"/>
      <c r="F91" s="72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22"/>
      <c r="B92" s="723"/>
      <c r="C92" s="723"/>
      <c r="D92" s="723"/>
      <c r="E92" s="723"/>
      <c r="F92" s="72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22"/>
      <c r="B93" s="723"/>
      <c r="C93" s="723"/>
      <c r="D93" s="723"/>
      <c r="E93" s="723"/>
      <c r="F93" s="72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22"/>
      <c r="B94" s="723"/>
      <c r="C94" s="723"/>
      <c r="D94" s="723"/>
      <c r="E94" s="723"/>
      <c r="F94" s="724"/>
      <c r="G94" s="387" t="s">
        <v>379</v>
      </c>
      <c r="H94" s="388"/>
      <c r="I94" s="388"/>
      <c r="J94" s="388"/>
      <c r="K94" s="388"/>
      <c r="L94" s="388"/>
      <c r="M94" s="388"/>
      <c r="N94" s="388"/>
      <c r="O94" s="388"/>
      <c r="P94" s="388"/>
      <c r="Q94" s="388"/>
      <c r="R94" s="388"/>
      <c r="S94" s="388"/>
      <c r="T94" s="388"/>
      <c r="U94" s="388"/>
      <c r="V94" s="388"/>
      <c r="W94" s="388"/>
      <c r="X94" s="388"/>
      <c r="Y94" s="388"/>
      <c r="Z94" s="388"/>
      <c r="AA94" s="388"/>
      <c r="AB94" s="389"/>
      <c r="AC94" s="387" t="s">
        <v>380</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722"/>
      <c r="B95" s="723"/>
      <c r="C95" s="723"/>
      <c r="D95" s="723"/>
      <c r="E95" s="723"/>
      <c r="F95" s="724"/>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722"/>
      <c r="B96" s="723"/>
      <c r="C96" s="723"/>
      <c r="D96" s="723"/>
      <c r="E96" s="723"/>
      <c r="F96" s="724"/>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722"/>
      <c r="B97" s="723"/>
      <c r="C97" s="723"/>
      <c r="D97" s="723"/>
      <c r="E97" s="723"/>
      <c r="F97" s="72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22"/>
      <c r="B98" s="723"/>
      <c r="C98" s="723"/>
      <c r="D98" s="723"/>
      <c r="E98" s="723"/>
      <c r="F98" s="72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22"/>
      <c r="B99" s="723"/>
      <c r="C99" s="723"/>
      <c r="D99" s="723"/>
      <c r="E99" s="723"/>
      <c r="F99" s="72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22"/>
      <c r="B100" s="723"/>
      <c r="C100" s="723"/>
      <c r="D100" s="723"/>
      <c r="E100" s="723"/>
      <c r="F100" s="72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22"/>
      <c r="B101" s="723"/>
      <c r="C101" s="723"/>
      <c r="D101" s="723"/>
      <c r="E101" s="723"/>
      <c r="F101" s="72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22"/>
      <c r="B102" s="723"/>
      <c r="C102" s="723"/>
      <c r="D102" s="723"/>
      <c r="E102" s="723"/>
      <c r="F102" s="72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22"/>
      <c r="B103" s="723"/>
      <c r="C103" s="723"/>
      <c r="D103" s="723"/>
      <c r="E103" s="723"/>
      <c r="F103" s="72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22"/>
      <c r="B104" s="723"/>
      <c r="C104" s="723"/>
      <c r="D104" s="723"/>
      <c r="E104" s="723"/>
      <c r="F104" s="72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22"/>
      <c r="B105" s="723"/>
      <c r="C105" s="723"/>
      <c r="D105" s="723"/>
      <c r="E105" s="723"/>
      <c r="F105" s="72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25"/>
      <c r="B106" s="726"/>
      <c r="C106" s="726"/>
      <c r="D106" s="726"/>
      <c r="E106" s="726"/>
      <c r="F106" s="727"/>
      <c r="G106" s="728" t="s">
        <v>22</v>
      </c>
      <c r="H106" s="729"/>
      <c r="I106" s="729"/>
      <c r="J106" s="729"/>
      <c r="K106" s="729"/>
      <c r="L106" s="730"/>
      <c r="M106" s="731"/>
      <c r="N106" s="731"/>
      <c r="O106" s="731"/>
      <c r="P106" s="731"/>
      <c r="Q106" s="731"/>
      <c r="R106" s="731"/>
      <c r="S106" s="731"/>
      <c r="T106" s="731"/>
      <c r="U106" s="731"/>
      <c r="V106" s="731"/>
      <c r="W106" s="731"/>
      <c r="X106" s="732"/>
      <c r="Y106" s="733">
        <f>SUM(Y96:AB105)</f>
        <v>0</v>
      </c>
      <c r="Z106" s="734"/>
      <c r="AA106" s="734"/>
      <c r="AB106" s="735"/>
      <c r="AC106" s="728" t="s">
        <v>22</v>
      </c>
      <c r="AD106" s="729"/>
      <c r="AE106" s="729"/>
      <c r="AF106" s="729"/>
      <c r="AG106" s="729"/>
      <c r="AH106" s="730"/>
      <c r="AI106" s="731"/>
      <c r="AJ106" s="731"/>
      <c r="AK106" s="731"/>
      <c r="AL106" s="731"/>
      <c r="AM106" s="731"/>
      <c r="AN106" s="731"/>
      <c r="AO106" s="731"/>
      <c r="AP106" s="731"/>
      <c r="AQ106" s="731"/>
      <c r="AR106" s="731"/>
      <c r="AS106" s="731"/>
      <c r="AT106" s="732"/>
      <c r="AU106" s="733">
        <f>SUM(AU96:AX105)</f>
        <v>0</v>
      </c>
      <c r="AV106" s="734"/>
      <c r="AW106" s="734"/>
      <c r="AX106" s="736"/>
    </row>
    <row r="107" spans="1:50" s="51" customFormat="1" ht="24.75" customHeight="1" thickBot="1" x14ac:dyDescent="0.2"/>
    <row r="108" spans="1:50" ht="30" customHeight="1" x14ac:dyDescent="0.15">
      <c r="A108" s="719" t="s">
        <v>34</v>
      </c>
      <c r="B108" s="720"/>
      <c r="C108" s="720"/>
      <c r="D108" s="720"/>
      <c r="E108" s="720"/>
      <c r="F108" s="721"/>
      <c r="G108" s="387" t="s">
        <v>381</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382</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722"/>
      <c r="B109" s="723"/>
      <c r="C109" s="723"/>
      <c r="D109" s="723"/>
      <c r="E109" s="723"/>
      <c r="F109" s="724"/>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722"/>
      <c r="B110" s="723"/>
      <c r="C110" s="723"/>
      <c r="D110" s="723"/>
      <c r="E110" s="723"/>
      <c r="F110" s="724"/>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722"/>
      <c r="B111" s="723"/>
      <c r="C111" s="723"/>
      <c r="D111" s="723"/>
      <c r="E111" s="723"/>
      <c r="F111" s="72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22"/>
      <c r="B112" s="723"/>
      <c r="C112" s="723"/>
      <c r="D112" s="723"/>
      <c r="E112" s="723"/>
      <c r="F112" s="72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22"/>
      <c r="B113" s="723"/>
      <c r="C113" s="723"/>
      <c r="D113" s="723"/>
      <c r="E113" s="723"/>
      <c r="F113" s="72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22"/>
      <c r="B114" s="723"/>
      <c r="C114" s="723"/>
      <c r="D114" s="723"/>
      <c r="E114" s="723"/>
      <c r="F114" s="72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22"/>
      <c r="B115" s="723"/>
      <c r="C115" s="723"/>
      <c r="D115" s="723"/>
      <c r="E115" s="723"/>
      <c r="F115" s="72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22"/>
      <c r="B116" s="723"/>
      <c r="C116" s="723"/>
      <c r="D116" s="723"/>
      <c r="E116" s="723"/>
      <c r="F116" s="72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22"/>
      <c r="B117" s="723"/>
      <c r="C117" s="723"/>
      <c r="D117" s="723"/>
      <c r="E117" s="723"/>
      <c r="F117" s="72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22"/>
      <c r="B118" s="723"/>
      <c r="C118" s="723"/>
      <c r="D118" s="723"/>
      <c r="E118" s="723"/>
      <c r="F118" s="72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22"/>
      <c r="B119" s="723"/>
      <c r="C119" s="723"/>
      <c r="D119" s="723"/>
      <c r="E119" s="723"/>
      <c r="F119" s="72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22"/>
      <c r="B120" s="723"/>
      <c r="C120" s="723"/>
      <c r="D120" s="723"/>
      <c r="E120" s="723"/>
      <c r="F120" s="72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22"/>
      <c r="B121" s="723"/>
      <c r="C121" s="723"/>
      <c r="D121" s="723"/>
      <c r="E121" s="723"/>
      <c r="F121" s="724"/>
      <c r="G121" s="387" t="s">
        <v>403</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383</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722"/>
      <c r="B122" s="723"/>
      <c r="C122" s="723"/>
      <c r="D122" s="723"/>
      <c r="E122" s="723"/>
      <c r="F122" s="724"/>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722"/>
      <c r="B123" s="723"/>
      <c r="C123" s="723"/>
      <c r="D123" s="723"/>
      <c r="E123" s="723"/>
      <c r="F123" s="724"/>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722"/>
      <c r="B124" s="723"/>
      <c r="C124" s="723"/>
      <c r="D124" s="723"/>
      <c r="E124" s="723"/>
      <c r="F124" s="72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22"/>
      <c r="B125" s="723"/>
      <c r="C125" s="723"/>
      <c r="D125" s="723"/>
      <c r="E125" s="723"/>
      <c r="F125" s="72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22"/>
      <c r="B126" s="723"/>
      <c r="C126" s="723"/>
      <c r="D126" s="723"/>
      <c r="E126" s="723"/>
      <c r="F126" s="72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22"/>
      <c r="B127" s="723"/>
      <c r="C127" s="723"/>
      <c r="D127" s="723"/>
      <c r="E127" s="723"/>
      <c r="F127" s="72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22"/>
      <c r="B128" s="723"/>
      <c r="C128" s="723"/>
      <c r="D128" s="723"/>
      <c r="E128" s="723"/>
      <c r="F128" s="72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22"/>
      <c r="B129" s="723"/>
      <c r="C129" s="723"/>
      <c r="D129" s="723"/>
      <c r="E129" s="723"/>
      <c r="F129" s="72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22"/>
      <c r="B130" s="723"/>
      <c r="C130" s="723"/>
      <c r="D130" s="723"/>
      <c r="E130" s="723"/>
      <c r="F130" s="72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22"/>
      <c r="B131" s="723"/>
      <c r="C131" s="723"/>
      <c r="D131" s="723"/>
      <c r="E131" s="723"/>
      <c r="F131" s="72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22"/>
      <c r="B132" s="723"/>
      <c r="C132" s="723"/>
      <c r="D132" s="723"/>
      <c r="E132" s="723"/>
      <c r="F132" s="72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22"/>
      <c r="B133" s="723"/>
      <c r="C133" s="723"/>
      <c r="D133" s="723"/>
      <c r="E133" s="723"/>
      <c r="F133" s="72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22"/>
      <c r="B134" s="723"/>
      <c r="C134" s="723"/>
      <c r="D134" s="723"/>
      <c r="E134" s="723"/>
      <c r="F134" s="724"/>
      <c r="G134" s="387" t="s">
        <v>384</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385</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722"/>
      <c r="B135" s="723"/>
      <c r="C135" s="723"/>
      <c r="D135" s="723"/>
      <c r="E135" s="723"/>
      <c r="F135" s="724"/>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722"/>
      <c r="B136" s="723"/>
      <c r="C136" s="723"/>
      <c r="D136" s="723"/>
      <c r="E136" s="723"/>
      <c r="F136" s="724"/>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722"/>
      <c r="B137" s="723"/>
      <c r="C137" s="723"/>
      <c r="D137" s="723"/>
      <c r="E137" s="723"/>
      <c r="F137" s="72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22"/>
      <c r="B138" s="723"/>
      <c r="C138" s="723"/>
      <c r="D138" s="723"/>
      <c r="E138" s="723"/>
      <c r="F138" s="72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22"/>
      <c r="B139" s="723"/>
      <c r="C139" s="723"/>
      <c r="D139" s="723"/>
      <c r="E139" s="723"/>
      <c r="F139" s="72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22"/>
      <c r="B140" s="723"/>
      <c r="C140" s="723"/>
      <c r="D140" s="723"/>
      <c r="E140" s="723"/>
      <c r="F140" s="72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22"/>
      <c r="B141" s="723"/>
      <c r="C141" s="723"/>
      <c r="D141" s="723"/>
      <c r="E141" s="723"/>
      <c r="F141" s="72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22"/>
      <c r="B142" s="723"/>
      <c r="C142" s="723"/>
      <c r="D142" s="723"/>
      <c r="E142" s="723"/>
      <c r="F142" s="72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22"/>
      <c r="B143" s="723"/>
      <c r="C143" s="723"/>
      <c r="D143" s="723"/>
      <c r="E143" s="723"/>
      <c r="F143" s="72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22"/>
      <c r="B144" s="723"/>
      <c r="C144" s="723"/>
      <c r="D144" s="723"/>
      <c r="E144" s="723"/>
      <c r="F144" s="72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22"/>
      <c r="B145" s="723"/>
      <c r="C145" s="723"/>
      <c r="D145" s="723"/>
      <c r="E145" s="723"/>
      <c r="F145" s="72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22"/>
      <c r="B146" s="723"/>
      <c r="C146" s="723"/>
      <c r="D146" s="723"/>
      <c r="E146" s="723"/>
      <c r="F146" s="72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22"/>
      <c r="B147" s="723"/>
      <c r="C147" s="723"/>
      <c r="D147" s="723"/>
      <c r="E147" s="723"/>
      <c r="F147" s="724"/>
      <c r="G147" s="387" t="s">
        <v>386</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387</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722"/>
      <c r="B148" s="723"/>
      <c r="C148" s="723"/>
      <c r="D148" s="723"/>
      <c r="E148" s="723"/>
      <c r="F148" s="724"/>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722"/>
      <c r="B149" s="723"/>
      <c r="C149" s="723"/>
      <c r="D149" s="723"/>
      <c r="E149" s="723"/>
      <c r="F149" s="724"/>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722"/>
      <c r="B150" s="723"/>
      <c r="C150" s="723"/>
      <c r="D150" s="723"/>
      <c r="E150" s="723"/>
      <c r="F150" s="72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22"/>
      <c r="B151" s="723"/>
      <c r="C151" s="723"/>
      <c r="D151" s="723"/>
      <c r="E151" s="723"/>
      <c r="F151" s="72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22"/>
      <c r="B152" s="723"/>
      <c r="C152" s="723"/>
      <c r="D152" s="723"/>
      <c r="E152" s="723"/>
      <c r="F152" s="72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22"/>
      <c r="B153" s="723"/>
      <c r="C153" s="723"/>
      <c r="D153" s="723"/>
      <c r="E153" s="723"/>
      <c r="F153" s="72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22"/>
      <c r="B154" s="723"/>
      <c r="C154" s="723"/>
      <c r="D154" s="723"/>
      <c r="E154" s="723"/>
      <c r="F154" s="72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22"/>
      <c r="B155" s="723"/>
      <c r="C155" s="723"/>
      <c r="D155" s="723"/>
      <c r="E155" s="723"/>
      <c r="F155" s="72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22"/>
      <c r="B156" s="723"/>
      <c r="C156" s="723"/>
      <c r="D156" s="723"/>
      <c r="E156" s="723"/>
      <c r="F156" s="72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22"/>
      <c r="B157" s="723"/>
      <c r="C157" s="723"/>
      <c r="D157" s="723"/>
      <c r="E157" s="723"/>
      <c r="F157" s="72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22"/>
      <c r="B158" s="723"/>
      <c r="C158" s="723"/>
      <c r="D158" s="723"/>
      <c r="E158" s="723"/>
      <c r="F158" s="72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25"/>
      <c r="B159" s="726"/>
      <c r="C159" s="726"/>
      <c r="D159" s="726"/>
      <c r="E159" s="726"/>
      <c r="F159" s="727"/>
      <c r="G159" s="728" t="s">
        <v>22</v>
      </c>
      <c r="H159" s="729"/>
      <c r="I159" s="729"/>
      <c r="J159" s="729"/>
      <c r="K159" s="729"/>
      <c r="L159" s="730"/>
      <c r="M159" s="731"/>
      <c r="N159" s="731"/>
      <c r="O159" s="731"/>
      <c r="P159" s="731"/>
      <c r="Q159" s="731"/>
      <c r="R159" s="731"/>
      <c r="S159" s="731"/>
      <c r="T159" s="731"/>
      <c r="U159" s="731"/>
      <c r="V159" s="731"/>
      <c r="W159" s="731"/>
      <c r="X159" s="732"/>
      <c r="Y159" s="733">
        <f>SUM(Y149:AB158)</f>
        <v>0</v>
      </c>
      <c r="Z159" s="734"/>
      <c r="AA159" s="734"/>
      <c r="AB159" s="735"/>
      <c r="AC159" s="728" t="s">
        <v>22</v>
      </c>
      <c r="AD159" s="729"/>
      <c r="AE159" s="729"/>
      <c r="AF159" s="729"/>
      <c r="AG159" s="729"/>
      <c r="AH159" s="730"/>
      <c r="AI159" s="731"/>
      <c r="AJ159" s="731"/>
      <c r="AK159" s="731"/>
      <c r="AL159" s="731"/>
      <c r="AM159" s="731"/>
      <c r="AN159" s="731"/>
      <c r="AO159" s="731"/>
      <c r="AP159" s="731"/>
      <c r="AQ159" s="731"/>
      <c r="AR159" s="731"/>
      <c r="AS159" s="731"/>
      <c r="AT159" s="732"/>
      <c r="AU159" s="733">
        <f>SUM(AU149:AX158)</f>
        <v>0</v>
      </c>
      <c r="AV159" s="734"/>
      <c r="AW159" s="734"/>
      <c r="AX159" s="736"/>
    </row>
    <row r="160" spans="1:50" s="51" customFormat="1" ht="24.75" customHeight="1" thickBot="1" x14ac:dyDescent="0.2"/>
    <row r="161" spans="1:50" ht="30" customHeight="1" x14ac:dyDescent="0.15">
      <c r="A161" s="719" t="s">
        <v>34</v>
      </c>
      <c r="B161" s="720"/>
      <c r="C161" s="720"/>
      <c r="D161" s="720"/>
      <c r="E161" s="720"/>
      <c r="F161" s="721"/>
      <c r="G161" s="387" t="s">
        <v>388</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389</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722"/>
      <c r="B162" s="723"/>
      <c r="C162" s="723"/>
      <c r="D162" s="723"/>
      <c r="E162" s="723"/>
      <c r="F162" s="724"/>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722"/>
      <c r="B163" s="723"/>
      <c r="C163" s="723"/>
      <c r="D163" s="723"/>
      <c r="E163" s="723"/>
      <c r="F163" s="724"/>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722"/>
      <c r="B164" s="723"/>
      <c r="C164" s="723"/>
      <c r="D164" s="723"/>
      <c r="E164" s="723"/>
      <c r="F164" s="72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22"/>
      <c r="B165" s="723"/>
      <c r="C165" s="723"/>
      <c r="D165" s="723"/>
      <c r="E165" s="723"/>
      <c r="F165" s="72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22"/>
      <c r="B166" s="723"/>
      <c r="C166" s="723"/>
      <c r="D166" s="723"/>
      <c r="E166" s="723"/>
      <c r="F166" s="72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22"/>
      <c r="B167" s="723"/>
      <c r="C167" s="723"/>
      <c r="D167" s="723"/>
      <c r="E167" s="723"/>
      <c r="F167" s="72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22"/>
      <c r="B168" s="723"/>
      <c r="C168" s="723"/>
      <c r="D168" s="723"/>
      <c r="E168" s="723"/>
      <c r="F168" s="72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22"/>
      <c r="B169" s="723"/>
      <c r="C169" s="723"/>
      <c r="D169" s="723"/>
      <c r="E169" s="723"/>
      <c r="F169" s="72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22"/>
      <c r="B170" s="723"/>
      <c r="C170" s="723"/>
      <c r="D170" s="723"/>
      <c r="E170" s="723"/>
      <c r="F170" s="72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22"/>
      <c r="B171" s="723"/>
      <c r="C171" s="723"/>
      <c r="D171" s="723"/>
      <c r="E171" s="723"/>
      <c r="F171" s="72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22"/>
      <c r="B172" s="723"/>
      <c r="C172" s="723"/>
      <c r="D172" s="723"/>
      <c r="E172" s="723"/>
      <c r="F172" s="72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22"/>
      <c r="B173" s="723"/>
      <c r="C173" s="723"/>
      <c r="D173" s="723"/>
      <c r="E173" s="723"/>
      <c r="F173" s="72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22"/>
      <c r="B174" s="723"/>
      <c r="C174" s="723"/>
      <c r="D174" s="723"/>
      <c r="E174" s="723"/>
      <c r="F174" s="724"/>
      <c r="G174" s="387" t="s">
        <v>390</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391</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722"/>
      <c r="B175" s="723"/>
      <c r="C175" s="723"/>
      <c r="D175" s="723"/>
      <c r="E175" s="723"/>
      <c r="F175" s="724"/>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722"/>
      <c r="B176" s="723"/>
      <c r="C176" s="723"/>
      <c r="D176" s="723"/>
      <c r="E176" s="723"/>
      <c r="F176" s="724"/>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722"/>
      <c r="B177" s="723"/>
      <c r="C177" s="723"/>
      <c r="D177" s="723"/>
      <c r="E177" s="723"/>
      <c r="F177" s="72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22"/>
      <c r="B178" s="723"/>
      <c r="C178" s="723"/>
      <c r="D178" s="723"/>
      <c r="E178" s="723"/>
      <c r="F178" s="72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22"/>
      <c r="B179" s="723"/>
      <c r="C179" s="723"/>
      <c r="D179" s="723"/>
      <c r="E179" s="723"/>
      <c r="F179" s="72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22"/>
      <c r="B180" s="723"/>
      <c r="C180" s="723"/>
      <c r="D180" s="723"/>
      <c r="E180" s="723"/>
      <c r="F180" s="72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22"/>
      <c r="B181" s="723"/>
      <c r="C181" s="723"/>
      <c r="D181" s="723"/>
      <c r="E181" s="723"/>
      <c r="F181" s="72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22"/>
      <c r="B182" s="723"/>
      <c r="C182" s="723"/>
      <c r="D182" s="723"/>
      <c r="E182" s="723"/>
      <c r="F182" s="72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22"/>
      <c r="B183" s="723"/>
      <c r="C183" s="723"/>
      <c r="D183" s="723"/>
      <c r="E183" s="723"/>
      <c r="F183" s="72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22"/>
      <c r="B184" s="723"/>
      <c r="C184" s="723"/>
      <c r="D184" s="723"/>
      <c r="E184" s="723"/>
      <c r="F184" s="72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22"/>
      <c r="B185" s="723"/>
      <c r="C185" s="723"/>
      <c r="D185" s="723"/>
      <c r="E185" s="723"/>
      <c r="F185" s="72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22"/>
      <c r="B186" s="723"/>
      <c r="C186" s="723"/>
      <c r="D186" s="723"/>
      <c r="E186" s="723"/>
      <c r="F186" s="72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22"/>
      <c r="B187" s="723"/>
      <c r="C187" s="723"/>
      <c r="D187" s="723"/>
      <c r="E187" s="723"/>
      <c r="F187" s="724"/>
      <c r="G187" s="387" t="s">
        <v>392</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393</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722"/>
      <c r="B188" s="723"/>
      <c r="C188" s="723"/>
      <c r="D188" s="723"/>
      <c r="E188" s="723"/>
      <c r="F188" s="724"/>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722"/>
      <c r="B189" s="723"/>
      <c r="C189" s="723"/>
      <c r="D189" s="723"/>
      <c r="E189" s="723"/>
      <c r="F189" s="724"/>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722"/>
      <c r="B190" s="723"/>
      <c r="C190" s="723"/>
      <c r="D190" s="723"/>
      <c r="E190" s="723"/>
      <c r="F190" s="72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22"/>
      <c r="B191" s="723"/>
      <c r="C191" s="723"/>
      <c r="D191" s="723"/>
      <c r="E191" s="723"/>
      <c r="F191" s="72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22"/>
      <c r="B192" s="723"/>
      <c r="C192" s="723"/>
      <c r="D192" s="723"/>
      <c r="E192" s="723"/>
      <c r="F192" s="72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22"/>
      <c r="B193" s="723"/>
      <c r="C193" s="723"/>
      <c r="D193" s="723"/>
      <c r="E193" s="723"/>
      <c r="F193" s="72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22"/>
      <c r="B194" s="723"/>
      <c r="C194" s="723"/>
      <c r="D194" s="723"/>
      <c r="E194" s="723"/>
      <c r="F194" s="72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22"/>
      <c r="B195" s="723"/>
      <c r="C195" s="723"/>
      <c r="D195" s="723"/>
      <c r="E195" s="723"/>
      <c r="F195" s="72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22"/>
      <c r="B196" s="723"/>
      <c r="C196" s="723"/>
      <c r="D196" s="723"/>
      <c r="E196" s="723"/>
      <c r="F196" s="72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22"/>
      <c r="B197" s="723"/>
      <c r="C197" s="723"/>
      <c r="D197" s="723"/>
      <c r="E197" s="723"/>
      <c r="F197" s="72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22"/>
      <c r="B198" s="723"/>
      <c r="C198" s="723"/>
      <c r="D198" s="723"/>
      <c r="E198" s="723"/>
      <c r="F198" s="72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22"/>
      <c r="B199" s="723"/>
      <c r="C199" s="723"/>
      <c r="D199" s="723"/>
      <c r="E199" s="723"/>
      <c r="F199" s="72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22"/>
      <c r="B200" s="723"/>
      <c r="C200" s="723"/>
      <c r="D200" s="723"/>
      <c r="E200" s="723"/>
      <c r="F200" s="724"/>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394</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722"/>
      <c r="B201" s="723"/>
      <c r="C201" s="723"/>
      <c r="D201" s="723"/>
      <c r="E201" s="723"/>
      <c r="F201" s="724"/>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722"/>
      <c r="B202" s="723"/>
      <c r="C202" s="723"/>
      <c r="D202" s="723"/>
      <c r="E202" s="723"/>
      <c r="F202" s="724"/>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722"/>
      <c r="B203" s="723"/>
      <c r="C203" s="723"/>
      <c r="D203" s="723"/>
      <c r="E203" s="723"/>
      <c r="F203" s="72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22"/>
      <c r="B204" s="723"/>
      <c r="C204" s="723"/>
      <c r="D204" s="723"/>
      <c r="E204" s="723"/>
      <c r="F204" s="72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22"/>
      <c r="B205" s="723"/>
      <c r="C205" s="723"/>
      <c r="D205" s="723"/>
      <c r="E205" s="723"/>
      <c r="F205" s="72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22"/>
      <c r="B206" s="723"/>
      <c r="C206" s="723"/>
      <c r="D206" s="723"/>
      <c r="E206" s="723"/>
      <c r="F206" s="72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22"/>
      <c r="B207" s="723"/>
      <c r="C207" s="723"/>
      <c r="D207" s="723"/>
      <c r="E207" s="723"/>
      <c r="F207" s="72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22"/>
      <c r="B208" s="723"/>
      <c r="C208" s="723"/>
      <c r="D208" s="723"/>
      <c r="E208" s="723"/>
      <c r="F208" s="72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22"/>
      <c r="B209" s="723"/>
      <c r="C209" s="723"/>
      <c r="D209" s="723"/>
      <c r="E209" s="723"/>
      <c r="F209" s="72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22"/>
      <c r="B210" s="723"/>
      <c r="C210" s="723"/>
      <c r="D210" s="723"/>
      <c r="E210" s="723"/>
      <c r="F210" s="72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22"/>
      <c r="B211" s="723"/>
      <c r="C211" s="723"/>
      <c r="D211" s="723"/>
      <c r="E211" s="723"/>
      <c r="F211" s="72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25"/>
      <c r="B212" s="726"/>
      <c r="C212" s="726"/>
      <c r="D212" s="726"/>
      <c r="E212" s="726"/>
      <c r="F212" s="727"/>
      <c r="G212" s="728" t="s">
        <v>22</v>
      </c>
      <c r="H212" s="729"/>
      <c r="I212" s="729"/>
      <c r="J212" s="729"/>
      <c r="K212" s="729"/>
      <c r="L212" s="730"/>
      <c r="M212" s="731"/>
      <c r="N212" s="731"/>
      <c r="O212" s="731"/>
      <c r="P212" s="731"/>
      <c r="Q212" s="731"/>
      <c r="R212" s="731"/>
      <c r="S212" s="731"/>
      <c r="T212" s="731"/>
      <c r="U212" s="731"/>
      <c r="V212" s="731"/>
      <c r="W212" s="731"/>
      <c r="X212" s="732"/>
      <c r="Y212" s="733">
        <f>SUM(Y202:AB211)</f>
        <v>0</v>
      </c>
      <c r="Z212" s="734"/>
      <c r="AA212" s="734"/>
      <c r="AB212" s="735"/>
      <c r="AC212" s="728" t="s">
        <v>22</v>
      </c>
      <c r="AD212" s="729"/>
      <c r="AE212" s="729"/>
      <c r="AF212" s="729"/>
      <c r="AG212" s="729"/>
      <c r="AH212" s="730"/>
      <c r="AI212" s="731"/>
      <c r="AJ212" s="731"/>
      <c r="AK212" s="731"/>
      <c r="AL212" s="731"/>
      <c r="AM212" s="731"/>
      <c r="AN212" s="731"/>
      <c r="AO212" s="731"/>
      <c r="AP212" s="731"/>
      <c r="AQ212" s="731"/>
      <c r="AR212" s="731"/>
      <c r="AS212" s="731"/>
      <c r="AT212" s="732"/>
      <c r="AU212" s="733">
        <f>SUM(AU202:AX211)</f>
        <v>0</v>
      </c>
      <c r="AV212" s="734"/>
      <c r="AW212" s="734"/>
      <c r="AX212" s="736"/>
    </row>
    <row r="213" spans="1:50" s="51" customFormat="1" ht="24.75" customHeight="1" thickBot="1" x14ac:dyDescent="0.2"/>
    <row r="214" spans="1:50" ht="30" customHeight="1" x14ac:dyDescent="0.15">
      <c r="A214" s="737" t="s">
        <v>34</v>
      </c>
      <c r="B214" s="738"/>
      <c r="C214" s="738"/>
      <c r="D214" s="738"/>
      <c r="E214" s="738"/>
      <c r="F214" s="739"/>
      <c r="G214" s="387" t="s">
        <v>395</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396</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722"/>
      <c r="B215" s="723"/>
      <c r="C215" s="723"/>
      <c r="D215" s="723"/>
      <c r="E215" s="723"/>
      <c r="F215" s="724"/>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722"/>
      <c r="B216" s="723"/>
      <c r="C216" s="723"/>
      <c r="D216" s="723"/>
      <c r="E216" s="723"/>
      <c r="F216" s="724"/>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722"/>
      <c r="B217" s="723"/>
      <c r="C217" s="723"/>
      <c r="D217" s="723"/>
      <c r="E217" s="723"/>
      <c r="F217" s="72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22"/>
      <c r="B218" s="723"/>
      <c r="C218" s="723"/>
      <c r="D218" s="723"/>
      <c r="E218" s="723"/>
      <c r="F218" s="72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22"/>
      <c r="B219" s="723"/>
      <c r="C219" s="723"/>
      <c r="D219" s="723"/>
      <c r="E219" s="723"/>
      <c r="F219" s="72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22"/>
      <c r="B220" s="723"/>
      <c r="C220" s="723"/>
      <c r="D220" s="723"/>
      <c r="E220" s="723"/>
      <c r="F220" s="72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22"/>
      <c r="B221" s="723"/>
      <c r="C221" s="723"/>
      <c r="D221" s="723"/>
      <c r="E221" s="723"/>
      <c r="F221" s="72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22"/>
      <c r="B222" s="723"/>
      <c r="C222" s="723"/>
      <c r="D222" s="723"/>
      <c r="E222" s="723"/>
      <c r="F222" s="72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22"/>
      <c r="B223" s="723"/>
      <c r="C223" s="723"/>
      <c r="D223" s="723"/>
      <c r="E223" s="723"/>
      <c r="F223" s="72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22"/>
      <c r="B224" s="723"/>
      <c r="C224" s="723"/>
      <c r="D224" s="723"/>
      <c r="E224" s="723"/>
      <c r="F224" s="72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22"/>
      <c r="B225" s="723"/>
      <c r="C225" s="723"/>
      <c r="D225" s="723"/>
      <c r="E225" s="723"/>
      <c r="F225" s="72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22"/>
      <c r="B226" s="723"/>
      <c r="C226" s="723"/>
      <c r="D226" s="723"/>
      <c r="E226" s="723"/>
      <c r="F226" s="72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22"/>
      <c r="B227" s="723"/>
      <c r="C227" s="723"/>
      <c r="D227" s="723"/>
      <c r="E227" s="723"/>
      <c r="F227" s="724"/>
      <c r="G227" s="387" t="s">
        <v>397</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398</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722"/>
      <c r="B228" s="723"/>
      <c r="C228" s="723"/>
      <c r="D228" s="723"/>
      <c r="E228" s="723"/>
      <c r="F228" s="724"/>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722"/>
      <c r="B229" s="723"/>
      <c r="C229" s="723"/>
      <c r="D229" s="723"/>
      <c r="E229" s="723"/>
      <c r="F229" s="724"/>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722"/>
      <c r="B230" s="723"/>
      <c r="C230" s="723"/>
      <c r="D230" s="723"/>
      <c r="E230" s="723"/>
      <c r="F230" s="72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22"/>
      <c r="B231" s="723"/>
      <c r="C231" s="723"/>
      <c r="D231" s="723"/>
      <c r="E231" s="723"/>
      <c r="F231" s="72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22"/>
      <c r="B232" s="723"/>
      <c r="C232" s="723"/>
      <c r="D232" s="723"/>
      <c r="E232" s="723"/>
      <c r="F232" s="72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22"/>
      <c r="B233" s="723"/>
      <c r="C233" s="723"/>
      <c r="D233" s="723"/>
      <c r="E233" s="723"/>
      <c r="F233" s="72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22"/>
      <c r="B234" s="723"/>
      <c r="C234" s="723"/>
      <c r="D234" s="723"/>
      <c r="E234" s="723"/>
      <c r="F234" s="72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22"/>
      <c r="B235" s="723"/>
      <c r="C235" s="723"/>
      <c r="D235" s="723"/>
      <c r="E235" s="723"/>
      <c r="F235" s="72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22"/>
      <c r="B236" s="723"/>
      <c r="C236" s="723"/>
      <c r="D236" s="723"/>
      <c r="E236" s="723"/>
      <c r="F236" s="72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22"/>
      <c r="B237" s="723"/>
      <c r="C237" s="723"/>
      <c r="D237" s="723"/>
      <c r="E237" s="723"/>
      <c r="F237" s="72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22"/>
      <c r="B238" s="723"/>
      <c r="C238" s="723"/>
      <c r="D238" s="723"/>
      <c r="E238" s="723"/>
      <c r="F238" s="72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22"/>
      <c r="B239" s="723"/>
      <c r="C239" s="723"/>
      <c r="D239" s="723"/>
      <c r="E239" s="723"/>
      <c r="F239" s="72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22"/>
      <c r="B240" s="723"/>
      <c r="C240" s="723"/>
      <c r="D240" s="723"/>
      <c r="E240" s="723"/>
      <c r="F240" s="724"/>
      <c r="G240" s="387" t="s">
        <v>399</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400</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722"/>
      <c r="B241" s="723"/>
      <c r="C241" s="723"/>
      <c r="D241" s="723"/>
      <c r="E241" s="723"/>
      <c r="F241" s="724"/>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722"/>
      <c r="B242" s="723"/>
      <c r="C242" s="723"/>
      <c r="D242" s="723"/>
      <c r="E242" s="723"/>
      <c r="F242" s="724"/>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722"/>
      <c r="B243" s="723"/>
      <c r="C243" s="723"/>
      <c r="D243" s="723"/>
      <c r="E243" s="723"/>
      <c r="F243" s="72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22"/>
      <c r="B244" s="723"/>
      <c r="C244" s="723"/>
      <c r="D244" s="723"/>
      <c r="E244" s="723"/>
      <c r="F244" s="72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22"/>
      <c r="B245" s="723"/>
      <c r="C245" s="723"/>
      <c r="D245" s="723"/>
      <c r="E245" s="723"/>
      <c r="F245" s="72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22"/>
      <c r="B246" s="723"/>
      <c r="C246" s="723"/>
      <c r="D246" s="723"/>
      <c r="E246" s="723"/>
      <c r="F246" s="72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22"/>
      <c r="B247" s="723"/>
      <c r="C247" s="723"/>
      <c r="D247" s="723"/>
      <c r="E247" s="723"/>
      <c r="F247" s="72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22"/>
      <c r="B248" s="723"/>
      <c r="C248" s="723"/>
      <c r="D248" s="723"/>
      <c r="E248" s="723"/>
      <c r="F248" s="72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22"/>
      <c r="B249" s="723"/>
      <c r="C249" s="723"/>
      <c r="D249" s="723"/>
      <c r="E249" s="723"/>
      <c r="F249" s="72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22"/>
      <c r="B250" s="723"/>
      <c r="C250" s="723"/>
      <c r="D250" s="723"/>
      <c r="E250" s="723"/>
      <c r="F250" s="72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22"/>
      <c r="B251" s="723"/>
      <c r="C251" s="723"/>
      <c r="D251" s="723"/>
      <c r="E251" s="723"/>
      <c r="F251" s="72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22"/>
      <c r="B252" s="723"/>
      <c r="C252" s="723"/>
      <c r="D252" s="723"/>
      <c r="E252" s="723"/>
      <c r="F252" s="72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22"/>
      <c r="B253" s="723"/>
      <c r="C253" s="723"/>
      <c r="D253" s="723"/>
      <c r="E253" s="723"/>
      <c r="F253" s="724"/>
      <c r="G253" s="387" t="s">
        <v>401</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402</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722"/>
      <c r="B254" s="723"/>
      <c r="C254" s="723"/>
      <c r="D254" s="723"/>
      <c r="E254" s="723"/>
      <c r="F254" s="724"/>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722"/>
      <c r="B255" s="723"/>
      <c r="C255" s="723"/>
      <c r="D255" s="723"/>
      <c r="E255" s="723"/>
      <c r="F255" s="724"/>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722"/>
      <c r="B256" s="723"/>
      <c r="C256" s="723"/>
      <c r="D256" s="723"/>
      <c r="E256" s="723"/>
      <c r="F256" s="72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22"/>
      <c r="B257" s="723"/>
      <c r="C257" s="723"/>
      <c r="D257" s="723"/>
      <c r="E257" s="723"/>
      <c r="F257" s="72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22"/>
      <c r="B258" s="723"/>
      <c r="C258" s="723"/>
      <c r="D258" s="723"/>
      <c r="E258" s="723"/>
      <c r="F258" s="72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22"/>
      <c r="B259" s="723"/>
      <c r="C259" s="723"/>
      <c r="D259" s="723"/>
      <c r="E259" s="723"/>
      <c r="F259" s="72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22"/>
      <c r="B260" s="723"/>
      <c r="C260" s="723"/>
      <c r="D260" s="723"/>
      <c r="E260" s="723"/>
      <c r="F260" s="72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22"/>
      <c r="B261" s="723"/>
      <c r="C261" s="723"/>
      <c r="D261" s="723"/>
      <c r="E261" s="723"/>
      <c r="F261" s="72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22"/>
      <c r="B262" s="723"/>
      <c r="C262" s="723"/>
      <c r="D262" s="723"/>
      <c r="E262" s="723"/>
      <c r="F262" s="72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22"/>
      <c r="B263" s="723"/>
      <c r="C263" s="723"/>
      <c r="D263" s="723"/>
      <c r="E263" s="723"/>
      <c r="F263" s="72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22"/>
      <c r="B264" s="723"/>
      <c r="C264" s="723"/>
      <c r="D264" s="723"/>
      <c r="E264" s="723"/>
      <c r="F264" s="72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25"/>
      <c r="B265" s="726"/>
      <c r="C265" s="726"/>
      <c r="D265" s="726"/>
      <c r="E265" s="726"/>
      <c r="F265" s="727"/>
      <c r="G265" s="728" t="s">
        <v>22</v>
      </c>
      <c r="H265" s="729"/>
      <c r="I265" s="729"/>
      <c r="J265" s="729"/>
      <c r="K265" s="729"/>
      <c r="L265" s="730"/>
      <c r="M265" s="731"/>
      <c r="N265" s="731"/>
      <c r="O265" s="731"/>
      <c r="P265" s="731"/>
      <c r="Q265" s="731"/>
      <c r="R265" s="731"/>
      <c r="S265" s="731"/>
      <c r="T265" s="731"/>
      <c r="U265" s="731"/>
      <c r="V265" s="731"/>
      <c r="W265" s="731"/>
      <c r="X265" s="732"/>
      <c r="Y265" s="733">
        <f>SUM(Y255:AB264)</f>
        <v>0</v>
      </c>
      <c r="Z265" s="734"/>
      <c r="AA265" s="734"/>
      <c r="AB265" s="735"/>
      <c r="AC265" s="728" t="s">
        <v>22</v>
      </c>
      <c r="AD265" s="729"/>
      <c r="AE265" s="729"/>
      <c r="AF265" s="729"/>
      <c r="AG265" s="729"/>
      <c r="AH265" s="730"/>
      <c r="AI265" s="731"/>
      <c r="AJ265" s="731"/>
      <c r="AK265" s="731"/>
      <c r="AL265" s="731"/>
      <c r="AM265" s="731"/>
      <c r="AN265" s="731"/>
      <c r="AO265" s="731"/>
      <c r="AP265" s="731"/>
      <c r="AQ265" s="731"/>
      <c r="AR265" s="731"/>
      <c r="AS265" s="731"/>
      <c r="AT265" s="732"/>
      <c r="AU265" s="733">
        <f>SUM(AU255:AX264)</f>
        <v>0</v>
      </c>
      <c r="AV265" s="734"/>
      <c r="AW265" s="734"/>
      <c r="AX265" s="73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AU5" sqref="AU5:AX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7" t="s">
        <v>544</v>
      </c>
      <c r="D4" s="113"/>
      <c r="E4" s="113"/>
      <c r="F4" s="113"/>
      <c r="G4" s="113"/>
      <c r="H4" s="113"/>
      <c r="I4" s="113"/>
      <c r="J4" s="113"/>
      <c r="K4" s="113"/>
      <c r="L4" s="113"/>
      <c r="M4" s="117" t="s">
        <v>545</v>
      </c>
      <c r="N4" s="113"/>
      <c r="O4" s="113"/>
      <c r="P4" s="113"/>
      <c r="Q4" s="113"/>
      <c r="R4" s="113"/>
      <c r="S4" s="113"/>
      <c r="T4" s="113"/>
      <c r="U4" s="113"/>
      <c r="V4" s="113"/>
      <c r="W4" s="113"/>
      <c r="X4" s="113"/>
      <c r="Y4" s="113"/>
      <c r="Z4" s="113"/>
      <c r="AA4" s="113"/>
      <c r="AB4" s="113"/>
      <c r="AC4" s="113"/>
      <c r="AD4" s="113"/>
      <c r="AE4" s="113"/>
      <c r="AF4" s="113"/>
      <c r="AG4" s="113"/>
      <c r="AH4" s="113"/>
      <c r="AI4" s="113"/>
      <c r="AJ4" s="113"/>
      <c r="AK4" s="114">
        <v>30</v>
      </c>
      <c r="AL4" s="115"/>
      <c r="AM4" s="115"/>
      <c r="AN4" s="115"/>
      <c r="AO4" s="115"/>
      <c r="AP4" s="116"/>
      <c r="AQ4" s="117">
        <v>1</v>
      </c>
      <c r="AR4" s="113"/>
      <c r="AS4" s="113"/>
      <c r="AT4" s="113"/>
      <c r="AU4" s="114" t="s">
        <v>530</v>
      </c>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405</v>
      </c>
      <c r="D135" s="118"/>
      <c r="E135" s="118"/>
      <c r="F135" s="118"/>
      <c r="G135" s="118"/>
      <c r="H135" s="118"/>
      <c r="I135" s="118"/>
      <c r="J135" s="118"/>
      <c r="K135" s="118"/>
      <c r="L135" s="118"/>
      <c r="M135" s="118" t="s">
        <v>406</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407</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405</v>
      </c>
      <c r="D168" s="118"/>
      <c r="E168" s="118"/>
      <c r="F168" s="118"/>
      <c r="G168" s="118"/>
      <c r="H168" s="118"/>
      <c r="I168" s="118"/>
      <c r="J168" s="118"/>
      <c r="K168" s="118"/>
      <c r="L168" s="118"/>
      <c r="M168" s="118" t="s">
        <v>406</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407</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405</v>
      </c>
      <c r="D201" s="118"/>
      <c r="E201" s="118"/>
      <c r="F201" s="118"/>
      <c r="G201" s="118"/>
      <c r="H201" s="118"/>
      <c r="I201" s="118"/>
      <c r="J201" s="118"/>
      <c r="K201" s="118"/>
      <c r="L201" s="118"/>
      <c r="M201" s="118" t="s">
        <v>406</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407</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420</v>
      </c>
      <c r="D234" s="118"/>
      <c r="E234" s="118"/>
      <c r="F234" s="118"/>
      <c r="G234" s="118"/>
      <c r="H234" s="118"/>
      <c r="I234" s="118"/>
      <c r="J234" s="118"/>
      <c r="K234" s="118"/>
      <c r="L234" s="118"/>
      <c r="M234" s="118" t="s">
        <v>421</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422</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405</v>
      </c>
      <c r="D267" s="118"/>
      <c r="E267" s="118"/>
      <c r="F267" s="118"/>
      <c r="G267" s="118"/>
      <c r="H267" s="118"/>
      <c r="I267" s="118"/>
      <c r="J267" s="118"/>
      <c r="K267" s="118"/>
      <c r="L267" s="118"/>
      <c r="M267" s="118" t="s">
        <v>406</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407</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405</v>
      </c>
      <c r="D333" s="118"/>
      <c r="E333" s="118"/>
      <c r="F333" s="118"/>
      <c r="G333" s="118"/>
      <c r="H333" s="118"/>
      <c r="I333" s="118"/>
      <c r="J333" s="118"/>
      <c r="K333" s="118"/>
      <c r="L333" s="118"/>
      <c r="M333" s="118" t="s">
        <v>406</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407</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405</v>
      </c>
      <c r="D399" s="118"/>
      <c r="E399" s="118"/>
      <c r="F399" s="118"/>
      <c r="G399" s="118"/>
      <c r="H399" s="118"/>
      <c r="I399" s="118"/>
      <c r="J399" s="118"/>
      <c r="K399" s="118"/>
      <c r="L399" s="118"/>
      <c r="M399" s="118" t="s">
        <v>406</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407</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405</v>
      </c>
      <c r="D531" s="118"/>
      <c r="E531" s="118"/>
      <c r="F531" s="118"/>
      <c r="G531" s="118"/>
      <c r="H531" s="118"/>
      <c r="I531" s="118"/>
      <c r="J531" s="118"/>
      <c r="K531" s="118"/>
      <c r="L531" s="118"/>
      <c r="M531" s="118" t="s">
        <v>406</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407</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405</v>
      </c>
      <c r="D597" s="118"/>
      <c r="E597" s="118"/>
      <c r="F597" s="118"/>
      <c r="G597" s="118"/>
      <c r="H597" s="118"/>
      <c r="I597" s="118"/>
      <c r="J597" s="118"/>
      <c r="K597" s="118"/>
      <c r="L597" s="118"/>
      <c r="M597" s="118" t="s">
        <v>406</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407</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405</v>
      </c>
      <c r="D663" s="118"/>
      <c r="E663" s="118"/>
      <c r="F663" s="118"/>
      <c r="G663" s="118"/>
      <c r="H663" s="118"/>
      <c r="I663" s="118"/>
      <c r="J663" s="118"/>
      <c r="K663" s="118"/>
      <c r="L663" s="118"/>
      <c r="M663" s="118" t="s">
        <v>406</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407</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405</v>
      </c>
      <c r="D696" s="118"/>
      <c r="E696" s="118"/>
      <c r="F696" s="118"/>
      <c r="G696" s="118"/>
      <c r="H696" s="118"/>
      <c r="I696" s="118"/>
      <c r="J696" s="118"/>
      <c r="K696" s="118"/>
      <c r="L696" s="118"/>
      <c r="M696" s="118" t="s">
        <v>406</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407</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405</v>
      </c>
      <c r="D762" s="118"/>
      <c r="E762" s="118"/>
      <c r="F762" s="118"/>
      <c r="G762" s="118"/>
      <c r="H762" s="118"/>
      <c r="I762" s="118"/>
      <c r="J762" s="118"/>
      <c r="K762" s="118"/>
      <c r="L762" s="118"/>
      <c r="M762" s="118" t="s">
        <v>406</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407</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405</v>
      </c>
      <c r="D861" s="118"/>
      <c r="E861" s="118"/>
      <c r="F861" s="118"/>
      <c r="G861" s="118"/>
      <c r="H861" s="118"/>
      <c r="I861" s="118"/>
      <c r="J861" s="118"/>
      <c r="K861" s="118"/>
      <c r="L861" s="118"/>
      <c r="M861" s="118" t="s">
        <v>406</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407</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405</v>
      </c>
      <c r="D894" s="118"/>
      <c r="E894" s="118"/>
      <c r="F894" s="118"/>
      <c r="G894" s="118"/>
      <c r="H894" s="118"/>
      <c r="I894" s="118"/>
      <c r="J894" s="118"/>
      <c r="K894" s="118"/>
      <c r="L894" s="118"/>
      <c r="M894" s="118" t="s">
        <v>406</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407</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445</v>
      </c>
      <c r="D1026" s="118"/>
      <c r="E1026" s="118"/>
      <c r="F1026" s="118"/>
      <c r="G1026" s="118"/>
      <c r="H1026" s="118"/>
      <c r="I1026" s="118"/>
      <c r="J1026" s="118"/>
      <c r="K1026" s="118"/>
      <c r="L1026" s="118"/>
      <c r="M1026" s="118" t="s">
        <v>446</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447</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405</v>
      </c>
      <c r="D1092" s="118"/>
      <c r="E1092" s="118"/>
      <c r="F1092" s="118"/>
      <c r="G1092" s="118"/>
      <c r="H1092" s="118"/>
      <c r="I1092" s="118"/>
      <c r="J1092" s="118"/>
      <c r="K1092" s="118"/>
      <c r="L1092" s="118"/>
      <c r="M1092" s="118" t="s">
        <v>406</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407</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405</v>
      </c>
      <c r="D1158" s="118"/>
      <c r="E1158" s="118"/>
      <c r="F1158" s="118"/>
      <c r="G1158" s="118"/>
      <c r="H1158" s="118"/>
      <c r="I1158" s="118"/>
      <c r="J1158" s="118"/>
      <c r="K1158" s="118"/>
      <c r="L1158" s="118"/>
      <c r="M1158" s="118" t="s">
        <v>406</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407</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野々村 知之</cp:lastModifiedBy>
  <cp:lastPrinted>2015-06-10T04:14:31Z</cp:lastPrinted>
  <dcterms:created xsi:type="dcterms:W3CDTF">2012-03-13T00:50:25Z</dcterms:created>
  <dcterms:modified xsi:type="dcterms:W3CDTF">2015-08-28T07:54:34Z</dcterms:modified>
</cp:coreProperties>
</file>