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<sst xmlns="http://schemas.openxmlformats.org/spreadsheetml/2006/main" count="1525" uniqueCount="678">
  <si>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</si>
  <si>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</si>
  <si>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</si>
  <si>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</si>
  <si>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</si>
  <si>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</si>
  <si>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</si>
  <si>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</si>
  <si>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</si>
  <si>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</si>
  <si>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</si>
  <si>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</si>
  <si>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</si>
  <si>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</si>
  <si>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</si>
  <si>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</si>
  <si>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</si>
  <si>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</si>
  <si>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</si>
  <si>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</si>
  <si>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</si>
  <si>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</si>
  <si>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</si>
  <si>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</si>
  <si>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</si>
  <si>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</si>
  <si>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</si>
  <si>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</si>
  <si>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</si>
  <si>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</si>
  <si>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</si>
  <si>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</si>
  <si>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</si>
  <si>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</si>
  <si>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</si>
  <si>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</si>
  <si>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</si>
  <si>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</si>
  <si>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</si>
  <si>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</si>
  <si>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</si>
  <si>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</si>
  <si>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</si>
  <si>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</si>
  <si>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</si>
  <si>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</si>
  <si>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</si>
  <si>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</si>
  <si>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</si>
  <si>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</si>
  <si>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</si>
  <si>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</si>
  <si>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</si>
  <si>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</si>
  <si>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</si>
  <si>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</si>
  <si>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</si>
  <si>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</si>
  <si>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</si>
  <si>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</si>
  <si>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</si>
  <si>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</si>
  <si>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</si>
  <si>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</si>
  <si>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</si>
  <si>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</si>
  <si>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</si>
  <si>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</si>
  <si>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</si>
  <si>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</si>
  <si>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</si>
  <si>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</si>
  <si>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</si>
  <si>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</si>
  <si>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</si>
  <si>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</si>
  <si>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</si>
  <si>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</si>
  <si>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</si>
  <si>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</si>
  <si>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</si>
  <si>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</si>
  <si>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</si>
  <si>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</si>
  <si>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</si>
  <si>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</si>
  <si>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</si>
  <si>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</si>
  <si>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</si>
  <si>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</si>
  <si>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</si>
  <si>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</si>
  <si>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</si>
  <si>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</si>
  <si>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</si>
  <si>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</si>
  <si>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</si>
  <si>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</si>
  <si>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</si>
  <si>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</si>
  <si>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</si>
  <si>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</si>
  <si>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</si>
  <si>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</si>
  <si>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</si>
  <si>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</si>
  <si>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</si>
  <si>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</si>
  <si>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</si>
  <si>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</si>
  <si>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</si>
  <si>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</si>
  <si>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</si>
  <si>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</si>
  <si>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</si>
  <si>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</si>
  <si>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</si>
  <si>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</si>
  <si>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</si>
  <si>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</si>
  <si>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</si>
  <si>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</si>
  <si>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</si>
  <si>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</si>
  <si>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</si>
  <si>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</si>
  <si>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</si>
  <si>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</si>
  <si>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</si>
  <si>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</si>
  <si>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</si>
  <si>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</si>
  <si>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</si>
  <si>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</si>
  <si>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</si>
  <si>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</si>
  <si>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</si>
  <si>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</si>
  <si>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</si>
  <si>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</si>
  <si>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</si>
  <si>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</si>
  <si>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</si>
  <si>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</si>
  <si>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</si>
  <si>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</si>
  <si>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</si>
  <si>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</si>
  <si>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</si>
  <si>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</si>
  <si>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</si>
  <si>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</si>
  <si>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</si>
  <si>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</si>
  <si>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</si>
  <si>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</si>
  <si>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</si>
  <si>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</si>
  <si>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</si>
  <si>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</si>
  <si>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</si>
  <si>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</si>
  <si>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</si>
  <si>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</si>
  <si>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</si>
  <si>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</si>
  <si>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</si>
  <si>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</si>
  <si>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</si>
  <si>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</si>
  <si>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</si>
  <si>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</si>
  <si>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</si>
  <si>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</si>
  <si>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</si>
  <si>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</si>
  <si>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</si>
  <si>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</si>
  <si>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</si>
  <si>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</si>
  <si>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</si>
  <si>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</si>
  <si>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</si>
  <si>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</si>
  <si>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</si>
  <si>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</si>
  <si>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</si>
  <si>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</si>
  <si>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</si>
  <si>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</si>
  <si>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</si>
  <si>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</si>
  <si>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</si>
  <si>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</si>
  <si>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</si>
  <si>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</si>
  <si>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</si>
  <si>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</si>
  <si>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</si>
  <si>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</si>
  <si>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</si>
  <si>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</si>
  <si>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</si>
  <si>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</si>
  <si>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</si>
  <si>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</si>
  <si>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</si>
  <si>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</si>
  <si>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</si>
  <si>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</si>
  <si>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</si>
  <si>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</si>
  <si>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</si>
  <si>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</si>
  <si>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</si>
  <si>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</si>
  <si>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</si>
  <si>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</si>
  <si>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</si>
  <si>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</si>
  <si>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</si>
  <si>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</si>
  <si>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</si>
  <si>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</si>
  <si>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</si>
  <si>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</si>
  <si>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</si>
  <si>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</si>
  <si>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</si>
  <si>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</si>
  <si>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</si>
  <si>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</si>
  <si>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</si>
  <si>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</si>
  <si>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</si>
  <si>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</si>
  <si>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</si>
  <si>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</si>
  <si>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</si>
  <si>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</si>
  <si>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</si>
  <si>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</si>
  <si>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</si>
  <si>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</si>
  <si>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</si>
  <si>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</si>
  <si>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</si>
  <si>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</si>
  <si>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</si>
  <si>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</si>
  <si>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</si>
  <si>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</si>
  <si>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</si>
  <si>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</si>
  <si>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</si>
  <si>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</si>
  <si>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</si>
  <si>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</si>
  <si>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</si>
  <si>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</si>
  <si>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</si>
  <si>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</si>
  <si>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</si>
  <si>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</si>
  <si>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</si>
  <si>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</si>
  <si>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</si>
  <si>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</si>
  <si>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</si>
  <si>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</si>
  <si>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</si>
  <si>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</si>
  <si>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</si>
  <si>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</si>
  <si>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</si>
  <si>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</si>
  <si>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</si>
  <si>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</si>
  <si>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</si>
  <si>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</si>
  <si>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</si>
  <si>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</si>
  <si>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</si>
  <si>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</si>
  <si>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</si>
  <si>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</si>
  <si>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</si>
  <si>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</si>
  <si>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</si>
  <si>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</si>
  <si>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</si>
  <si>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</si>
  <si>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</si>
  <si>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</si>
  <si>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</si>
  <si>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</si>
  <si>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</si>
  <si>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</si>
  <si>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</si>
  <si>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</si>
  <si>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</si>
  <si>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</si>
  <si>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</si>
  <si>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</si>
  <si>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</si>
  <si>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</si>
  <si>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</si>
  <si>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</si>
  <si>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</si>
  <si>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</si>
  <si>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</si>
  <si>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</si>
  <si>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</si>
  <si>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</si>
  <si>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</si>
  <si>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</si>
  <si>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</si>
  <si>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</si>
  <si>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</si>
  <si>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</si>
  <si>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</si>
  <si>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</si>
  <si>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</si>
  <si>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</si>
  <si>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</si>
  <si>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</si>
  <si>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</si>
  <si>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</si>
  <si>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</si>
  <si>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</si>
  <si>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</si>
  <si>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</si>
  <si>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</si>
  <si>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</si>
  <si>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</si>
  <si>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</si>
  <si>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</si>
  <si>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</si>
  <si>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</si>
  <si>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</si>
  <si>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</si>
  <si>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</si>
  <si>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</si>
  <si>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</si>
  <si>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</si>
  <si>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</si>
  <si>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</si>
  <si>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</si>
  <si>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</si>
  <si>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</si>
  <si>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</si>
  <si>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</si>
  <si>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</si>
  <si>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</si>
  <si>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</si>
  <si>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</si>
  <si>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</si>
  <si>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</si>
  <si>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</si>
  <si>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</si>
  <si>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</si>
  <si>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</si>
  <si>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</si>
  <si>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</si>
  <si>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</si>
  <si>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</si>
  <si>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</si>
  <si>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O.</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</si>
  <si>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</si>
  <si>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</si>
  <si>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</si>
  <si>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</si>
  <si>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</si>
  <si>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</si>
  <si>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</si>
  <si>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</si>
  <si>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</si>
  <si>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</si>
  <si>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</si>
  <si>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</si>
  <si>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</si>
  <si>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</si>
  <si>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</si>
  <si>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</si>
  <si>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</si>
  <si>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</si>
  <si>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</si>
  <si>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</si>
  <si>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</si>
  <si>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</si>
  <si>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</si>
  <si>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</si>
  <si>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</si>
  <si>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</si>
  <si>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</si>
  <si>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</si>
  <si>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</si>
  <si>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</si>
  <si>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</si>
  <si>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</si>
  <si>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</si>
  <si>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</si>
  <si>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</si>
  <si>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</si>
  <si>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</si>
  <si>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</si>
  <si>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</si>
  <si>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</si>
  <si>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</si>
  <si>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</si>
  <si>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</si>
  <si>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</si>
  <si>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</si>
  <si>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</si>
  <si>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</si>
  <si>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</si>
  <si>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</si>
  <si>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</si>
  <si>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</si>
  <si>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</si>
  <si>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</si>
  <si>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</si>
  <si>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</si>
  <si>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</si>
  <si>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</si>
  <si>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</si>
  <si>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</si>
  <si>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</si>
  <si>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</si>
  <si>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</si>
  <si>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</si>
  <si>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</si>
  <si>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</si>
  <si>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</si>
  <si>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</si>
  <si>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</si>
  <si>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</si>
  <si>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</si>
  <si>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</si>
  <si>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</si>
  <si>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</si>
  <si>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</si>
  <si>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</si>
  <si>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</si>
  <si>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</si>
  <si>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</si>
  <si>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</si>
  <si>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</si>
  <si>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</si>
  <si>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</si>
  <si>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</si>
  <si>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</si>
  <si>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</si>
  <si>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年度</t>
    <phoneticPr fontId="5"/>
  </si>
  <si>
    <t>％</t>
    <phoneticPr fontId="5"/>
  </si>
  <si>
    <t>％</t>
    <phoneticPr fontId="5"/>
  </si>
  <si>
    <t>年度</t>
    <phoneticPr fontId="5"/>
  </si>
  <si>
    <t>環境省</t>
  </si>
  <si>
    <t>自動車大気汚染対策等推進費</t>
    <phoneticPr fontId="5"/>
  </si>
  <si>
    <t>平成１４年度</t>
    <phoneticPr fontId="5"/>
  </si>
  <si>
    <t>終了予定なし</t>
    <phoneticPr fontId="5"/>
  </si>
  <si>
    <t>○</t>
  </si>
  <si>
    <t>自動車から排出される窒素酸化物及び粒子状物質の特定地域における総量の削減等に関する特別措置法第３条、第11条</t>
    <phoneticPr fontId="5"/>
  </si>
  <si>
    <t>水・大気環境局</t>
    <phoneticPr fontId="5"/>
  </si>
  <si>
    <t>自動車環境対策課</t>
    <phoneticPr fontId="5"/>
  </si>
  <si>
    <t>自動車環境対策課長
小野　洋</t>
    <phoneticPr fontId="5"/>
  </si>
  <si>
    <t>3.大気･水･土壌環境等の保全
 3-1 大気環境の保全（酸性雨・黄砂対策を含む）</t>
    <phoneticPr fontId="5"/>
  </si>
  <si>
    <t>自動車排出窒素酸化物及び自動車排出粒子状物質の総量の削減に関する基本方針</t>
    <phoneticPr fontId="5"/>
  </si>
  <si>
    <t>　自動車NOx・PM法の基本方針がH23.3に見直され、平成32年度までに二酸化窒素及び浮遊粒子状物質に係る大気環境基準を確保することを目標としているが、自動車交通量の多い一部の局地においては、環境基準を達成できない状態が継続しており、このような局地における大気環境を早期に改善し、目標を達成する必要がある。具体的な削減対策については、現在各自治体において削減計画を策定若しくは実施しているところであり、着実な削減対策が実施されるように自治体との連帯を図る必要がある。
　なお、自動車排出ガス対策は地球温暖化対策にも資するものであり、相乗効果を期待できるとの視点をもって対策を推進する必要がある。</t>
    <phoneticPr fontId="5"/>
  </si>
  <si>
    <t>％</t>
    <phoneticPr fontId="5"/>
  </si>
  <si>
    <t>自動車走行実態調査</t>
    <phoneticPr fontId="5"/>
  </si>
  <si>
    <t>箇所</t>
    <rPh sb="0" eb="2">
      <t>カショ</t>
    </rPh>
    <phoneticPr fontId="5"/>
  </si>
  <si>
    <t>自動車走行実態調査執行額／1728（箇所数×調査項目×２方向）　　　　　　　　　　　　　　</t>
    <phoneticPr fontId="5"/>
  </si>
  <si>
    <t>千円/箇所</t>
    <phoneticPr fontId="5"/>
  </si>
  <si>
    <t>千円/箇所</t>
    <phoneticPr fontId="5"/>
  </si>
  <si>
    <t>環境保全調査費</t>
    <phoneticPr fontId="5"/>
  </si>
  <si>
    <t>環境保全調査等地方公共団体委託費</t>
    <phoneticPr fontId="5"/>
  </si>
  <si>
    <t>‐</t>
  </si>
  <si>
    <t>法律の施行に当たり、必要性の高い事業に限り実施している。</t>
    <phoneticPr fontId="5"/>
  </si>
  <si>
    <t>良好な大気環境の確保は、国民の生活環境の保全に重要である。</t>
    <phoneticPr fontId="5"/>
  </si>
  <si>
    <t>既存の成果物等の精査により事業の重複等の無駄を省くとともに、成果が有効に活用できる事業に限り実施している。</t>
    <phoneticPr fontId="5"/>
  </si>
  <si>
    <t>環境基準達成率の向上等事業の成果は着実に表れている。</t>
    <phoneticPr fontId="5"/>
  </si>
  <si>
    <t>執行にあたっては、事業の内容等を勘案し、一般競争入札及び総合評価入札を導入することにより効率化を行っている。今後も、競争性を保つとともに執行の効率化に努め、事業の進捗状況を随時把握するなどして、成果の充実を図る。
二酸化窒素及び浮遊粒子状物質に係る大気環境基準を達成するためには、引き続き自動車ＮＯx・PM法の周知、現在の自動車による排出量の把握、今後の排出量の推計は必須であり、また、基本方針で示された目標達成に向けての取組の充実が必要であることから、必要な内容は確保しつつ、執行の効率化に努める。</t>
    <phoneticPr fontId="5"/>
  </si>
  <si>
    <t>継続的に一般競争入札や総合評価による契約方式を採用し、効率的かつ効果的な事業の充実を図る。
また、二酸化窒素及び浮遊粒子状物質に係る大気環境基準については、年を追うごとに達成率が上昇傾向にある。このことから、引き続き自動車ＮＯx・ＰＭ法の周知や自動車による排出量の把握などを行い、目標達成に向けて効率的な取り組みを行う。</t>
    <phoneticPr fontId="5"/>
  </si>
  <si>
    <t>066</t>
    <phoneticPr fontId="5"/>
  </si>
  <si>
    <t>052</t>
    <phoneticPr fontId="5"/>
  </si>
  <si>
    <t>052</t>
    <phoneticPr fontId="5"/>
  </si>
  <si>
    <t>090</t>
    <phoneticPr fontId="5"/>
  </si>
  <si>
    <t>％</t>
    <phoneticPr fontId="5"/>
  </si>
  <si>
    <t>094</t>
    <phoneticPr fontId="5"/>
  </si>
  <si>
    <t>A.デロイトトーマツコンサルティング（株）</t>
    <phoneticPr fontId="5"/>
  </si>
  <si>
    <t>人件費</t>
    <phoneticPr fontId="5"/>
  </si>
  <si>
    <t>諸謝金</t>
    <phoneticPr fontId="5"/>
  </si>
  <si>
    <t>旅費</t>
    <phoneticPr fontId="5"/>
  </si>
  <si>
    <t>印刷製本費</t>
    <phoneticPr fontId="5"/>
  </si>
  <si>
    <t>借料及び賃料</t>
    <phoneticPr fontId="5"/>
  </si>
  <si>
    <t>賃金</t>
    <phoneticPr fontId="5"/>
  </si>
  <si>
    <t>雑役務費等</t>
    <phoneticPr fontId="5"/>
  </si>
  <si>
    <t>一般管理費</t>
    <phoneticPr fontId="5"/>
  </si>
  <si>
    <t>調査の実施及び取りまとめ</t>
    <phoneticPr fontId="5"/>
  </si>
  <si>
    <t>検討会委員への謝金</t>
    <phoneticPr fontId="5"/>
  </si>
  <si>
    <t>検討会委員への旅費</t>
    <phoneticPr fontId="5"/>
  </si>
  <si>
    <t>報告書及びガイドブックの印刷</t>
    <phoneticPr fontId="5"/>
  </si>
  <si>
    <t>会場借料</t>
    <phoneticPr fontId="5"/>
  </si>
  <si>
    <t>検討会運営補助、報告書製作補助</t>
    <phoneticPr fontId="5"/>
  </si>
  <si>
    <t>ガイドブック送付、ホームページ素材作成等</t>
    <phoneticPr fontId="5"/>
  </si>
  <si>
    <t>上記費目の15%以内、消費税</t>
    <phoneticPr fontId="5"/>
  </si>
  <si>
    <t>B.㈱数理計画</t>
    <phoneticPr fontId="5"/>
  </si>
  <si>
    <t>事業の実施に当たっては、必要に応じて検討会等を設け、学識経験者や関係者等の意見を汲むことにより、事業の実効性を高めるよう実施している。</t>
    <rPh sb="51" eb="53">
      <t>ジッコウ</t>
    </rPh>
    <rPh sb="60" eb="62">
      <t>ジッシ</t>
    </rPh>
    <phoneticPr fontId="5"/>
  </si>
  <si>
    <t>人件費</t>
    <phoneticPr fontId="5"/>
  </si>
  <si>
    <t>一般管理費</t>
    <phoneticPr fontId="5"/>
  </si>
  <si>
    <t>業務費</t>
    <phoneticPr fontId="5"/>
  </si>
  <si>
    <t>調査実施及びとりまとめ</t>
    <phoneticPr fontId="5"/>
  </si>
  <si>
    <t>消費税等</t>
    <phoneticPr fontId="5"/>
  </si>
  <si>
    <t>C.（株）エオネックス</t>
    <phoneticPr fontId="5"/>
  </si>
  <si>
    <t>業務費</t>
    <phoneticPr fontId="5"/>
  </si>
  <si>
    <t>人件費</t>
    <phoneticPr fontId="5"/>
  </si>
  <si>
    <t>データ購入費</t>
    <phoneticPr fontId="5"/>
  </si>
  <si>
    <t>調査実施及びとりまとめ</t>
    <phoneticPr fontId="5"/>
  </si>
  <si>
    <t>直接人件費の20％、消費税</t>
    <phoneticPr fontId="5"/>
  </si>
  <si>
    <t>D.特定非営利活動法人SCOP</t>
    <phoneticPr fontId="5"/>
  </si>
  <si>
    <t>調査委託費</t>
    <phoneticPr fontId="5"/>
  </si>
  <si>
    <t>一般管理費</t>
    <phoneticPr fontId="5"/>
  </si>
  <si>
    <t>その他</t>
    <phoneticPr fontId="5"/>
  </si>
  <si>
    <t>借料及び賃料</t>
    <phoneticPr fontId="5"/>
  </si>
  <si>
    <t>印刷製本費</t>
    <phoneticPr fontId="5"/>
  </si>
  <si>
    <t>旅費</t>
    <phoneticPr fontId="5"/>
  </si>
  <si>
    <t>委託費</t>
    <phoneticPr fontId="5"/>
  </si>
  <si>
    <t>調査実施及びとりまとめ</t>
    <phoneticPr fontId="5"/>
  </si>
  <si>
    <t>消費税等</t>
    <phoneticPr fontId="5"/>
  </si>
  <si>
    <t>道路許可使用申請費、資料購入費等</t>
    <phoneticPr fontId="5"/>
  </si>
  <si>
    <t>観測機器レンタル費</t>
    <phoneticPr fontId="5"/>
  </si>
  <si>
    <t>会議資料印刷、報告書作成</t>
    <phoneticPr fontId="5"/>
  </si>
  <si>
    <t>会議、現地出張</t>
    <phoneticPr fontId="5"/>
  </si>
  <si>
    <t>E.(株)アスア</t>
    <phoneticPr fontId="5"/>
  </si>
  <si>
    <t>※支出額100万円未満</t>
    <phoneticPr fontId="5"/>
  </si>
  <si>
    <t>F.㈱ベイエリア</t>
    <phoneticPr fontId="5"/>
  </si>
  <si>
    <t>人件費</t>
    <phoneticPr fontId="5"/>
  </si>
  <si>
    <t>印刷製本費</t>
    <phoneticPr fontId="5"/>
  </si>
  <si>
    <t>一般管理費</t>
    <phoneticPr fontId="5"/>
  </si>
  <si>
    <t>調査の企画、準備検討</t>
    <phoneticPr fontId="5"/>
  </si>
  <si>
    <t>説明会資料、報告書</t>
    <phoneticPr fontId="5"/>
  </si>
  <si>
    <t>上記費目の15%以内、消費税</t>
    <phoneticPr fontId="5"/>
  </si>
  <si>
    <t>G.㈱ベイエリア</t>
    <phoneticPr fontId="5"/>
  </si>
  <si>
    <t>借料</t>
    <phoneticPr fontId="5"/>
  </si>
  <si>
    <t>賃金</t>
    <phoneticPr fontId="5"/>
  </si>
  <si>
    <t>印刷製本費</t>
    <phoneticPr fontId="5"/>
  </si>
  <si>
    <t>調査の実施･運営及び結果の取りまとめ</t>
    <phoneticPr fontId="5"/>
  </si>
  <si>
    <t>音響機材、ブース備品費及び設営費等</t>
    <phoneticPr fontId="5"/>
  </si>
  <si>
    <t>アンケート調査員、会場警備、看護師等</t>
    <phoneticPr fontId="5"/>
  </si>
  <si>
    <t>ガイドブック、報告書</t>
    <phoneticPr fontId="5"/>
  </si>
  <si>
    <t>上記費目の15%以内、消費税</t>
    <phoneticPr fontId="5"/>
  </si>
  <si>
    <t>H.都道府県（東京都）</t>
    <phoneticPr fontId="5"/>
  </si>
  <si>
    <t>委託費</t>
    <phoneticPr fontId="5"/>
  </si>
  <si>
    <t>需用費</t>
    <phoneticPr fontId="5"/>
  </si>
  <si>
    <t>調査業務、簡易測定業務</t>
    <phoneticPr fontId="5"/>
  </si>
  <si>
    <t>消耗品費</t>
    <phoneticPr fontId="5"/>
  </si>
  <si>
    <t>環境対応車の普及方策の検討等</t>
    <phoneticPr fontId="5"/>
  </si>
  <si>
    <t>㈱数理計画</t>
    <phoneticPr fontId="5"/>
  </si>
  <si>
    <t>局地汚染地域における汚染原因解析、濃度予測モデルの構築等</t>
    <phoneticPr fontId="5"/>
  </si>
  <si>
    <t>㈱エオネックス</t>
    <phoneticPr fontId="5"/>
  </si>
  <si>
    <t>ＮＯx・ＰＭにおける最新動向や環境基準達成率等の状況解析等</t>
    <phoneticPr fontId="5"/>
  </si>
  <si>
    <t>特定非営利活動法人SCOP</t>
    <phoneticPr fontId="5"/>
  </si>
  <si>
    <t>自動車実態走行調査の実施等</t>
    <phoneticPr fontId="5"/>
  </si>
  <si>
    <t>㈱アスア</t>
    <phoneticPr fontId="5"/>
  </si>
  <si>
    <t>エコドライブ推進プラットフォーム整備検討調査</t>
    <phoneticPr fontId="5"/>
  </si>
  <si>
    <t>-</t>
    <phoneticPr fontId="5"/>
  </si>
  <si>
    <t>㈱ベイエリア</t>
    <phoneticPr fontId="5"/>
  </si>
  <si>
    <t>次世代自動車に対する自動車ユーザーへのアンケート調査準備</t>
    <phoneticPr fontId="5"/>
  </si>
  <si>
    <t>㈱ベイエリア</t>
    <phoneticPr fontId="5"/>
  </si>
  <si>
    <t>次世代自動車に対する自動車ユーザーへのアンケート調査</t>
    <phoneticPr fontId="5"/>
  </si>
  <si>
    <t>随意契約</t>
    <phoneticPr fontId="5"/>
  </si>
  <si>
    <t>-</t>
    <phoneticPr fontId="5"/>
  </si>
  <si>
    <t>東京都</t>
    <phoneticPr fontId="5"/>
  </si>
  <si>
    <t>兵庫県</t>
    <phoneticPr fontId="5"/>
  </si>
  <si>
    <t>大阪府</t>
    <phoneticPr fontId="5"/>
  </si>
  <si>
    <t>愛知県</t>
    <phoneticPr fontId="5"/>
  </si>
  <si>
    <t>神奈川県</t>
    <phoneticPr fontId="5"/>
  </si>
  <si>
    <t>埼玉県</t>
    <phoneticPr fontId="5"/>
  </si>
  <si>
    <t>千葉県</t>
    <phoneticPr fontId="5"/>
  </si>
  <si>
    <t>三重県</t>
    <phoneticPr fontId="5"/>
  </si>
  <si>
    <t>総量削減計画の進捗状況の把握等</t>
    <phoneticPr fontId="5"/>
  </si>
  <si>
    <t>総量削減計画の進捗状況の把握等</t>
    <phoneticPr fontId="5"/>
  </si>
  <si>
    <t>随意契約</t>
    <phoneticPr fontId="5"/>
  </si>
  <si>
    <t>-</t>
    <phoneticPr fontId="5"/>
  </si>
  <si>
    <t>I.（一財）自動車検査登録情報協会</t>
    <phoneticPr fontId="5"/>
  </si>
  <si>
    <t>施設管理費</t>
    <phoneticPr fontId="5"/>
  </si>
  <si>
    <t>一般管理費</t>
    <phoneticPr fontId="5"/>
  </si>
  <si>
    <t>電算機使用料等</t>
    <phoneticPr fontId="5"/>
  </si>
  <si>
    <t>消費税等</t>
    <phoneticPr fontId="5"/>
  </si>
  <si>
    <t>Ｊ.（一社）全国軽自動車協会連合会</t>
    <phoneticPr fontId="5"/>
  </si>
  <si>
    <t>人件費</t>
    <phoneticPr fontId="5"/>
  </si>
  <si>
    <t>プログラム作成等</t>
    <phoneticPr fontId="5"/>
  </si>
  <si>
    <t>※支出額100万円未満</t>
    <phoneticPr fontId="5"/>
  </si>
  <si>
    <t>L.㈱現代企画社</t>
    <phoneticPr fontId="5"/>
  </si>
  <si>
    <t>雑役務費</t>
    <phoneticPr fontId="5"/>
  </si>
  <si>
    <t>総量削減計画の進行状況の把握等</t>
    <phoneticPr fontId="5"/>
  </si>
  <si>
    <t>M.㈱ピック</t>
    <phoneticPr fontId="5"/>
  </si>
  <si>
    <t>ナンバープレート調査の現場運営等</t>
    <phoneticPr fontId="5"/>
  </si>
  <si>
    <t>自動車登録検査業務電子情報処理システム（MOTAS）データの購入</t>
    <phoneticPr fontId="5"/>
  </si>
  <si>
    <t>随意契約</t>
    <phoneticPr fontId="5"/>
  </si>
  <si>
    <t>（一社）全国軽自動車協会連合会</t>
    <phoneticPr fontId="5"/>
  </si>
  <si>
    <t>軽自動車検査情報提供システム(LVIS)データの購入</t>
    <phoneticPr fontId="5"/>
  </si>
  <si>
    <t>㈱現代企画社</t>
    <phoneticPr fontId="5"/>
  </si>
  <si>
    <t>エヌエス環境㈱</t>
    <phoneticPr fontId="5"/>
  </si>
  <si>
    <t>ソシオエンジニアリング㈱</t>
    <phoneticPr fontId="5"/>
  </si>
  <si>
    <t>グリーンブルー㈱</t>
    <phoneticPr fontId="5"/>
  </si>
  <si>
    <t>富士通エフ・アイ・ピー㈱</t>
    <phoneticPr fontId="5"/>
  </si>
  <si>
    <t>㈱計画数理</t>
    <phoneticPr fontId="5"/>
  </si>
  <si>
    <t>㈱環境総合テクノス</t>
    <phoneticPr fontId="5"/>
  </si>
  <si>
    <t>-</t>
    <phoneticPr fontId="5"/>
  </si>
  <si>
    <t>㈱ピック</t>
    <phoneticPr fontId="5"/>
  </si>
  <si>
    <t>ネットワークシステム㈱</t>
    <phoneticPr fontId="5"/>
  </si>
  <si>
    <t>㈱情報科研</t>
    <phoneticPr fontId="5"/>
  </si>
  <si>
    <t>ナンバープレート調査の現場運営（関西）</t>
    <phoneticPr fontId="5"/>
  </si>
  <si>
    <t>ナンバープレート調査の現場運営（関東）</t>
    <phoneticPr fontId="5"/>
  </si>
  <si>
    <t>ナンバープレート調査の現場運営（中京）</t>
    <phoneticPr fontId="5"/>
  </si>
  <si>
    <t>業務に係る費目や使途を確認し適正であることを確認している。</t>
    <phoneticPr fontId="5"/>
  </si>
  <si>
    <t>一般競争入札等が実施できない業務についても、内容を精査し、合理的かつ必要性の高い事業に限り実施している。</t>
    <phoneticPr fontId="5"/>
  </si>
  <si>
    <t>事業の成果物は、各自治体での施策に活用されている。</t>
    <rPh sb="3" eb="5">
      <t>セイカ</t>
    </rPh>
    <rPh sb="5" eb="6">
      <t>ブツ</t>
    </rPh>
    <rPh sb="8" eb="9">
      <t>カク</t>
    </rPh>
    <rPh sb="9" eb="12">
      <t>ジチタイ</t>
    </rPh>
    <rPh sb="14" eb="16">
      <t>セサク</t>
    </rPh>
    <rPh sb="17" eb="19">
      <t>カツヨウ</t>
    </rPh>
    <phoneticPr fontId="5"/>
  </si>
  <si>
    <t>-</t>
    <phoneticPr fontId="5"/>
  </si>
  <si>
    <t>-</t>
    <phoneticPr fontId="5"/>
  </si>
  <si>
    <t>-</t>
    <phoneticPr fontId="5"/>
  </si>
  <si>
    <t>-</t>
    <phoneticPr fontId="5"/>
  </si>
  <si>
    <t>-</t>
    <phoneticPr fontId="5"/>
  </si>
  <si>
    <t>検討会費等</t>
    <rPh sb="0" eb="2">
      <t>ケントウ</t>
    </rPh>
    <rPh sb="2" eb="4">
      <t>カイヒ</t>
    </rPh>
    <rPh sb="4" eb="5">
      <t>トウ</t>
    </rPh>
    <phoneticPr fontId="5"/>
  </si>
  <si>
    <t>②浮遊粒子状物質に係る環境基準の達成
（Nox・PM法対策地域内）</t>
    <phoneticPr fontId="5"/>
  </si>
  <si>
    <t>①二酸化窒素に係る環境基準の達成
（Nox・PM法対策地域内）</t>
    <phoneticPr fontId="5"/>
  </si>
  <si>
    <t>％</t>
    <phoneticPr fontId="5"/>
  </si>
  <si>
    <t>％</t>
    <phoneticPr fontId="5"/>
  </si>
  <si>
    <t>-</t>
    <phoneticPr fontId="5"/>
  </si>
  <si>
    <t>-</t>
    <phoneticPr fontId="5"/>
  </si>
  <si>
    <t>52,500/1728</t>
    <phoneticPr fontId="5"/>
  </si>
  <si>
    <t>54,915/1728</t>
    <phoneticPr fontId="5"/>
  </si>
  <si>
    <t>59,400/1728</t>
    <phoneticPr fontId="5"/>
  </si>
  <si>
    <t>59,000/1728</t>
    <phoneticPr fontId="5"/>
  </si>
  <si>
    <t>㈱数理計画　名古屋営業所</t>
    <phoneticPr fontId="5"/>
  </si>
  <si>
    <t>総量削減計画の進捗状況の把握等（東京都）</t>
    <phoneticPr fontId="5"/>
  </si>
  <si>
    <t>総量削減計画の進捗状況の把握等（愛知県）</t>
    <phoneticPr fontId="5"/>
  </si>
  <si>
    <t>総量削減計画の進捗状況の把握等（埼玉県）</t>
    <phoneticPr fontId="5"/>
  </si>
  <si>
    <t>総量削減計画の進捗状況の把握等（大阪府）</t>
    <phoneticPr fontId="5"/>
  </si>
  <si>
    <t>総量削減計画の進捗状況の把握等（神奈川県）</t>
    <phoneticPr fontId="5"/>
  </si>
  <si>
    <t>総量削減計画の進捗状況の把握等（兵庫県）</t>
    <phoneticPr fontId="5"/>
  </si>
  <si>
    <t>総量削減計画の進捗状況の把握等（千葉県）</t>
    <phoneticPr fontId="5"/>
  </si>
  <si>
    <t>㈱総合環境計画　神戸事務所</t>
    <phoneticPr fontId="5"/>
  </si>
  <si>
    <t>㈱市川環境アセス　東京支社</t>
    <phoneticPr fontId="5"/>
  </si>
  <si>
    <t>㈱市川環境アセス</t>
    <phoneticPr fontId="5"/>
  </si>
  <si>
    <t>(有)日本交通流動リサーチ　三重支店</t>
    <rPh sb="0" eb="3">
      <t>ユウ</t>
    </rPh>
    <phoneticPr fontId="5"/>
  </si>
  <si>
    <t>総量削減計画の進捗状況の把握等（三重県）</t>
    <rPh sb="16" eb="18">
      <t>ミエ</t>
    </rPh>
    <phoneticPr fontId="5"/>
  </si>
  <si>
    <t>エヌエス環境㈱　名古屋支店</t>
    <phoneticPr fontId="5"/>
  </si>
  <si>
    <t>（一財）自動車検査登録情報協会</t>
    <phoneticPr fontId="5"/>
  </si>
  <si>
    <t>（一財）自動車検査登録情報協会</t>
    <phoneticPr fontId="5"/>
  </si>
  <si>
    <t>・自動車NOx・PM法に基づく施策の進捗状況を把握し目標年度における環境基準の達成を確実なものとするため、8都府県において自動車実態走行調査を実施し自動車NOx・PM排出量を算定するとともに、各自治体（8都府県）の環境基準達成状況及び各種施策の実施状況を整理する。これらのデータを基にして将来の自動車NOx・PM排出量を予測し、施策見直しの検討に資する基礎資料を整理する。
・自動車排出ガスの低減に資する施策として、有識者の意見等をもとに、環境対応車の普及方策等各種施策について検討。また、自動車実態走行調査手法のより効率的な方法について検討する。</t>
    <phoneticPr fontId="5"/>
  </si>
  <si>
    <r>
      <rPr>
        <sz val="11"/>
        <rFont val="ＭＳ Ｐゴシック"/>
        <family val="3"/>
        <charset val="128"/>
      </rPr>
      <t>-</t>
    </r>
    <phoneticPr fontId="5"/>
  </si>
  <si>
    <t>デロイトトーマツコンサルティング㈱</t>
    <phoneticPr fontId="25"/>
  </si>
  <si>
    <t>Ｋ.㈱ウェイストボックス</t>
    <phoneticPr fontId="5"/>
  </si>
  <si>
    <t>N.</t>
    <phoneticPr fontId="5"/>
  </si>
  <si>
    <t>㈱ウェイストボックス</t>
    <phoneticPr fontId="5"/>
  </si>
  <si>
    <t>自転車利用促進策推進に係るロゴマーク・ウェブサイト作成</t>
    <phoneticPr fontId="5"/>
  </si>
  <si>
    <t>随意契約</t>
    <phoneticPr fontId="5"/>
  </si>
  <si>
    <t>-</t>
    <phoneticPr fontId="5"/>
  </si>
  <si>
    <t>随意契約</t>
  </si>
  <si>
    <t>随意契約</t>
    <phoneticPr fontId="5"/>
  </si>
  <si>
    <t>随意契約</t>
    <phoneticPr fontId="5"/>
  </si>
  <si>
    <t>入札</t>
    <rPh sb="0" eb="2">
      <t>ニュウサツ</t>
    </rPh>
    <phoneticPr fontId="5"/>
  </si>
  <si>
    <t>支出先上位１０者リストの「L..1～L.14の支出先」については、任意で入札者数などの情報提供を依頼したところ回答を得ることができなかった。</t>
    <rPh sb="0" eb="2">
      <t>シシュツ</t>
    </rPh>
    <rPh sb="2" eb="3">
      <t>サキ</t>
    </rPh>
    <rPh sb="3" eb="5">
      <t>ジョウイ</t>
    </rPh>
    <rPh sb="7" eb="8">
      <t>シャ</t>
    </rPh>
    <rPh sb="23" eb="26">
      <t>シシュツサキ</t>
    </rPh>
    <rPh sb="33" eb="35">
      <t>ニンイ</t>
    </rPh>
    <rPh sb="36" eb="38">
      <t>ニュウサツ</t>
    </rPh>
    <rPh sb="38" eb="39">
      <t>シャ</t>
    </rPh>
    <rPh sb="39" eb="40">
      <t>スウ</t>
    </rPh>
    <rPh sb="43" eb="45">
      <t>ジョウホウ</t>
    </rPh>
    <rPh sb="45" eb="47">
      <t>テイキョウ</t>
    </rPh>
    <rPh sb="48" eb="50">
      <t>イライ</t>
    </rPh>
    <rPh sb="55" eb="57">
      <t>カイトウ</t>
    </rPh>
    <rPh sb="58" eb="59">
      <t>エ</t>
    </rPh>
    <phoneticPr fontId="5"/>
  </si>
  <si>
    <t>-</t>
  </si>
  <si>
    <t>平成27年度までに監視測定局における環境基準の達成
(26年度については集計中)</t>
    <rPh sb="29" eb="31">
      <t>ネンド</t>
    </rPh>
    <rPh sb="36" eb="39">
      <t>シュウケイチュウ</t>
    </rPh>
    <phoneticPr fontId="5"/>
  </si>
  <si>
    <t>平成27年度までに監視測定局における環境基準の達成
(26年度については集計中)</t>
    <phoneticPr fontId="5"/>
  </si>
  <si>
    <t>-</t>
    <phoneticPr fontId="5"/>
  </si>
  <si>
    <t>NOx・PM法対策地域において大気環境基準を確保するため、各種施策を総合的、経年的に調査を実施する必要があるため。</t>
    <phoneticPr fontId="5"/>
  </si>
  <si>
    <t>一般競争入札や総合評価による契約方式を積極的に用いてコストの縮減に努めており、その結果、1箇所当たりの費用は3万円前後で推移しており、妥当である。</t>
    <rPh sb="41" eb="43">
      <t>ケッカ</t>
    </rPh>
    <rPh sb="45" eb="47">
      <t>カショ</t>
    </rPh>
    <rPh sb="47" eb="48">
      <t>ア</t>
    </rPh>
    <rPh sb="51" eb="53">
      <t>ヒヨウ</t>
    </rPh>
    <rPh sb="55" eb="57">
      <t>マンエン</t>
    </rPh>
    <rPh sb="57" eb="59">
      <t>ゼンゴ</t>
    </rPh>
    <rPh sb="60" eb="62">
      <t>スイイ</t>
    </rPh>
    <rPh sb="67" eb="69">
      <t>ダトウ</t>
    </rPh>
    <phoneticPr fontId="5"/>
  </si>
  <si>
    <t>一般競争入札や総合評価による契約方式を積極的に用いることで、競争性の確保に努めている。</t>
    <phoneticPr fontId="5"/>
  </si>
  <si>
    <t>支出額等を考慮し、既存事業は、予算規模を圧縮すること。また、成果実績は、27年度の中間目標は既にほぼ達成していることから、32年度の目標値に置き換えるべき。</t>
    <phoneticPr fontId="5"/>
  </si>
  <si>
    <t>平成27年度の目標は監視測定局における環境基準の達成であるが、まだ、未達成の測定局もある。また、平成32年度の目標は、測定局以外も含めた対策地域における環境基準の確保であるが、その評価方法は平成28年度末にとりまとめる予定であり、評価方法を確立次第、目標達成率の算出を行う。</t>
    <phoneticPr fontId="5"/>
  </si>
  <si>
    <t>平成28年度中に、平成32年度の目標達成状況を適切に評価するための手法の確立及び32年度の環境基準達成状況の推計を実施するため、増額している。</t>
    <rPh sb="0" eb="2">
      <t>ヘイセイ</t>
    </rPh>
    <rPh sb="6" eb="7">
      <t>チュウ</t>
    </rPh>
    <rPh sb="9" eb="11">
      <t>ヘイセイ</t>
    </rPh>
    <rPh sb="38" eb="39">
      <t>オヨ</t>
    </rPh>
    <rPh sb="57" eb="59">
      <t>ジッシ</t>
    </rPh>
    <rPh sb="64" eb="66">
      <t>ゾウガク</t>
    </rPh>
    <phoneticPr fontId="5"/>
  </si>
  <si>
    <t>点検対象外</t>
    <rPh sb="0" eb="2">
      <t>テンケン</t>
    </rPh>
    <rPh sb="2" eb="5">
      <t>タイショウガイ</t>
    </rPh>
    <phoneticPr fontId="5"/>
  </si>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</sst>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
    <numFmt numFmtId="182" formatCode="#.0&quot;％&quot;"/>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theme="1"/>
      <name val="ＭＳ Ｐゴシック"/>
      <family val="2"/>
      <charset val="128"/>
      <scheme val="minor"/>
    </font>
    <font>
      <sz val="9"/>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177" fontId="0" fillId="0" borderId="14" xfId="0" quotePrefix="1" applyNumberFormat="1" applyFont="1" applyFill="1" applyBorder="1" applyAlignment="1" applyProtection="1">
      <alignment horizontal="center" vertical="center"/>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quotePrefix="1"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181" fontId="0" fillId="0" borderId="11" xfId="0" applyNumberFormat="1" applyBorder="1" applyAlignment="1" applyProtection="1">
      <alignment horizontal="center" vertical="center"/>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182" fontId="0" fillId="0" borderId="11" xfId="0" applyNumberFormat="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quotePrefix="1"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30" fillId="0" borderId="25" xfId="0" applyFont="1" applyBorder="1" applyAlignment="1" applyProtection="1">
      <alignment horizontal="left" vertical="center"/>
      <protection locked="0"/>
    </xf>
    <xf numFmtId="0" fontId="31" fillId="0" borderId="26" xfId="0" applyFont="1" applyBorder="1" applyAlignment="1" applyProtection="1">
      <alignment horizontal="left" vertical="center"/>
      <protection locked="0"/>
    </xf>
    <xf numFmtId="0" fontId="31" fillId="0" borderId="2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quotePrefix="1"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161925</xdr:colOff>
          <xdr:row>229</xdr:row>
          <xdr:rowOff>190500</xdr:rowOff>
        </xdr:from>
        <xdr:to>
          <xdr:col>45</xdr:col>
          <xdr:colOff>114300</xdr:colOff>
          <xdr:row>230</xdr:row>
          <xdr:rowOff>142875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496</xdr:row>
          <xdr:rowOff>238125</xdr:rowOff>
        </xdr:from>
        <xdr:to>
          <xdr:col>45</xdr:col>
          <xdr:colOff>114300</xdr:colOff>
          <xdr:row>498</xdr:row>
          <xdr:rowOff>19050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133350</xdr:colOff>
      <xdr:row>139</xdr:row>
      <xdr:rowOff>47625</xdr:rowOff>
    </xdr:from>
    <xdr:to>
      <xdr:col>49</xdr:col>
      <xdr:colOff>245533</xdr:colOff>
      <xdr:row>173</xdr:row>
      <xdr:rowOff>222841</xdr:rowOff>
    </xdr:to>
    <xdr:grpSp>
      <xdr:nvGrpSpPr>
        <xdr:cNvPr id="3" name="グループ化 2"/>
        <xdr:cNvGrpSpPr/>
      </xdr:nvGrpSpPr>
      <xdr:grpSpPr>
        <a:xfrm>
          <a:off x="1733550" y="33775650"/>
          <a:ext cx="8313208" cy="12786316"/>
          <a:chOff x="1742017" y="33660292"/>
          <a:chExt cx="8356599" cy="12684716"/>
        </a:xfrm>
      </xdr:grpSpPr>
      <xdr:sp macro="" textlink="">
        <xdr:nvSpPr>
          <xdr:cNvPr id="6" name="正方形/長方形 5"/>
          <xdr:cNvSpPr/>
        </xdr:nvSpPr>
        <xdr:spPr bwMode="auto">
          <a:xfrm>
            <a:off x="1742017" y="33660292"/>
            <a:ext cx="5781329" cy="71644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u="none">
                <a:solidFill>
                  <a:schemeClr val="tx1"/>
                </a:solidFill>
              </a:rPr>
              <a:t>142</a:t>
            </a:r>
            <a:r>
              <a:rPr kumimoji="1" lang="ja-JP" altLang="en-US" sz="1100" u="none">
                <a:solidFill>
                  <a:schemeClr val="tx1"/>
                </a:solidFill>
              </a:rPr>
              <a:t>百万円</a:t>
            </a:r>
            <a:r>
              <a:rPr kumimoji="1" lang="ja-JP" altLang="en-US" sz="1100">
                <a:solidFill>
                  <a:sysClr val="windowText" lastClr="000000"/>
                </a:solidFill>
              </a:rPr>
              <a:t>）</a:t>
            </a:r>
          </a:p>
        </xdr:txBody>
      </xdr:sp>
      <xdr:sp macro="" textlink="">
        <xdr:nvSpPr>
          <xdr:cNvPr id="7" name="大かっこ 6"/>
          <xdr:cNvSpPr/>
        </xdr:nvSpPr>
        <xdr:spPr bwMode="auto">
          <a:xfrm>
            <a:off x="2065650" y="34437822"/>
            <a:ext cx="6833938" cy="82236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lnSpc>
                <a:spcPts val="1100"/>
              </a:lnSpc>
            </a:pPr>
            <a:r>
              <a:rPr kumimoji="1" lang="ja-JP" altLang="en-US" sz="900"/>
              <a:t>・自動車排出窒素酸化物及び粒子状物質総量削減法施行管理費</a:t>
            </a:r>
          </a:p>
          <a:p>
            <a:pPr algn="l">
              <a:lnSpc>
                <a:spcPts val="1100"/>
              </a:lnSpc>
            </a:pPr>
            <a:r>
              <a:rPr kumimoji="1" lang="ja-JP" altLang="en-US" sz="900"/>
              <a:t>   　自動車</a:t>
            </a:r>
            <a:r>
              <a:rPr kumimoji="1" lang="en-US" altLang="ja-JP" sz="900"/>
              <a:t>NOx</a:t>
            </a:r>
            <a:r>
              <a:rPr kumimoji="1" lang="ja-JP" altLang="en-US" sz="900"/>
              <a:t>･</a:t>
            </a:r>
            <a:r>
              <a:rPr kumimoji="1" lang="en-US" altLang="ja-JP" sz="900"/>
              <a:t>PM</a:t>
            </a:r>
            <a:r>
              <a:rPr kumimoji="1" lang="ja-JP" altLang="en-US" sz="900"/>
              <a:t>法に基づく特定自動車排出基準による車種規制を円滑に実施。</a:t>
            </a:r>
          </a:p>
          <a:p>
            <a:pPr algn="l"/>
            <a:r>
              <a:rPr kumimoji="1" lang="ja-JP" altLang="en-US" sz="900"/>
              <a:t>・自動車排出窒素酸化物及び粒子状物質総量削減対策推進費</a:t>
            </a:r>
          </a:p>
          <a:p>
            <a:pPr algn="l">
              <a:lnSpc>
                <a:spcPts val="1100"/>
              </a:lnSpc>
            </a:pPr>
            <a:r>
              <a:rPr kumimoji="1" lang="ja-JP" altLang="en-US" sz="900"/>
              <a:t>　これまでの総量削減施策の進捗状況を評価するとともに、総量削減計画の見直しを行うため、所要の調査を実施。</a:t>
            </a:r>
          </a:p>
        </xdr:txBody>
      </xdr:sp>
      <xdr:sp macro="" textlink="">
        <xdr:nvSpPr>
          <xdr:cNvPr id="8" name="正方形/長方形 7"/>
          <xdr:cNvSpPr/>
        </xdr:nvSpPr>
        <xdr:spPr bwMode="auto">
          <a:xfrm>
            <a:off x="3963452" y="37630674"/>
            <a:ext cx="2344510" cy="66233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特定非営利活動法人ＳＣＯＰ</a:t>
            </a:r>
            <a:endParaRPr kumimoji="1" lang="en-US" altLang="ja-JP" sz="1100">
              <a:solidFill>
                <a:sysClr val="windowText" lastClr="000000"/>
              </a:solidFill>
            </a:endParaRPr>
          </a:p>
          <a:p>
            <a:pPr algn="ctr">
              <a:lnSpc>
                <a:spcPts val="1200"/>
              </a:lnSpc>
            </a:pPr>
            <a:r>
              <a:rPr kumimoji="1" lang="ja-JP" altLang="en-US" sz="1100">
                <a:solidFill>
                  <a:sysClr val="windowText" lastClr="000000"/>
                </a:solidFill>
              </a:rPr>
              <a:t>（</a:t>
            </a:r>
            <a:r>
              <a:rPr kumimoji="1" lang="en-US" altLang="ja-JP" sz="1100" u="none">
                <a:solidFill>
                  <a:schemeClr val="tx1"/>
                </a:solidFill>
              </a:rPr>
              <a:t>59</a:t>
            </a:r>
            <a:r>
              <a:rPr kumimoji="1" lang="ja-JP" altLang="en-US" sz="1100" u="none">
                <a:solidFill>
                  <a:schemeClr val="tx1"/>
                </a:solidFill>
              </a:rPr>
              <a:t>百万円）</a:t>
            </a:r>
          </a:p>
        </xdr:txBody>
      </xdr:sp>
      <xdr:sp macro="" textlink="">
        <xdr:nvSpPr>
          <xdr:cNvPr id="9" name="テキスト ボックス 8"/>
          <xdr:cNvSpPr txBox="1"/>
        </xdr:nvSpPr>
        <xdr:spPr bwMode="auto">
          <a:xfrm>
            <a:off x="2486968" y="38037538"/>
            <a:ext cx="1404973" cy="302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総合評価入札</a:t>
            </a:r>
            <a:r>
              <a:rPr kumimoji="1" lang="en-US" altLang="ja-JP" sz="1100"/>
              <a:t>】</a:t>
            </a:r>
            <a:endParaRPr kumimoji="1" lang="ja-JP" altLang="en-US" sz="1100"/>
          </a:p>
        </xdr:txBody>
      </xdr:sp>
      <xdr:cxnSp macro="">
        <xdr:nvCxnSpPr>
          <xdr:cNvPr id="10" name="直線矢印コネクタ 9"/>
          <xdr:cNvCxnSpPr/>
        </xdr:nvCxnSpPr>
        <xdr:spPr bwMode="auto">
          <a:xfrm>
            <a:off x="1941365" y="37923995"/>
            <a:ext cx="203162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1" name="大かっこ 10"/>
          <xdr:cNvSpPr/>
        </xdr:nvSpPr>
        <xdr:spPr bwMode="auto">
          <a:xfrm>
            <a:off x="6585572" y="35350343"/>
            <a:ext cx="2332985" cy="52987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t"/>
          <a:lstStyle/>
          <a:p>
            <a:pPr algn="l"/>
            <a:r>
              <a:rPr kumimoji="1" lang="ja-JP" altLang="en-US" sz="900" baseline="0" smtClean="0">
                <a:solidFill>
                  <a:schemeClr val="tx1"/>
                </a:solidFill>
                <a:latin typeface="+mn-lt"/>
                <a:ea typeface="+mn-ea"/>
                <a:cs typeface="+mn-cs"/>
              </a:rPr>
              <a:t>・環境対応車の普及方策の検討</a:t>
            </a:r>
            <a:endParaRPr kumimoji="1" lang="en-US" altLang="ja-JP" sz="900"/>
          </a:p>
          <a:p>
            <a:pPr algn="l"/>
            <a:r>
              <a:rPr kumimoji="1" lang="ja-JP" altLang="en-US" sz="900"/>
              <a:t>・検討会の開催の設置・運営</a:t>
            </a:r>
            <a:endParaRPr kumimoji="1" lang="en-US" altLang="ja-JP" sz="900"/>
          </a:p>
        </xdr:txBody>
      </xdr:sp>
      <xdr:cxnSp macro="">
        <xdr:nvCxnSpPr>
          <xdr:cNvPr id="12" name="直線コネクタ 11"/>
          <xdr:cNvCxnSpPr/>
        </xdr:nvCxnSpPr>
        <xdr:spPr bwMode="auto">
          <a:xfrm flipH="1">
            <a:off x="4631447" y="42181232"/>
            <a:ext cx="0" cy="499403"/>
          </a:xfrm>
          <a:prstGeom prst="line">
            <a:avLst/>
          </a:prstGeom>
          <a:ln w="12700"/>
        </xdr:spPr>
        <xdr:style>
          <a:lnRef idx="1">
            <a:schemeClr val="dk1"/>
          </a:lnRef>
          <a:fillRef idx="0">
            <a:schemeClr val="dk1"/>
          </a:fillRef>
          <a:effectRef idx="0">
            <a:schemeClr val="dk1"/>
          </a:effectRef>
          <a:fontRef idx="minor">
            <a:schemeClr val="tx1"/>
          </a:fontRef>
        </xdr:style>
      </xdr:cxnSp>
      <xdr:sp macro="" textlink="">
        <xdr:nvSpPr>
          <xdr:cNvPr id="13" name="大かっこ 12"/>
          <xdr:cNvSpPr/>
        </xdr:nvSpPr>
        <xdr:spPr bwMode="auto">
          <a:xfrm>
            <a:off x="6423867" y="41472359"/>
            <a:ext cx="2467218" cy="81591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t>・</a:t>
            </a:r>
            <a:r>
              <a:rPr lang="ja-JP" altLang="en-US" sz="900" baseline="0" smtClean="0">
                <a:solidFill>
                  <a:schemeClr val="tx1"/>
                </a:solidFill>
                <a:latin typeface="+mn-lt"/>
                <a:ea typeface="+mn-ea"/>
                <a:cs typeface="+mn-cs"/>
              </a:rPr>
              <a:t>二酸化窒素及び浮遊粒子状物質の環境基準達成状況のデータ整理並びにその評価</a:t>
            </a:r>
            <a:endParaRPr lang="en-US" altLang="ja-JP" sz="900" baseline="0" smtClean="0">
              <a:solidFill>
                <a:schemeClr val="tx1"/>
              </a:solidFill>
              <a:latin typeface="+mn-lt"/>
              <a:ea typeface="+mn-ea"/>
              <a:cs typeface="+mn-cs"/>
            </a:endParaRPr>
          </a:p>
          <a:p>
            <a:pPr algn="l"/>
            <a:r>
              <a:rPr lang="ja-JP" altLang="en-US" sz="900" baseline="0" smtClean="0">
                <a:solidFill>
                  <a:schemeClr val="tx1"/>
                </a:solidFill>
                <a:latin typeface="+mn-lt"/>
                <a:ea typeface="+mn-ea"/>
                <a:cs typeface="+mn-cs"/>
              </a:rPr>
              <a:t>・自動車</a:t>
            </a:r>
            <a:r>
              <a:rPr lang="en-US" altLang="ja-JP" sz="900" baseline="0" smtClean="0">
                <a:solidFill>
                  <a:schemeClr val="tx1"/>
                </a:solidFill>
                <a:latin typeface="+mn-lt"/>
                <a:ea typeface="+mn-ea"/>
                <a:cs typeface="+mn-cs"/>
              </a:rPr>
              <a:t>NOx</a:t>
            </a:r>
            <a:r>
              <a:rPr lang="ja-JP" altLang="en-US" sz="900" baseline="0" smtClean="0">
                <a:solidFill>
                  <a:schemeClr val="tx1"/>
                </a:solidFill>
                <a:latin typeface="+mn-lt"/>
                <a:ea typeface="+mn-ea"/>
                <a:cs typeface="+mn-cs"/>
              </a:rPr>
              <a:t>排出量等の算定</a:t>
            </a:r>
            <a:endParaRPr lang="en-US" altLang="ja-JP" sz="900" baseline="0" smtClean="0">
              <a:solidFill>
                <a:schemeClr val="tx1"/>
              </a:solidFill>
              <a:latin typeface="+mn-lt"/>
              <a:ea typeface="+mn-ea"/>
              <a:cs typeface="+mn-cs"/>
            </a:endParaRPr>
          </a:p>
          <a:p>
            <a:pPr algn="l"/>
            <a:r>
              <a:rPr kumimoji="1" lang="ja-JP" altLang="en-US" sz="900" baseline="0" smtClean="0">
                <a:solidFill>
                  <a:schemeClr val="tx1"/>
                </a:solidFill>
                <a:latin typeface="+mn-lt"/>
                <a:ea typeface="+mn-ea"/>
                <a:cs typeface="+mn-cs"/>
              </a:rPr>
              <a:t>・</a:t>
            </a:r>
            <a:r>
              <a:rPr lang="ja-JP" altLang="en-US" sz="900" baseline="0" smtClean="0">
                <a:solidFill>
                  <a:schemeClr val="tx1"/>
                </a:solidFill>
                <a:latin typeface="+mn-lt"/>
                <a:ea typeface="+mn-ea"/>
                <a:cs typeface="+mn-cs"/>
              </a:rPr>
              <a:t>自動車使用管理計画に係る取組状況調査</a:t>
            </a:r>
            <a:endParaRPr kumimoji="1" lang="en-US" altLang="ja-JP" sz="900"/>
          </a:p>
          <a:p>
            <a:pPr algn="l"/>
            <a:r>
              <a:rPr kumimoji="1" lang="ja-JP" altLang="en-US" sz="900"/>
              <a:t>・報告書の作成</a:t>
            </a:r>
            <a:endParaRPr kumimoji="1" lang="en-US" altLang="ja-JP" sz="900"/>
          </a:p>
        </xdr:txBody>
      </xdr:sp>
      <xdr:sp macro="" textlink="">
        <xdr:nvSpPr>
          <xdr:cNvPr id="14" name="正方形/長方形 13"/>
          <xdr:cNvSpPr/>
        </xdr:nvSpPr>
        <xdr:spPr bwMode="auto">
          <a:xfrm>
            <a:off x="6190148" y="42380685"/>
            <a:ext cx="2265438" cy="7104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L</a:t>
            </a:r>
            <a:r>
              <a:rPr kumimoji="1" lang="ja-JP" altLang="en-US" sz="1100">
                <a:solidFill>
                  <a:sysClr val="windowText" lastClr="000000"/>
                </a:solidFill>
              </a:rPr>
              <a:t>．現代企画社等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u="none">
                <a:solidFill>
                  <a:schemeClr val="tx1"/>
                </a:solidFill>
              </a:rPr>
              <a:t>15</a:t>
            </a:r>
            <a:r>
              <a:rPr kumimoji="1" lang="ja-JP" altLang="en-US" sz="1100">
                <a:solidFill>
                  <a:sysClr val="windowText" lastClr="000000"/>
                </a:solidFill>
              </a:rPr>
              <a:t>株式会社等）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36</a:t>
            </a:r>
            <a:r>
              <a:rPr kumimoji="1" lang="ja-JP" altLang="en-US" sz="1100">
                <a:solidFill>
                  <a:sysClr val="windowText" lastClr="000000"/>
                </a:solidFill>
              </a:rPr>
              <a:t>百万）</a:t>
            </a:r>
            <a:endParaRPr kumimoji="1" lang="en-US" altLang="ja-JP" sz="1100">
              <a:solidFill>
                <a:sysClr val="windowText" lastClr="000000"/>
              </a:solidFill>
            </a:endParaRPr>
          </a:p>
        </xdr:txBody>
      </xdr:sp>
      <xdr:sp macro="" textlink="">
        <xdr:nvSpPr>
          <xdr:cNvPr id="15" name="大かっこ 14"/>
          <xdr:cNvSpPr/>
        </xdr:nvSpPr>
        <xdr:spPr bwMode="auto">
          <a:xfrm>
            <a:off x="6419680" y="43145668"/>
            <a:ext cx="2793349" cy="68364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lang="ja-JP" altLang="en-US" sz="900" baseline="0" smtClean="0">
                <a:solidFill>
                  <a:schemeClr val="tx1"/>
                </a:solidFill>
                <a:latin typeface="+mn-lt"/>
                <a:ea typeface="+mn-ea"/>
                <a:cs typeface="+mn-cs"/>
              </a:rPr>
              <a:t>・総量削減施策の評価</a:t>
            </a:r>
            <a:endParaRPr lang="en-US" altLang="ja-JP" sz="900" baseline="0" smtClean="0">
              <a:solidFill>
                <a:schemeClr val="tx1"/>
              </a:solidFill>
              <a:latin typeface="+mn-lt"/>
              <a:ea typeface="+mn-ea"/>
              <a:cs typeface="+mn-cs"/>
            </a:endParaRPr>
          </a:p>
          <a:p>
            <a:pPr algn="l"/>
            <a:r>
              <a:rPr kumimoji="1" lang="ja-JP" altLang="en-US" sz="900"/>
              <a:t>・</a:t>
            </a:r>
            <a:r>
              <a:rPr lang="ja-JP" altLang="en-US" sz="900" baseline="0" smtClean="0">
                <a:solidFill>
                  <a:schemeClr val="tx1"/>
                </a:solidFill>
                <a:latin typeface="+mn-lt"/>
                <a:ea typeface="+mn-ea"/>
                <a:cs typeface="+mn-cs"/>
              </a:rPr>
              <a:t>二酸化窒素濃度及び浮遊粒子状物質濃度に影響を与えると考えられる背景要因</a:t>
            </a:r>
            <a:r>
              <a:rPr kumimoji="1" lang="ja-JP" altLang="en-US" sz="900"/>
              <a:t>調査等</a:t>
            </a:r>
            <a:endParaRPr kumimoji="1" lang="en-US" altLang="ja-JP" sz="900"/>
          </a:p>
        </xdr:txBody>
      </xdr:sp>
      <xdr:cxnSp macro="">
        <xdr:nvCxnSpPr>
          <xdr:cNvPr id="16" name="直線矢印コネクタ 15"/>
          <xdr:cNvCxnSpPr/>
        </xdr:nvCxnSpPr>
        <xdr:spPr bwMode="auto">
          <a:xfrm>
            <a:off x="4631447" y="42690222"/>
            <a:ext cx="154673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7" name="正方形/長方形 16"/>
          <xdr:cNvSpPr/>
        </xdr:nvSpPr>
        <xdr:spPr bwMode="auto">
          <a:xfrm>
            <a:off x="3953918" y="36788560"/>
            <a:ext cx="2335071" cy="67179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C</a:t>
            </a:r>
            <a:r>
              <a:rPr kumimoji="1" lang="ja-JP" altLang="en-US" sz="1100">
                <a:solidFill>
                  <a:sysClr val="windowText" lastClr="000000"/>
                </a:solidFill>
              </a:rPr>
              <a:t>．</a:t>
            </a:r>
            <a:r>
              <a:rPr kumimoji="1" lang="ja-JP" altLang="en-US" sz="1100" u="none">
                <a:solidFill>
                  <a:schemeClr val="tx1"/>
                </a:solidFill>
              </a:rPr>
              <a:t>（株）エオネックス</a:t>
            </a:r>
            <a:endParaRPr kumimoji="1" lang="en-US" altLang="ja-JP" sz="1100" u="none">
              <a:solidFill>
                <a:schemeClr val="tx1"/>
              </a:solidFill>
            </a:endParaRPr>
          </a:p>
          <a:p>
            <a:pPr algn="ctr"/>
            <a:r>
              <a:rPr kumimoji="1" lang="ja-JP" altLang="en-US" sz="1100" u="none">
                <a:solidFill>
                  <a:schemeClr val="tx1"/>
                </a:solidFill>
              </a:rPr>
              <a:t>（</a:t>
            </a:r>
            <a:r>
              <a:rPr kumimoji="1" lang="en-US" altLang="ja-JP" sz="1100" u="none">
                <a:solidFill>
                  <a:schemeClr val="tx1"/>
                </a:solidFill>
              </a:rPr>
              <a:t>4</a:t>
            </a:r>
            <a:r>
              <a:rPr kumimoji="1" lang="ja-JP" altLang="en-US" sz="1100" u="none">
                <a:solidFill>
                  <a:schemeClr val="tx1"/>
                </a:solidFill>
              </a:rPr>
              <a:t>百万円）</a:t>
            </a:r>
          </a:p>
        </xdr:txBody>
      </xdr:sp>
      <xdr:sp macro="" textlink="">
        <xdr:nvSpPr>
          <xdr:cNvPr id="18" name="大かっこ 17"/>
          <xdr:cNvSpPr/>
        </xdr:nvSpPr>
        <xdr:spPr bwMode="auto">
          <a:xfrm>
            <a:off x="6403405" y="36003218"/>
            <a:ext cx="2524894" cy="58664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r>
              <a:rPr kumimoji="1" lang="ja-JP" altLang="en-US" sz="900"/>
              <a:t>・</a:t>
            </a:r>
            <a:r>
              <a:rPr kumimoji="1" lang="ja-JP" altLang="en-US" sz="900">
                <a:solidFill>
                  <a:schemeClr val="tx1"/>
                </a:solidFill>
                <a:effectLst/>
                <a:latin typeface="+mn-lt"/>
                <a:ea typeface="+mn-ea"/>
                <a:cs typeface="+mn-cs"/>
              </a:rPr>
              <a:t>大気汚染物質測定濃度の予測モデル構築</a:t>
            </a:r>
            <a:endParaRPr kumimoji="1" lang="en-US" altLang="ja-JP" sz="90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外部有識者による検討会の設置・運営</a:t>
            </a:r>
            <a:endParaRPr lang="ja-JP" altLang="ja-JP" sz="900">
              <a:effectLst/>
            </a:endParaRPr>
          </a:p>
          <a:p>
            <a:pPr algn="l"/>
            <a:r>
              <a:rPr kumimoji="1" lang="ja-JP" altLang="en-US" sz="900"/>
              <a:t>・</a:t>
            </a:r>
            <a:r>
              <a:rPr kumimoji="1" lang="en-US" altLang="ja-JP" sz="900"/>
              <a:t>NOxPM</a:t>
            </a:r>
            <a:r>
              <a:rPr kumimoji="1" lang="ja-JP" altLang="en-US" sz="900"/>
              <a:t>法に係る関連データ整理</a:t>
            </a:r>
          </a:p>
        </xdr:txBody>
      </xdr:sp>
      <xdr:cxnSp macro="">
        <xdr:nvCxnSpPr>
          <xdr:cNvPr id="19" name="直線矢印コネクタ 18"/>
          <xdr:cNvCxnSpPr/>
        </xdr:nvCxnSpPr>
        <xdr:spPr bwMode="auto">
          <a:xfrm flipV="1">
            <a:off x="1922214" y="37157576"/>
            <a:ext cx="200310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0" name="テキスト ボックス 19"/>
          <xdr:cNvSpPr txBox="1"/>
        </xdr:nvSpPr>
        <xdr:spPr bwMode="auto">
          <a:xfrm>
            <a:off x="2477404" y="37299506"/>
            <a:ext cx="1424101" cy="2933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21" name="大かっこ 20"/>
          <xdr:cNvSpPr/>
        </xdr:nvSpPr>
        <xdr:spPr bwMode="auto">
          <a:xfrm>
            <a:off x="6440672" y="36854794"/>
            <a:ext cx="2525765" cy="58664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lnSpc>
                <a:spcPts val="900"/>
              </a:lnSpc>
            </a:pPr>
            <a:r>
              <a:rPr kumimoji="1" lang="ja-JP" altLang="en-US" sz="900"/>
              <a:t>・二酸化窒素、浮遊粒子状物質などの動向整理</a:t>
            </a:r>
            <a:endParaRPr kumimoji="1" lang="en-US" altLang="ja-JP" sz="900"/>
          </a:p>
          <a:p>
            <a:pPr algn="l">
              <a:lnSpc>
                <a:spcPts val="900"/>
              </a:lnSpc>
            </a:pPr>
            <a:r>
              <a:rPr kumimoji="1" lang="ja-JP" altLang="en-US" sz="900">
                <a:solidFill>
                  <a:schemeClr val="tx1"/>
                </a:solidFill>
                <a:effectLst/>
                <a:latin typeface="+mn-lt"/>
                <a:ea typeface="+mn-ea"/>
                <a:cs typeface="+mn-cs"/>
              </a:rPr>
              <a:t>・自動車交通に起因する大気汚染の基礎情報収集</a:t>
            </a:r>
            <a:endParaRPr lang="ja-JP" altLang="ja-JP" sz="900">
              <a:effectLst/>
            </a:endParaRPr>
          </a:p>
        </xdr:txBody>
      </xdr:sp>
      <xdr:cxnSp macro="">
        <xdr:nvCxnSpPr>
          <xdr:cNvPr id="22" name="直線矢印コネクタ 21"/>
          <xdr:cNvCxnSpPr/>
        </xdr:nvCxnSpPr>
        <xdr:spPr bwMode="auto">
          <a:xfrm>
            <a:off x="1922214" y="35539724"/>
            <a:ext cx="194588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3" name="正方形/長方形 22"/>
          <xdr:cNvSpPr/>
        </xdr:nvSpPr>
        <xdr:spPr bwMode="auto">
          <a:xfrm>
            <a:off x="3896698" y="35284109"/>
            <a:ext cx="2583542" cy="66270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rPr>
              <a:t>A.</a:t>
            </a:r>
            <a:r>
              <a:rPr kumimoji="1" lang="ja-JP" altLang="en-US" sz="1000" u="none">
                <a:solidFill>
                  <a:schemeClr val="tx1"/>
                </a:solidFill>
              </a:rPr>
              <a:t>デロイトトーマツコンサルティング（株）</a:t>
            </a:r>
            <a:endParaRPr kumimoji="1" lang="en-US" altLang="ja-JP" sz="1000" u="none">
              <a:solidFill>
                <a:schemeClr val="tx1"/>
              </a:solidFill>
            </a:endParaRPr>
          </a:p>
          <a:p>
            <a:pPr algn="ctr"/>
            <a:r>
              <a:rPr kumimoji="1" lang="ja-JP" altLang="en-US" sz="1050" u="none">
                <a:solidFill>
                  <a:schemeClr val="tx1"/>
                </a:solidFill>
              </a:rPr>
              <a:t>（</a:t>
            </a:r>
            <a:r>
              <a:rPr kumimoji="1" lang="en-US" altLang="ja-JP" sz="1050" u="none">
                <a:solidFill>
                  <a:schemeClr val="tx1"/>
                </a:solidFill>
              </a:rPr>
              <a:t>13</a:t>
            </a:r>
            <a:r>
              <a:rPr kumimoji="1" lang="ja-JP" altLang="en-US" sz="1050" u="none">
                <a:solidFill>
                  <a:schemeClr val="tx1"/>
                </a:solidFill>
              </a:rPr>
              <a:t>百万円）</a:t>
            </a:r>
          </a:p>
        </xdr:txBody>
      </xdr:sp>
      <xdr:sp macro="" textlink="">
        <xdr:nvSpPr>
          <xdr:cNvPr id="24" name="大かっこ 23"/>
          <xdr:cNvSpPr/>
        </xdr:nvSpPr>
        <xdr:spPr bwMode="auto">
          <a:xfrm>
            <a:off x="6450182" y="37679775"/>
            <a:ext cx="2506680" cy="53016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lstStyle/>
          <a:p>
            <a:pPr algn="l">
              <a:lnSpc>
                <a:spcPts val="1100"/>
              </a:lnSpc>
            </a:pPr>
            <a:r>
              <a:rPr kumimoji="1" lang="ja-JP" altLang="en-US" sz="900"/>
              <a:t>・自動車実態走行調査の実施</a:t>
            </a:r>
          </a:p>
          <a:p>
            <a:pPr algn="l">
              <a:lnSpc>
                <a:spcPts val="1100"/>
              </a:lnSpc>
            </a:pPr>
            <a:r>
              <a:rPr kumimoji="1" lang="ja-JP" altLang="en-US" sz="900"/>
              <a:t>・交通量調査の実施</a:t>
            </a:r>
          </a:p>
          <a:p>
            <a:pPr algn="l"/>
            <a:r>
              <a:rPr kumimoji="1" lang="ja-JP" altLang="en-US" sz="900"/>
              <a:t>・窒素酸化物等の排出量の算定</a:t>
            </a:r>
          </a:p>
        </xdr:txBody>
      </xdr:sp>
      <xdr:sp macro="" textlink="">
        <xdr:nvSpPr>
          <xdr:cNvPr id="25" name="大かっこ 24"/>
          <xdr:cNvSpPr/>
        </xdr:nvSpPr>
        <xdr:spPr bwMode="auto">
          <a:xfrm>
            <a:off x="6431112" y="39241941"/>
            <a:ext cx="2506680" cy="58696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lstStyle/>
          <a:p>
            <a:r>
              <a:rPr kumimoji="1" lang="ja-JP" altLang="en-US" sz="900"/>
              <a:t>・</a:t>
            </a:r>
            <a:r>
              <a:rPr kumimoji="1" lang="ja-JP" altLang="ja-JP" sz="900">
                <a:solidFill>
                  <a:schemeClr val="tx1"/>
                </a:solidFill>
                <a:effectLst/>
                <a:latin typeface="+mn-lt"/>
                <a:ea typeface="+mn-ea"/>
                <a:cs typeface="+mn-cs"/>
              </a:rPr>
              <a:t>エコドライブ推進プラットフォーム整備</a:t>
            </a:r>
            <a:endParaRPr lang="ja-JP" altLang="ja-JP" sz="900">
              <a:effectLst/>
            </a:endParaRPr>
          </a:p>
          <a:p>
            <a:r>
              <a:rPr kumimoji="1" lang="ja-JP" altLang="ja-JP" sz="900">
                <a:solidFill>
                  <a:schemeClr val="tx1"/>
                </a:solidFill>
                <a:effectLst/>
                <a:latin typeface="+mn-lt"/>
                <a:ea typeface="+mn-ea"/>
                <a:cs typeface="+mn-cs"/>
              </a:rPr>
              <a:t>検討調査に係る検討会設置及び開催･運営</a:t>
            </a:r>
            <a:endParaRPr lang="ja-JP" altLang="ja-JP" sz="900">
              <a:effectLst/>
            </a:endParaRPr>
          </a:p>
          <a:p>
            <a:pPr algn="l">
              <a:lnSpc>
                <a:spcPts val="1100"/>
              </a:lnSpc>
            </a:pPr>
            <a:endParaRPr kumimoji="1" lang="en-US" altLang="ja-JP" sz="900"/>
          </a:p>
        </xdr:txBody>
      </xdr:sp>
      <xdr:sp macro="" textlink="">
        <xdr:nvSpPr>
          <xdr:cNvPr id="26" name="大かっこ 25"/>
          <xdr:cNvSpPr/>
        </xdr:nvSpPr>
        <xdr:spPr bwMode="auto">
          <a:xfrm>
            <a:off x="6431112" y="39961424"/>
            <a:ext cx="2506680" cy="59643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lstStyle/>
          <a:p>
            <a:pPr algn="l">
              <a:lnSpc>
                <a:spcPts val="1100"/>
              </a:lnSpc>
            </a:pPr>
            <a:r>
              <a:rPr kumimoji="1" lang="ja-JP" altLang="en-US" sz="900"/>
              <a:t>・次世代自動車に対する自動車ユーザー</a:t>
            </a:r>
            <a:endParaRPr kumimoji="1" lang="en-US" altLang="ja-JP" sz="900"/>
          </a:p>
          <a:p>
            <a:pPr algn="l">
              <a:lnSpc>
                <a:spcPts val="1100"/>
              </a:lnSpc>
            </a:pPr>
            <a:r>
              <a:rPr kumimoji="1" lang="ja-JP" altLang="en-US" sz="900"/>
              <a:t>へのアンケート調査検討・準備</a:t>
            </a:r>
            <a:endParaRPr kumimoji="1" lang="en-US" altLang="ja-JP" sz="900"/>
          </a:p>
        </xdr:txBody>
      </xdr:sp>
      <xdr:sp macro="" textlink="">
        <xdr:nvSpPr>
          <xdr:cNvPr id="27" name="テキスト ボックス 26"/>
          <xdr:cNvSpPr txBox="1"/>
        </xdr:nvSpPr>
        <xdr:spPr bwMode="auto">
          <a:xfrm>
            <a:off x="2529848" y="35596527"/>
            <a:ext cx="1319212" cy="2840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総合評価入札</a:t>
            </a:r>
            <a:r>
              <a:rPr kumimoji="1" lang="en-US" altLang="ja-JP" sz="1100"/>
              <a:t>】</a:t>
            </a:r>
            <a:endParaRPr kumimoji="1" lang="ja-JP" altLang="en-US" sz="1100"/>
          </a:p>
        </xdr:txBody>
      </xdr:sp>
      <xdr:cxnSp macro="">
        <xdr:nvCxnSpPr>
          <xdr:cNvPr id="28" name="直線コネクタ 27"/>
          <xdr:cNvCxnSpPr/>
        </xdr:nvCxnSpPr>
        <xdr:spPr bwMode="auto">
          <a:xfrm>
            <a:off x="1893239" y="34367277"/>
            <a:ext cx="0" cy="11600442"/>
          </a:xfrm>
          <a:prstGeom prst="line">
            <a:avLst/>
          </a:prstGeom>
          <a:ln w="12700"/>
        </xdr:spPr>
        <xdr:style>
          <a:lnRef idx="1">
            <a:schemeClr val="dk1"/>
          </a:lnRef>
          <a:fillRef idx="0">
            <a:schemeClr val="dk1"/>
          </a:fillRef>
          <a:effectRef idx="0">
            <a:schemeClr val="dk1"/>
          </a:effectRef>
          <a:fontRef idx="minor">
            <a:schemeClr val="tx1"/>
          </a:fontRef>
        </xdr:style>
      </xdr:cxnSp>
      <xdr:sp macro="" textlink="">
        <xdr:nvSpPr>
          <xdr:cNvPr id="70" name="正方形/長方形 69"/>
          <xdr:cNvSpPr/>
        </xdr:nvSpPr>
        <xdr:spPr bwMode="auto">
          <a:xfrm>
            <a:off x="3963079" y="40643017"/>
            <a:ext cx="2335224" cy="68470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G</a:t>
            </a:r>
            <a:r>
              <a:rPr kumimoji="1" lang="ja-JP" altLang="en-US" sz="1100">
                <a:solidFill>
                  <a:sysClr val="windowText" lastClr="000000"/>
                </a:solidFill>
              </a:rPr>
              <a:t>．㈱ベイエリア</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5</a:t>
            </a:r>
            <a:r>
              <a:rPr kumimoji="1" lang="ja-JP" altLang="en-US" sz="1100">
                <a:solidFill>
                  <a:sysClr val="windowText" lastClr="000000"/>
                </a:solidFill>
              </a:rPr>
              <a:t>百万円）</a:t>
            </a:r>
          </a:p>
        </xdr:txBody>
      </xdr:sp>
      <xdr:cxnSp macro="">
        <xdr:nvCxnSpPr>
          <xdr:cNvPr id="71" name="直線矢印コネクタ 70"/>
          <xdr:cNvCxnSpPr/>
        </xdr:nvCxnSpPr>
        <xdr:spPr bwMode="auto">
          <a:xfrm>
            <a:off x="1912638" y="40966349"/>
            <a:ext cx="205044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2" name="テキスト ボックス 71"/>
          <xdr:cNvSpPr txBox="1"/>
        </xdr:nvSpPr>
        <xdr:spPr bwMode="auto">
          <a:xfrm>
            <a:off x="2558184" y="40975858"/>
            <a:ext cx="1262540" cy="2662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64" name="正方形/長方形 63"/>
          <xdr:cNvSpPr/>
        </xdr:nvSpPr>
        <xdr:spPr bwMode="auto">
          <a:xfrm>
            <a:off x="3963124" y="39239207"/>
            <a:ext cx="2335179" cy="63557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E</a:t>
            </a:r>
            <a:r>
              <a:rPr kumimoji="1" lang="ja-JP" altLang="en-US" sz="1100">
                <a:solidFill>
                  <a:sysClr val="windowText" lastClr="000000"/>
                </a:solidFill>
              </a:rPr>
              <a:t>．</a:t>
            </a:r>
            <a:r>
              <a:rPr kumimoji="1" lang="en-US" altLang="ja-JP" sz="1100" u="none">
                <a:solidFill>
                  <a:schemeClr val="tx1"/>
                </a:solidFill>
              </a:rPr>
              <a:t>(</a:t>
            </a:r>
            <a:r>
              <a:rPr kumimoji="1" lang="ja-JP" altLang="en-US" sz="1100" u="none">
                <a:solidFill>
                  <a:schemeClr val="tx1"/>
                </a:solidFill>
              </a:rPr>
              <a:t>株</a:t>
            </a:r>
            <a:r>
              <a:rPr kumimoji="1" lang="en-US" altLang="ja-JP" sz="1100" u="none">
                <a:solidFill>
                  <a:schemeClr val="tx1"/>
                </a:solidFill>
              </a:rPr>
              <a:t>)</a:t>
            </a:r>
            <a:r>
              <a:rPr kumimoji="1" lang="ja-JP" altLang="en-US" sz="1100" u="none">
                <a:solidFill>
                  <a:schemeClr val="tx1"/>
                </a:solidFill>
              </a:rPr>
              <a:t>アスア</a:t>
            </a:r>
            <a:endParaRPr kumimoji="1" lang="en-US" altLang="ja-JP" sz="1100" u="none">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a:t>
            </a:r>
            <a:r>
              <a:rPr kumimoji="1" lang="en-US" altLang="ja-JP" sz="1050">
                <a:solidFill>
                  <a:sysClr val="windowText" lastClr="000000"/>
                </a:solidFill>
              </a:rPr>
              <a:t>1</a:t>
            </a:r>
            <a:r>
              <a:rPr kumimoji="1" lang="ja-JP" altLang="en-US" sz="1050">
                <a:solidFill>
                  <a:sysClr val="windowText" lastClr="000000"/>
                </a:solidFill>
              </a:rPr>
              <a:t>百万円）</a:t>
            </a:r>
          </a:p>
        </xdr:txBody>
      </xdr:sp>
      <xdr:cxnSp macro="">
        <xdr:nvCxnSpPr>
          <xdr:cNvPr id="65" name="直線矢印コネクタ 64"/>
          <xdr:cNvCxnSpPr>
            <a:endCxn id="64" idx="1"/>
          </xdr:cNvCxnSpPr>
        </xdr:nvCxnSpPr>
        <xdr:spPr bwMode="auto">
          <a:xfrm>
            <a:off x="1931706" y="39552251"/>
            <a:ext cx="203141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6" name="テキスト ボックス 65"/>
          <xdr:cNvSpPr txBox="1"/>
        </xdr:nvSpPr>
        <xdr:spPr bwMode="auto">
          <a:xfrm>
            <a:off x="2463270" y="39580710"/>
            <a:ext cx="1452368" cy="2371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随意契約</a:t>
            </a:r>
            <a:r>
              <a:rPr kumimoji="1" lang="en-US" altLang="ja-JP" sz="1100"/>
              <a:t>】</a:t>
            </a:r>
            <a:endParaRPr kumimoji="1" lang="ja-JP" altLang="en-US" sz="1100"/>
          </a:p>
        </xdr:txBody>
      </xdr:sp>
      <xdr:cxnSp macro="">
        <xdr:nvCxnSpPr>
          <xdr:cNvPr id="67" name="直線矢印コネクタ 66"/>
          <xdr:cNvCxnSpPr>
            <a:endCxn id="68" idx="1"/>
          </xdr:cNvCxnSpPr>
        </xdr:nvCxnSpPr>
        <xdr:spPr bwMode="auto">
          <a:xfrm>
            <a:off x="1922214" y="40254228"/>
            <a:ext cx="204091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8" name="正方形/長方形 67"/>
          <xdr:cNvSpPr/>
        </xdr:nvSpPr>
        <xdr:spPr bwMode="auto">
          <a:xfrm>
            <a:off x="3963124" y="39950671"/>
            <a:ext cx="2335179" cy="63557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F</a:t>
            </a:r>
            <a:r>
              <a:rPr kumimoji="1" lang="ja-JP" altLang="en-US" sz="1100">
                <a:solidFill>
                  <a:sysClr val="windowText" lastClr="000000"/>
                </a:solidFill>
              </a:rPr>
              <a:t>．㈱ベイエリア</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3</a:t>
            </a:r>
            <a:r>
              <a:rPr kumimoji="1" lang="ja-JP" altLang="en-US" sz="1100">
                <a:solidFill>
                  <a:sysClr val="windowText" lastClr="000000"/>
                </a:solidFill>
              </a:rPr>
              <a:t>百万円）</a:t>
            </a:r>
          </a:p>
        </xdr:txBody>
      </xdr:sp>
      <xdr:sp macro="" textlink="">
        <xdr:nvSpPr>
          <xdr:cNvPr id="69" name="テキスト ボックス 68"/>
          <xdr:cNvSpPr txBox="1"/>
        </xdr:nvSpPr>
        <xdr:spPr bwMode="auto">
          <a:xfrm>
            <a:off x="2472763" y="40301660"/>
            <a:ext cx="1433383" cy="2656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総合評価入札</a:t>
            </a:r>
            <a:r>
              <a:rPr kumimoji="1" lang="en-US" altLang="ja-JP" sz="1100"/>
              <a:t>】</a:t>
            </a:r>
            <a:endParaRPr kumimoji="1" lang="ja-JP" altLang="en-US" sz="1100"/>
          </a:p>
        </xdr:txBody>
      </xdr:sp>
      <xdr:sp macro="" textlink="">
        <xdr:nvSpPr>
          <xdr:cNvPr id="31" name="大かっこ 30"/>
          <xdr:cNvSpPr/>
        </xdr:nvSpPr>
        <xdr:spPr bwMode="auto">
          <a:xfrm>
            <a:off x="6461591" y="40706709"/>
            <a:ext cx="2457112" cy="53912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900">
                <a:solidFill>
                  <a:sysClr val="windowText" lastClr="000000"/>
                </a:solidFill>
              </a:rPr>
              <a:t>・次世代自動車に対する自動車ユーザーへのアンケート調査実施</a:t>
            </a: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900">
              <a:solidFill>
                <a:sysClr val="windowText" lastClr="000000"/>
              </a:solidFill>
            </a:endParaRPr>
          </a:p>
        </xdr:txBody>
      </xdr:sp>
      <xdr:sp macro="" textlink="">
        <xdr:nvSpPr>
          <xdr:cNvPr id="61" name="正方形/長方形 60"/>
          <xdr:cNvSpPr/>
        </xdr:nvSpPr>
        <xdr:spPr bwMode="auto">
          <a:xfrm>
            <a:off x="3963124" y="35974832"/>
            <a:ext cx="2335179" cy="62448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㈱数理計画</a:t>
            </a:r>
            <a:endParaRPr kumimoji="1" lang="en-US" altLang="ja-JP" sz="1100">
              <a:solidFill>
                <a:sysClr val="windowText" lastClr="000000"/>
              </a:solidFill>
            </a:endParaRPr>
          </a:p>
          <a:p>
            <a:pPr algn="ctr"/>
            <a:r>
              <a:rPr kumimoji="1" lang="ja-JP" altLang="en-US" sz="1100" baseline="0">
                <a:solidFill>
                  <a:sysClr val="windowText" lastClr="000000"/>
                </a:solidFill>
              </a:rPr>
              <a:t>（</a:t>
            </a:r>
            <a:r>
              <a:rPr kumimoji="1" lang="en-US" altLang="ja-JP" sz="1100" u="none" baseline="0">
                <a:solidFill>
                  <a:schemeClr val="tx1"/>
                </a:solidFill>
              </a:rPr>
              <a:t>9</a:t>
            </a:r>
            <a:r>
              <a:rPr kumimoji="1" lang="ja-JP" altLang="en-US" sz="1100" u="none">
                <a:solidFill>
                  <a:schemeClr val="tx1"/>
                </a:solidFill>
              </a:rPr>
              <a:t>百万円</a:t>
            </a:r>
            <a:r>
              <a:rPr kumimoji="1" lang="ja-JP" altLang="en-US" sz="1100">
                <a:solidFill>
                  <a:sysClr val="windowText" lastClr="000000"/>
                </a:solidFill>
              </a:rPr>
              <a:t>）</a:t>
            </a:r>
          </a:p>
        </xdr:txBody>
      </xdr:sp>
      <xdr:cxnSp macro="">
        <xdr:nvCxnSpPr>
          <xdr:cNvPr id="62" name="直線矢印コネクタ 61"/>
          <xdr:cNvCxnSpPr/>
        </xdr:nvCxnSpPr>
        <xdr:spPr bwMode="auto">
          <a:xfrm flipV="1">
            <a:off x="1922214" y="36268152"/>
            <a:ext cx="203141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3" name="テキスト ボックス 62"/>
          <xdr:cNvSpPr txBox="1"/>
        </xdr:nvSpPr>
        <xdr:spPr bwMode="auto">
          <a:xfrm>
            <a:off x="2487002" y="36306001"/>
            <a:ext cx="1404905" cy="2649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solidFill>
                  <a:sysClr val="windowText" lastClr="000000"/>
                </a:solidFill>
              </a:rPr>
              <a:t>【</a:t>
            </a:r>
            <a:r>
              <a:rPr kumimoji="1" lang="ja-JP" altLang="en-US" sz="1100">
                <a:solidFill>
                  <a:sysClr val="windowText" lastClr="000000"/>
                </a:solidFill>
              </a:rPr>
              <a:t>総合評価入札</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58" name="正方形/長方形 57"/>
          <xdr:cNvSpPr/>
        </xdr:nvSpPr>
        <xdr:spPr bwMode="auto">
          <a:xfrm>
            <a:off x="3963079" y="41498034"/>
            <a:ext cx="2335224" cy="66233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H.</a:t>
            </a:r>
            <a:r>
              <a:rPr kumimoji="1" lang="ja-JP" altLang="en-US" sz="1100">
                <a:solidFill>
                  <a:sysClr val="windowText" lastClr="000000"/>
                </a:solidFill>
              </a:rPr>
              <a:t>都道府県（</a:t>
            </a:r>
            <a:r>
              <a:rPr kumimoji="1" lang="en-US" altLang="ja-JP" sz="1100">
                <a:solidFill>
                  <a:sysClr val="windowText" lastClr="000000"/>
                </a:solidFill>
              </a:rPr>
              <a:t>8</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ja-JP" altLang="en-US" sz="1100" baseline="0">
                <a:solidFill>
                  <a:sysClr val="windowText" lastClr="000000"/>
                </a:solidFill>
              </a:rPr>
              <a:t>（</a:t>
            </a:r>
            <a:r>
              <a:rPr kumimoji="1" lang="en-US" altLang="ja-JP" sz="1100" u="none" baseline="0">
                <a:solidFill>
                  <a:schemeClr val="tx1"/>
                </a:solidFill>
              </a:rPr>
              <a:t>37</a:t>
            </a:r>
            <a:r>
              <a:rPr kumimoji="1" lang="ja-JP" altLang="en-US" sz="1100" u="none">
                <a:solidFill>
                  <a:schemeClr val="tx1"/>
                </a:solidFill>
              </a:rPr>
              <a:t>百万円</a:t>
            </a:r>
            <a:r>
              <a:rPr kumimoji="1" lang="ja-JP" altLang="en-US" sz="1100">
                <a:solidFill>
                  <a:sysClr val="windowText" lastClr="000000"/>
                </a:solidFill>
              </a:rPr>
              <a:t>）</a:t>
            </a:r>
          </a:p>
        </xdr:txBody>
      </xdr:sp>
      <xdr:cxnSp macro="">
        <xdr:nvCxnSpPr>
          <xdr:cNvPr id="59" name="直線矢印コネクタ 58"/>
          <xdr:cNvCxnSpPr/>
        </xdr:nvCxnSpPr>
        <xdr:spPr bwMode="auto">
          <a:xfrm flipV="1">
            <a:off x="1912638" y="41848126"/>
            <a:ext cx="203145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0" name="テキスト ボックス 59"/>
          <xdr:cNvSpPr txBox="1"/>
        </xdr:nvSpPr>
        <xdr:spPr bwMode="auto">
          <a:xfrm>
            <a:off x="2558184" y="41885974"/>
            <a:ext cx="1262540" cy="274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53" name="正方形/長方形 52"/>
          <xdr:cNvSpPr/>
        </xdr:nvSpPr>
        <xdr:spPr bwMode="auto">
          <a:xfrm>
            <a:off x="4717439" y="38455839"/>
            <a:ext cx="2451676" cy="67831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M</a:t>
            </a:r>
            <a:r>
              <a:rPr kumimoji="1" lang="ja-JP" altLang="en-US" sz="1050">
                <a:solidFill>
                  <a:sysClr val="windowText" lastClr="000000"/>
                </a:solidFill>
              </a:rPr>
              <a:t>．</a:t>
            </a:r>
            <a:r>
              <a:rPr lang="ja-JP" altLang="ja-JP" sz="1100" u="none">
                <a:solidFill>
                  <a:schemeClr val="tx1"/>
                </a:solidFill>
                <a:effectLst/>
                <a:latin typeface="+mn-lt"/>
                <a:ea typeface="+mn-ea"/>
                <a:cs typeface="+mn-cs"/>
              </a:rPr>
              <a:t>株式会社　ピック</a:t>
            </a:r>
            <a:r>
              <a:rPr kumimoji="1" lang="ja-JP" altLang="en-US" sz="1050" u="none">
                <a:solidFill>
                  <a:schemeClr val="tx1"/>
                </a:solidFill>
              </a:rPr>
              <a:t>等</a:t>
            </a:r>
            <a:endParaRPr kumimoji="1" lang="en-US" altLang="ja-JP" sz="1050" u="none">
              <a:solidFill>
                <a:schemeClr val="tx1"/>
              </a:solidFill>
            </a:endParaRPr>
          </a:p>
          <a:p>
            <a:pPr algn="ctr"/>
            <a:r>
              <a:rPr kumimoji="1" lang="ja-JP" altLang="en-US" sz="1050" u="none">
                <a:solidFill>
                  <a:schemeClr val="tx1"/>
                </a:solidFill>
              </a:rPr>
              <a:t>（</a:t>
            </a:r>
            <a:r>
              <a:rPr kumimoji="1" lang="en-US" altLang="ja-JP" sz="1050" u="none">
                <a:solidFill>
                  <a:schemeClr val="tx1"/>
                </a:solidFill>
              </a:rPr>
              <a:t>3</a:t>
            </a:r>
            <a:r>
              <a:rPr kumimoji="1" lang="ja-JP" altLang="en-US" sz="1050" u="none">
                <a:solidFill>
                  <a:schemeClr val="tx1"/>
                </a:solidFill>
              </a:rPr>
              <a:t>株式会社等）</a:t>
            </a:r>
            <a:endParaRPr kumimoji="1" lang="en-US" altLang="ja-JP" sz="1050" u="none">
              <a:solidFill>
                <a:schemeClr val="tx1"/>
              </a:solidFill>
            </a:endParaRPr>
          </a:p>
          <a:p>
            <a:pPr algn="ctr"/>
            <a:r>
              <a:rPr kumimoji="1" lang="ja-JP" altLang="en-US" sz="1050" u="none">
                <a:solidFill>
                  <a:schemeClr val="tx1"/>
                </a:solidFill>
              </a:rPr>
              <a:t>（</a:t>
            </a:r>
            <a:r>
              <a:rPr kumimoji="1" lang="en-US" altLang="ja-JP" sz="1050" u="none">
                <a:solidFill>
                  <a:schemeClr val="tx1"/>
                </a:solidFill>
              </a:rPr>
              <a:t>26</a:t>
            </a:r>
            <a:r>
              <a:rPr kumimoji="1" lang="ja-JP" altLang="en-US" sz="1050" u="none">
                <a:solidFill>
                  <a:schemeClr val="tx1"/>
                </a:solidFill>
              </a:rPr>
              <a:t>百万）</a:t>
            </a:r>
            <a:endParaRPr kumimoji="1" lang="en-US" altLang="ja-JP" sz="1050" u="none">
              <a:solidFill>
                <a:schemeClr val="tx1"/>
              </a:solidFill>
            </a:endParaRPr>
          </a:p>
        </xdr:txBody>
      </xdr:sp>
      <xdr:cxnSp macro="">
        <xdr:nvCxnSpPr>
          <xdr:cNvPr id="54" name="直線コネクタ 53"/>
          <xdr:cNvCxnSpPr/>
        </xdr:nvCxnSpPr>
        <xdr:spPr bwMode="auto">
          <a:xfrm flipH="1">
            <a:off x="4271717" y="38292854"/>
            <a:ext cx="0" cy="504108"/>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55" name="直線矢印コネクタ 54"/>
          <xdr:cNvCxnSpPr/>
        </xdr:nvCxnSpPr>
        <xdr:spPr bwMode="auto">
          <a:xfrm>
            <a:off x="4272094" y="38800034"/>
            <a:ext cx="473149" cy="94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57" name="大かっこ 56"/>
          <xdr:cNvSpPr/>
        </xdr:nvSpPr>
        <xdr:spPr bwMode="auto">
          <a:xfrm>
            <a:off x="7243362" y="38460945"/>
            <a:ext cx="2496094" cy="74949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lang="ja-JP" altLang="en-US" sz="900" baseline="0" smtClean="0">
                <a:solidFill>
                  <a:schemeClr val="tx1"/>
                </a:solidFill>
                <a:latin typeface="+mn-lt"/>
                <a:ea typeface="+mn-ea"/>
                <a:cs typeface="+mn-cs"/>
              </a:rPr>
              <a:t>・各エリアにおけるナンバープレート調査</a:t>
            </a:r>
            <a:endParaRPr lang="en-US" altLang="ja-JP" sz="900" baseline="0" smtClean="0">
              <a:solidFill>
                <a:schemeClr val="tx1"/>
              </a:solidFill>
              <a:latin typeface="+mn-lt"/>
              <a:ea typeface="+mn-ea"/>
              <a:cs typeface="+mn-cs"/>
            </a:endParaRPr>
          </a:p>
          <a:p>
            <a:pPr algn="l">
              <a:lnSpc>
                <a:spcPts val="1100"/>
              </a:lnSpc>
            </a:pPr>
            <a:r>
              <a:rPr lang="ja-JP" altLang="en-US" sz="900" baseline="0" smtClean="0">
                <a:solidFill>
                  <a:schemeClr val="tx1"/>
                </a:solidFill>
                <a:latin typeface="+mn-lt"/>
                <a:ea typeface="+mn-ea"/>
                <a:cs typeface="+mn-cs"/>
              </a:rPr>
              <a:t>・現場運営</a:t>
            </a:r>
            <a:endParaRPr lang="en-US" altLang="ja-JP" sz="900" baseline="0" smtClean="0">
              <a:solidFill>
                <a:schemeClr val="tx1"/>
              </a:solidFill>
              <a:latin typeface="+mn-lt"/>
              <a:ea typeface="+mn-ea"/>
              <a:cs typeface="+mn-cs"/>
            </a:endParaRPr>
          </a:p>
          <a:p>
            <a:pPr algn="l"/>
            <a:r>
              <a:rPr kumimoji="1" lang="ja-JP" altLang="en-US" sz="900"/>
              <a:t>・</a:t>
            </a:r>
            <a:r>
              <a:rPr kumimoji="0" lang="ja-JP" altLang="en-US" sz="900" baseline="0" smtClean="0">
                <a:solidFill>
                  <a:schemeClr val="tx1"/>
                </a:solidFill>
                <a:latin typeface="+mn-lt"/>
                <a:ea typeface="+mn-ea"/>
                <a:cs typeface="+mn-cs"/>
              </a:rPr>
              <a:t>データ取得</a:t>
            </a:r>
            <a:endParaRPr kumimoji="0" lang="en-US" altLang="ja-JP" sz="900" baseline="0" smtClean="0">
              <a:solidFill>
                <a:schemeClr val="tx1"/>
              </a:solidFill>
              <a:latin typeface="+mn-lt"/>
              <a:ea typeface="+mn-ea"/>
              <a:cs typeface="+mn-cs"/>
            </a:endParaRPr>
          </a:p>
        </xdr:txBody>
      </xdr:sp>
      <xdr:sp macro="" textlink="">
        <xdr:nvSpPr>
          <xdr:cNvPr id="36" name="正方形/長方形 35"/>
          <xdr:cNvSpPr/>
        </xdr:nvSpPr>
        <xdr:spPr bwMode="auto">
          <a:xfrm>
            <a:off x="3973152" y="44009093"/>
            <a:ext cx="2459210" cy="7104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effectLst/>
                <a:latin typeface="+mn-lt"/>
                <a:ea typeface="+mn-ea"/>
                <a:cs typeface="+mn-cs"/>
              </a:rPr>
              <a:t>I</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（一財）自動車検査登録情報協会</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3</a:t>
            </a:r>
            <a:r>
              <a:rPr kumimoji="1" lang="ja-JP" altLang="en-US" sz="1100">
                <a:solidFill>
                  <a:sysClr val="windowText" lastClr="000000"/>
                </a:solidFill>
              </a:rPr>
              <a:t>百万）</a:t>
            </a:r>
            <a:endParaRPr kumimoji="1" lang="en-US" altLang="ja-JP" sz="1100">
              <a:solidFill>
                <a:sysClr val="windowText" lastClr="000000"/>
              </a:solidFill>
            </a:endParaRPr>
          </a:p>
        </xdr:txBody>
      </xdr:sp>
      <xdr:sp macro="" textlink="">
        <xdr:nvSpPr>
          <xdr:cNvPr id="37" name="正方形/長方形 36"/>
          <xdr:cNvSpPr/>
        </xdr:nvSpPr>
        <xdr:spPr bwMode="auto">
          <a:xfrm>
            <a:off x="3963576" y="44822821"/>
            <a:ext cx="2459210" cy="7104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J.</a:t>
            </a:r>
            <a:r>
              <a:rPr kumimoji="1" lang="ja-JP" altLang="en-US" sz="1100">
                <a:solidFill>
                  <a:sysClr val="windowText" lastClr="000000"/>
                </a:solidFill>
              </a:rPr>
              <a:t>（一社）全国軽自動車協会連合会</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a:t>
            </a:r>
            <a:r>
              <a:rPr kumimoji="1" lang="ja-JP" altLang="en-US" sz="1100">
                <a:solidFill>
                  <a:sysClr val="windowText" lastClr="000000"/>
                </a:solidFill>
              </a:rPr>
              <a:t>百万）</a:t>
            </a:r>
            <a:endParaRPr kumimoji="1" lang="en-US" altLang="ja-JP" sz="1100">
              <a:solidFill>
                <a:sysClr val="windowText" lastClr="000000"/>
              </a:solidFill>
            </a:endParaRPr>
          </a:p>
        </xdr:txBody>
      </xdr:sp>
      <xdr:cxnSp macro="">
        <xdr:nvCxnSpPr>
          <xdr:cNvPr id="39" name="直線矢印コネクタ 38"/>
          <xdr:cNvCxnSpPr/>
        </xdr:nvCxnSpPr>
        <xdr:spPr bwMode="auto">
          <a:xfrm flipV="1">
            <a:off x="1884782" y="44340262"/>
            <a:ext cx="203162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40" name="直線矢印コネクタ 39"/>
          <xdr:cNvCxnSpPr/>
        </xdr:nvCxnSpPr>
        <xdr:spPr bwMode="auto">
          <a:xfrm flipV="1">
            <a:off x="1903933" y="45182376"/>
            <a:ext cx="203162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41" name="直線矢印コネクタ 40"/>
          <xdr:cNvCxnSpPr/>
        </xdr:nvCxnSpPr>
        <xdr:spPr bwMode="auto">
          <a:xfrm flipV="1">
            <a:off x="1894357" y="45967718"/>
            <a:ext cx="203162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2" name="大かっこ 41"/>
          <xdr:cNvSpPr/>
        </xdr:nvSpPr>
        <xdr:spPr bwMode="auto">
          <a:xfrm>
            <a:off x="6566422" y="44113175"/>
            <a:ext cx="2793349" cy="492022"/>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lang="ja-JP" altLang="en-US" sz="900" baseline="0" smtClean="0">
                <a:solidFill>
                  <a:schemeClr val="tx1"/>
                </a:solidFill>
                <a:latin typeface="+mn-lt"/>
                <a:ea typeface="+mn-ea"/>
                <a:cs typeface="+mn-cs"/>
              </a:rPr>
              <a:t>・</a:t>
            </a:r>
            <a:r>
              <a:rPr lang="ja-JP" altLang="ja-JP" sz="1100">
                <a:solidFill>
                  <a:schemeClr val="tx1"/>
                </a:solidFill>
                <a:effectLst/>
                <a:latin typeface="+mn-lt"/>
                <a:ea typeface="+mn-ea"/>
                <a:cs typeface="+mn-cs"/>
              </a:rPr>
              <a:t>自動車登録検査業務電子情報処理システム（</a:t>
            </a:r>
            <a:r>
              <a:rPr lang="en-US" altLang="ja-JP" sz="1100">
                <a:solidFill>
                  <a:schemeClr val="tx1"/>
                </a:solidFill>
                <a:effectLst/>
                <a:latin typeface="+mn-lt"/>
                <a:ea typeface="+mn-ea"/>
                <a:cs typeface="+mn-cs"/>
              </a:rPr>
              <a:t>MOTAS</a:t>
            </a:r>
            <a:r>
              <a:rPr lang="ja-JP" altLang="ja-JP" sz="1100">
                <a:solidFill>
                  <a:schemeClr val="tx1"/>
                </a:solidFill>
                <a:effectLst/>
                <a:latin typeface="+mn-lt"/>
                <a:ea typeface="+mn-ea"/>
                <a:cs typeface="+mn-cs"/>
              </a:rPr>
              <a:t>）データの購入</a:t>
            </a:r>
          </a:p>
        </xdr:txBody>
      </xdr:sp>
      <xdr:sp macro="" textlink="">
        <xdr:nvSpPr>
          <xdr:cNvPr id="43" name="大かっこ 42"/>
          <xdr:cNvSpPr/>
        </xdr:nvSpPr>
        <xdr:spPr bwMode="auto">
          <a:xfrm>
            <a:off x="6566422" y="44898517"/>
            <a:ext cx="2793349" cy="492022"/>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lang="ja-JP" altLang="en-US" sz="900" baseline="0" smtClean="0">
                <a:solidFill>
                  <a:schemeClr val="tx1"/>
                </a:solidFill>
                <a:latin typeface="+mn-lt"/>
                <a:ea typeface="+mn-ea"/>
                <a:cs typeface="+mn-cs"/>
              </a:rPr>
              <a:t>・</a:t>
            </a:r>
            <a:r>
              <a:rPr lang="ja-JP" altLang="ja-JP" sz="1100">
                <a:solidFill>
                  <a:schemeClr val="tx1"/>
                </a:solidFill>
                <a:effectLst/>
                <a:latin typeface="+mn-lt"/>
                <a:ea typeface="+mn-ea"/>
                <a:cs typeface="+mn-cs"/>
              </a:rPr>
              <a:t>軽自動車検査情報提供システム</a:t>
            </a:r>
            <a:r>
              <a:rPr lang="en-US" altLang="ja-JP" sz="1100">
                <a:solidFill>
                  <a:schemeClr val="tx1"/>
                </a:solidFill>
                <a:effectLst/>
                <a:latin typeface="+mn-lt"/>
                <a:ea typeface="+mn-ea"/>
                <a:cs typeface="+mn-cs"/>
              </a:rPr>
              <a:t>(LVIS)</a:t>
            </a:r>
            <a:r>
              <a:rPr lang="ja-JP" altLang="ja-JP" sz="1100">
                <a:solidFill>
                  <a:schemeClr val="tx1"/>
                </a:solidFill>
                <a:effectLst/>
                <a:latin typeface="+mn-lt"/>
                <a:ea typeface="+mn-ea"/>
                <a:cs typeface="+mn-cs"/>
              </a:rPr>
              <a:t>データの購入</a:t>
            </a:r>
            <a:endParaRPr kumimoji="1" lang="en-US" altLang="ja-JP" sz="900"/>
          </a:p>
        </xdr:txBody>
      </xdr:sp>
      <xdr:sp macro="" textlink="">
        <xdr:nvSpPr>
          <xdr:cNvPr id="45" name="テキスト ボックス 44"/>
          <xdr:cNvSpPr txBox="1"/>
        </xdr:nvSpPr>
        <xdr:spPr bwMode="auto">
          <a:xfrm>
            <a:off x="2558039" y="44406495"/>
            <a:ext cx="1262831" cy="274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46" name="テキスト ボックス 45"/>
          <xdr:cNvSpPr txBox="1"/>
        </xdr:nvSpPr>
        <xdr:spPr bwMode="auto">
          <a:xfrm>
            <a:off x="2558474" y="45229686"/>
            <a:ext cx="1261960" cy="274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50" name="正方形/長方形 49"/>
          <xdr:cNvSpPr/>
        </xdr:nvSpPr>
        <xdr:spPr bwMode="auto">
          <a:xfrm>
            <a:off x="3966665" y="45626392"/>
            <a:ext cx="2457418" cy="7104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K</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ウェイストボックス</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a:t>
            </a:r>
            <a:r>
              <a:rPr kumimoji="1" lang="ja-JP" altLang="en-US" sz="1100">
                <a:solidFill>
                  <a:sysClr val="windowText" lastClr="000000"/>
                </a:solidFill>
              </a:rPr>
              <a:t>百万）</a:t>
            </a:r>
          </a:p>
        </xdr:txBody>
      </xdr:sp>
      <xdr:sp macro="" textlink="">
        <xdr:nvSpPr>
          <xdr:cNvPr id="51" name="テキスト ボックス 50"/>
          <xdr:cNvSpPr txBox="1"/>
        </xdr:nvSpPr>
        <xdr:spPr bwMode="auto">
          <a:xfrm>
            <a:off x="2558039" y="46070611"/>
            <a:ext cx="1262831" cy="274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52" name="大かっこ 51"/>
          <xdr:cNvSpPr/>
        </xdr:nvSpPr>
        <xdr:spPr bwMode="auto">
          <a:xfrm>
            <a:off x="6557854" y="45713232"/>
            <a:ext cx="2793349" cy="486000"/>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lang="ja-JP" altLang="en-US" sz="900" baseline="0" smtClean="0">
                <a:solidFill>
                  <a:schemeClr val="tx1"/>
                </a:solidFill>
                <a:latin typeface="+mn-lt"/>
                <a:ea typeface="+mn-ea"/>
                <a:cs typeface="+mn-cs"/>
              </a:rPr>
              <a:t>・</a:t>
            </a:r>
            <a:r>
              <a:rPr lang="ja-JP" altLang="en-US" sz="1100" baseline="0" smtClean="0">
                <a:solidFill>
                  <a:schemeClr val="tx1"/>
                </a:solidFill>
                <a:effectLst/>
                <a:latin typeface="+mn-lt"/>
                <a:ea typeface="+mn-ea"/>
                <a:cs typeface="+mn-cs"/>
              </a:rPr>
              <a:t>自転車</a:t>
            </a:r>
            <a:r>
              <a:rPr lang="ja-JP" altLang="ja-JP" sz="1100">
                <a:solidFill>
                  <a:schemeClr val="tx1"/>
                </a:solidFill>
                <a:effectLst/>
                <a:latin typeface="+mn-lt"/>
                <a:ea typeface="+mn-ea"/>
                <a:cs typeface="+mn-cs"/>
              </a:rPr>
              <a:t>利用促進策推進</a:t>
            </a:r>
            <a:r>
              <a:rPr lang="ja-JP" altLang="en-US" sz="1100">
                <a:solidFill>
                  <a:schemeClr val="tx1"/>
                </a:solidFill>
                <a:effectLst/>
                <a:latin typeface="+mn-lt"/>
                <a:ea typeface="+mn-ea"/>
                <a:cs typeface="+mn-cs"/>
              </a:rPr>
              <a:t>に係るロゴマーク・ウェブサイト作成</a:t>
            </a:r>
            <a:endParaRPr kumimoji="1" lang="en-US" altLang="ja-JP" sz="900"/>
          </a:p>
        </xdr:txBody>
      </xdr:sp>
      <xdr:sp macro="" textlink="">
        <xdr:nvSpPr>
          <xdr:cNvPr id="73" name="大かっこ 72"/>
          <xdr:cNvSpPr/>
        </xdr:nvSpPr>
        <xdr:spPr>
          <a:xfrm>
            <a:off x="7609416" y="33771417"/>
            <a:ext cx="2489200" cy="4825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事業実施に係る事務費（人件費等）</a:t>
            </a:r>
            <a:r>
              <a:rPr kumimoji="1" lang="en-US" altLang="ja-JP" sz="1100">
                <a:solidFill>
                  <a:sysClr val="windowText" lastClr="000000"/>
                </a:solidFill>
              </a:rPr>
              <a:t>4</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74" name="テキスト ボックス 73"/>
          <xdr:cNvSpPr txBox="1"/>
        </xdr:nvSpPr>
        <xdr:spPr bwMode="auto">
          <a:xfrm>
            <a:off x="3644681" y="38893750"/>
            <a:ext cx="1062015" cy="2116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tIns="0" rIns="0" bIns="0" rtlCol="0" anchor="t">
            <a:noAutofit/>
          </a:bodyPr>
          <a:lstStyle/>
          <a:p>
            <a:pPr algn="ctr"/>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75" name="テキスト ボックス 74"/>
          <xdr:cNvSpPr txBox="1"/>
        </xdr:nvSpPr>
        <xdr:spPr bwMode="auto">
          <a:xfrm>
            <a:off x="3424244" y="42777833"/>
            <a:ext cx="2433104" cy="2933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一般競争入札、</a:t>
            </a:r>
            <a:r>
              <a:rPr kumimoji="1" lang="ja-JP" altLang="ja-JP" sz="1100">
                <a:solidFill>
                  <a:schemeClr val="tx1"/>
                </a:solidFill>
                <a:effectLst/>
                <a:latin typeface="+mn-lt"/>
                <a:ea typeface="+mn-ea"/>
                <a:cs typeface="+mn-cs"/>
              </a:rPr>
              <a:t>随意契約</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L497"/>
  <sheetViews>
    <sheetView showGridLines="0" tabSelected="1" view="pageBreakPreview" topLeftCell="A130" zoomScaleNormal="90" zoomScaleSheetLayoutView="100" zoomScalePageLayoutView="85" workbookViewId="0">
      <selection activeCell="F133" sqref="F133:AX13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96" t="s">
        <v>0</v>
      </c>
      <c r="AK2" s="496"/>
      <c r="AL2" s="496"/>
      <c r="AM2" s="496"/>
      <c r="AN2" s="496"/>
      <c r="AO2" s="496"/>
      <c r="AP2" s="496"/>
      <c r="AQ2" s="106" t="s">
        <v>452</v>
      </c>
      <c r="AR2" s="106"/>
      <c r="AS2" s="68" t="str">
        <f>IF(OR(AQ2="　", AQ2=""), "", "-")</f>
        <v/>
      </c>
      <c r="AT2" s="107">
        <v>102</v>
      </c>
      <c r="AU2" s="107"/>
      <c r="AV2" s="69" t="str">
        <f>IF(AW2="", "", "-")</f>
        <v/>
      </c>
      <c r="AW2" s="111"/>
      <c r="AX2" s="111"/>
    </row>
    <row r="3" spans="1:50" ht="21" customHeight="1" thickBot="1">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457</v>
      </c>
      <c r="AK3" s="300"/>
      <c r="AL3" s="300"/>
      <c r="AM3" s="300"/>
      <c r="AN3" s="300"/>
      <c r="AO3" s="300"/>
      <c r="AP3" s="300"/>
      <c r="AQ3" s="300"/>
      <c r="AR3" s="300"/>
      <c r="AS3" s="300"/>
      <c r="AT3" s="300"/>
      <c r="AU3" s="300"/>
      <c r="AV3" s="300"/>
      <c r="AW3" s="300"/>
      <c r="AX3" s="36" t="s">
        <v>91</v>
      </c>
    </row>
    <row r="4" spans="1:50" ht="24.75" customHeight="1">
      <c r="A4" s="524" t="s">
        <v>30</v>
      </c>
      <c r="B4" s="525"/>
      <c r="C4" s="525"/>
      <c r="D4" s="525"/>
      <c r="E4" s="525"/>
      <c r="F4" s="525"/>
      <c r="G4" s="498" t="s">
        <v>458</v>
      </c>
      <c r="H4" s="499"/>
      <c r="I4" s="499"/>
      <c r="J4" s="499"/>
      <c r="K4" s="499"/>
      <c r="L4" s="499"/>
      <c r="M4" s="499"/>
      <c r="N4" s="499"/>
      <c r="O4" s="499"/>
      <c r="P4" s="499"/>
      <c r="Q4" s="499"/>
      <c r="R4" s="499"/>
      <c r="S4" s="499"/>
      <c r="T4" s="499"/>
      <c r="U4" s="499"/>
      <c r="V4" s="499"/>
      <c r="W4" s="499"/>
      <c r="X4" s="499"/>
      <c r="Y4" s="500" t="s">
        <v>1</v>
      </c>
      <c r="Z4" s="501"/>
      <c r="AA4" s="501"/>
      <c r="AB4" s="501"/>
      <c r="AC4" s="501"/>
      <c r="AD4" s="502"/>
      <c r="AE4" s="503" t="s">
        <v>463</v>
      </c>
      <c r="AF4" s="504"/>
      <c r="AG4" s="504"/>
      <c r="AH4" s="504"/>
      <c r="AI4" s="504"/>
      <c r="AJ4" s="504"/>
      <c r="AK4" s="504"/>
      <c r="AL4" s="504"/>
      <c r="AM4" s="504"/>
      <c r="AN4" s="504"/>
      <c r="AO4" s="504"/>
      <c r="AP4" s="505"/>
      <c r="AQ4" s="506" t="s">
        <v>2</v>
      </c>
      <c r="AR4" s="501"/>
      <c r="AS4" s="501"/>
      <c r="AT4" s="501"/>
      <c r="AU4" s="501"/>
      <c r="AV4" s="501"/>
      <c r="AW4" s="501"/>
      <c r="AX4" s="507"/>
    </row>
    <row r="5" spans="1:50" ht="30" customHeight="1">
      <c r="A5" s="508" t="s">
        <v>93</v>
      </c>
      <c r="B5" s="509"/>
      <c r="C5" s="509"/>
      <c r="D5" s="509"/>
      <c r="E5" s="509"/>
      <c r="F5" s="510"/>
      <c r="G5" s="329" t="s">
        <v>459</v>
      </c>
      <c r="H5" s="330"/>
      <c r="I5" s="330"/>
      <c r="J5" s="330"/>
      <c r="K5" s="330"/>
      <c r="L5" s="330"/>
      <c r="M5" s="331" t="s">
        <v>92</v>
      </c>
      <c r="N5" s="332"/>
      <c r="O5" s="332"/>
      <c r="P5" s="332"/>
      <c r="Q5" s="332"/>
      <c r="R5" s="333"/>
      <c r="S5" s="334" t="s">
        <v>460</v>
      </c>
      <c r="T5" s="330"/>
      <c r="U5" s="330"/>
      <c r="V5" s="330"/>
      <c r="W5" s="330"/>
      <c r="X5" s="335"/>
      <c r="Y5" s="515" t="s">
        <v>3</v>
      </c>
      <c r="Z5" s="516"/>
      <c r="AA5" s="516"/>
      <c r="AB5" s="516"/>
      <c r="AC5" s="516"/>
      <c r="AD5" s="517"/>
      <c r="AE5" s="518" t="s">
        <v>464</v>
      </c>
      <c r="AF5" s="519"/>
      <c r="AG5" s="519"/>
      <c r="AH5" s="519"/>
      <c r="AI5" s="519"/>
      <c r="AJ5" s="519"/>
      <c r="AK5" s="519"/>
      <c r="AL5" s="519"/>
      <c r="AM5" s="519"/>
      <c r="AN5" s="519"/>
      <c r="AO5" s="519"/>
      <c r="AP5" s="520"/>
      <c r="AQ5" s="521" t="s">
        <v>465</v>
      </c>
      <c r="AR5" s="522"/>
      <c r="AS5" s="522"/>
      <c r="AT5" s="522"/>
      <c r="AU5" s="522"/>
      <c r="AV5" s="522"/>
      <c r="AW5" s="522"/>
      <c r="AX5" s="523"/>
    </row>
    <row r="6" spans="1:50" ht="39" customHeight="1">
      <c r="A6" s="526" t="s">
        <v>4</v>
      </c>
      <c r="B6" s="527"/>
      <c r="C6" s="527"/>
      <c r="D6" s="527"/>
      <c r="E6" s="527"/>
      <c r="F6" s="527"/>
      <c r="G6" s="528" t="str">
        <f>入力規則等!F39</f>
        <v>一般会計</v>
      </c>
      <c r="H6" s="529"/>
      <c r="I6" s="529"/>
      <c r="J6" s="529"/>
      <c r="K6" s="529"/>
      <c r="L6" s="529"/>
      <c r="M6" s="529"/>
      <c r="N6" s="529"/>
      <c r="O6" s="529"/>
      <c r="P6" s="529"/>
      <c r="Q6" s="529"/>
      <c r="R6" s="529"/>
      <c r="S6" s="529"/>
      <c r="T6" s="529"/>
      <c r="U6" s="529"/>
      <c r="V6" s="529"/>
      <c r="W6" s="529"/>
      <c r="X6" s="529"/>
      <c r="Y6" s="530" t="s">
        <v>56</v>
      </c>
      <c r="Z6" s="531"/>
      <c r="AA6" s="531"/>
      <c r="AB6" s="531"/>
      <c r="AC6" s="531"/>
      <c r="AD6" s="532"/>
      <c r="AE6" s="533" t="s">
        <v>466</v>
      </c>
      <c r="AF6" s="533"/>
      <c r="AG6" s="533"/>
      <c r="AH6" s="533"/>
      <c r="AI6" s="533"/>
      <c r="AJ6" s="533"/>
      <c r="AK6" s="533"/>
      <c r="AL6" s="533"/>
      <c r="AM6" s="533"/>
      <c r="AN6" s="533"/>
      <c r="AO6" s="533"/>
      <c r="AP6" s="533"/>
      <c r="AQ6" s="124"/>
      <c r="AR6" s="124"/>
      <c r="AS6" s="124"/>
      <c r="AT6" s="124"/>
      <c r="AU6" s="124"/>
      <c r="AV6" s="124"/>
      <c r="AW6" s="124"/>
      <c r="AX6" s="534"/>
    </row>
    <row r="7" spans="1:50" ht="49.5" customHeight="1">
      <c r="A7" s="454" t="s">
        <v>25</v>
      </c>
      <c r="B7" s="455"/>
      <c r="C7" s="455"/>
      <c r="D7" s="455"/>
      <c r="E7" s="455"/>
      <c r="F7" s="455"/>
      <c r="G7" s="456" t="s">
        <v>462</v>
      </c>
      <c r="H7" s="457"/>
      <c r="I7" s="457"/>
      <c r="J7" s="457"/>
      <c r="K7" s="457"/>
      <c r="L7" s="457"/>
      <c r="M7" s="457"/>
      <c r="N7" s="457"/>
      <c r="O7" s="457"/>
      <c r="P7" s="457"/>
      <c r="Q7" s="457"/>
      <c r="R7" s="457"/>
      <c r="S7" s="457"/>
      <c r="T7" s="457"/>
      <c r="U7" s="457"/>
      <c r="V7" s="458"/>
      <c r="W7" s="458"/>
      <c r="X7" s="458"/>
      <c r="Y7" s="459" t="s">
        <v>5</v>
      </c>
      <c r="Z7" s="396"/>
      <c r="AA7" s="396"/>
      <c r="AB7" s="396"/>
      <c r="AC7" s="396"/>
      <c r="AD7" s="398"/>
      <c r="AE7" s="460" t="s">
        <v>467</v>
      </c>
      <c r="AF7" s="461"/>
      <c r="AG7" s="461"/>
      <c r="AH7" s="461"/>
      <c r="AI7" s="461"/>
      <c r="AJ7" s="461"/>
      <c r="AK7" s="461"/>
      <c r="AL7" s="461"/>
      <c r="AM7" s="461"/>
      <c r="AN7" s="461"/>
      <c r="AO7" s="461"/>
      <c r="AP7" s="461"/>
      <c r="AQ7" s="461"/>
      <c r="AR7" s="461"/>
      <c r="AS7" s="461"/>
      <c r="AT7" s="461"/>
      <c r="AU7" s="461"/>
      <c r="AV7" s="461"/>
      <c r="AW7" s="461"/>
      <c r="AX7" s="462"/>
    </row>
    <row r="8" spans="1:50" ht="52.5" customHeight="1">
      <c r="A8" s="358" t="s">
        <v>308</v>
      </c>
      <c r="B8" s="359"/>
      <c r="C8" s="359"/>
      <c r="D8" s="359"/>
      <c r="E8" s="359"/>
      <c r="F8" s="360"/>
      <c r="G8" s="355" t="str">
        <f>入力規則等!A26</f>
        <v/>
      </c>
      <c r="H8" s="356"/>
      <c r="I8" s="356"/>
      <c r="J8" s="356"/>
      <c r="K8" s="356"/>
      <c r="L8" s="356"/>
      <c r="M8" s="356"/>
      <c r="N8" s="356"/>
      <c r="O8" s="356"/>
      <c r="P8" s="356"/>
      <c r="Q8" s="356"/>
      <c r="R8" s="356"/>
      <c r="S8" s="356"/>
      <c r="T8" s="356"/>
      <c r="U8" s="356"/>
      <c r="V8" s="356"/>
      <c r="W8" s="356"/>
      <c r="X8" s="357"/>
      <c r="Y8" s="535" t="s">
        <v>79</v>
      </c>
      <c r="Z8" s="535"/>
      <c r="AA8" s="535"/>
      <c r="AB8" s="535"/>
      <c r="AC8" s="535"/>
      <c r="AD8" s="535"/>
      <c r="AE8" s="489" t="str">
        <f>入力規則等!K13</f>
        <v>その他の事項経費</v>
      </c>
      <c r="AF8" s="490"/>
      <c r="AG8" s="490"/>
      <c r="AH8" s="490"/>
      <c r="AI8" s="490"/>
      <c r="AJ8" s="490"/>
      <c r="AK8" s="490"/>
      <c r="AL8" s="490"/>
      <c r="AM8" s="490"/>
      <c r="AN8" s="490"/>
      <c r="AO8" s="490"/>
      <c r="AP8" s="490"/>
      <c r="AQ8" s="490"/>
      <c r="AR8" s="490"/>
      <c r="AS8" s="490"/>
      <c r="AT8" s="490"/>
      <c r="AU8" s="490"/>
      <c r="AV8" s="490"/>
      <c r="AW8" s="490"/>
      <c r="AX8" s="491"/>
    </row>
    <row r="9" spans="1:50" ht="69" customHeight="1">
      <c r="A9" s="463" t="s">
        <v>26</v>
      </c>
      <c r="B9" s="464"/>
      <c r="C9" s="464"/>
      <c r="D9" s="464"/>
      <c r="E9" s="464"/>
      <c r="F9" s="464"/>
      <c r="G9" s="492" t="s">
        <v>468</v>
      </c>
      <c r="H9" s="493"/>
      <c r="I9" s="493"/>
      <c r="J9" s="493"/>
      <c r="K9" s="493"/>
      <c r="L9" s="493"/>
      <c r="M9" s="493"/>
      <c r="N9" s="493"/>
      <c r="O9" s="493"/>
      <c r="P9" s="493"/>
      <c r="Q9" s="493"/>
      <c r="R9" s="493"/>
      <c r="S9" s="493"/>
      <c r="T9" s="493"/>
      <c r="U9" s="493"/>
      <c r="V9" s="493"/>
      <c r="W9" s="493"/>
      <c r="X9" s="493"/>
      <c r="Y9" s="494"/>
      <c r="Z9" s="494"/>
      <c r="AA9" s="494"/>
      <c r="AB9" s="494"/>
      <c r="AC9" s="494"/>
      <c r="AD9" s="494"/>
      <c r="AE9" s="493"/>
      <c r="AF9" s="493"/>
      <c r="AG9" s="493"/>
      <c r="AH9" s="493"/>
      <c r="AI9" s="493"/>
      <c r="AJ9" s="493"/>
      <c r="AK9" s="493"/>
      <c r="AL9" s="493"/>
      <c r="AM9" s="493"/>
      <c r="AN9" s="493"/>
      <c r="AO9" s="493"/>
      <c r="AP9" s="493"/>
      <c r="AQ9" s="493"/>
      <c r="AR9" s="493"/>
      <c r="AS9" s="493"/>
      <c r="AT9" s="493"/>
      <c r="AU9" s="493"/>
      <c r="AV9" s="493"/>
      <c r="AW9" s="493"/>
      <c r="AX9" s="495"/>
    </row>
    <row r="10" spans="1:50" ht="97.5" customHeight="1">
      <c r="A10" s="463" t="s">
        <v>36</v>
      </c>
      <c r="B10" s="464"/>
      <c r="C10" s="464"/>
      <c r="D10" s="464"/>
      <c r="E10" s="464"/>
      <c r="F10" s="464"/>
      <c r="G10" s="492" t="s">
        <v>652</v>
      </c>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5"/>
    </row>
    <row r="11" spans="1:50" ht="42" customHeight="1">
      <c r="A11" s="463" t="s">
        <v>6</v>
      </c>
      <c r="B11" s="464"/>
      <c r="C11" s="464"/>
      <c r="D11" s="464"/>
      <c r="E11" s="464"/>
      <c r="F11" s="465"/>
      <c r="G11" s="512" t="str">
        <f>入力規則等!P10</f>
        <v>委託・請負</v>
      </c>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3"/>
      <c r="AL11" s="513"/>
      <c r="AM11" s="513"/>
      <c r="AN11" s="513"/>
      <c r="AO11" s="513"/>
      <c r="AP11" s="513"/>
      <c r="AQ11" s="513"/>
      <c r="AR11" s="513"/>
      <c r="AS11" s="513"/>
      <c r="AT11" s="513"/>
      <c r="AU11" s="513"/>
      <c r="AV11" s="513"/>
      <c r="AW11" s="513"/>
      <c r="AX11" s="514"/>
    </row>
    <row r="12" spans="1:50" ht="21" customHeight="1">
      <c r="A12" s="466" t="s">
        <v>27</v>
      </c>
      <c r="B12" s="467"/>
      <c r="C12" s="467"/>
      <c r="D12" s="467"/>
      <c r="E12" s="467"/>
      <c r="F12" s="468"/>
      <c r="G12" s="475"/>
      <c r="H12" s="476"/>
      <c r="I12" s="476"/>
      <c r="J12" s="476"/>
      <c r="K12" s="476"/>
      <c r="L12" s="476"/>
      <c r="M12" s="476"/>
      <c r="N12" s="476"/>
      <c r="O12" s="476"/>
      <c r="P12" s="176" t="s">
        <v>69</v>
      </c>
      <c r="Q12" s="121"/>
      <c r="R12" s="121"/>
      <c r="S12" s="121"/>
      <c r="T12" s="121"/>
      <c r="U12" s="121"/>
      <c r="V12" s="172"/>
      <c r="W12" s="176" t="s">
        <v>70</v>
      </c>
      <c r="X12" s="121"/>
      <c r="Y12" s="121"/>
      <c r="Z12" s="121"/>
      <c r="AA12" s="121"/>
      <c r="AB12" s="121"/>
      <c r="AC12" s="172"/>
      <c r="AD12" s="176" t="s">
        <v>71</v>
      </c>
      <c r="AE12" s="121"/>
      <c r="AF12" s="121"/>
      <c r="AG12" s="121"/>
      <c r="AH12" s="121"/>
      <c r="AI12" s="121"/>
      <c r="AJ12" s="172"/>
      <c r="AK12" s="176" t="s">
        <v>72</v>
      </c>
      <c r="AL12" s="121"/>
      <c r="AM12" s="121"/>
      <c r="AN12" s="121"/>
      <c r="AO12" s="121"/>
      <c r="AP12" s="121"/>
      <c r="AQ12" s="172"/>
      <c r="AR12" s="176" t="s">
        <v>73</v>
      </c>
      <c r="AS12" s="121"/>
      <c r="AT12" s="121"/>
      <c r="AU12" s="121"/>
      <c r="AV12" s="121"/>
      <c r="AW12" s="121"/>
      <c r="AX12" s="479"/>
    </row>
    <row r="13" spans="1:50" ht="21" customHeight="1">
      <c r="A13" s="469"/>
      <c r="B13" s="470"/>
      <c r="C13" s="470"/>
      <c r="D13" s="470"/>
      <c r="E13" s="470"/>
      <c r="F13" s="471"/>
      <c r="G13" s="480" t="s">
        <v>7</v>
      </c>
      <c r="H13" s="481"/>
      <c r="I13" s="486" t="s">
        <v>8</v>
      </c>
      <c r="J13" s="487"/>
      <c r="K13" s="487"/>
      <c r="L13" s="487"/>
      <c r="M13" s="487"/>
      <c r="N13" s="487"/>
      <c r="O13" s="488"/>
      <c r="P13" s="71">
        <v>164</v>
      </c>
      <c r="Q13" s="72"/>
      <c r="R13" s="72"/>
      <c r="S13" s="72"/>
      <c r="T13" s="72"/>
      <c r="U13" s="72"/>
      <c r="V13" s="73"/>
      <c r="W13" s="71">
        <v>163</v>
      </c>
      <c r="X13" s="72"/>
      <c r="Y13" s="72"/>
      <c r="Z13" s="72"/>
      <c r="AA13" s="72"/>
      <c r="AB13" s="72"/>
      <c r="AC13" s="73"/>
      <c r="AD13" s="71">
        <v>162</v>
      </c>
      <c r="AE13" s="72"/>
      <c r="AF13" s="72"/>
      <c r="AG13" s="72"/>
      <c r="AH13" s="72"/>
      <c r="AI13" s="72"/>
      <c r="AJ13" s="73"/>
      <c r="AK13" s="71">
        <v>155</v>
      </c>
      <c r="AL13" s="72"/>
      <c r="AM13" s="72"/>
      <c r="AN13" s="72"/>
      <c r="AO13" s="72"/>
      <c r="AP13" s="72"/>
      <c r="AQ13" s="73"/>
      <c r="AR13" s="671">
        <v>170</v>
      </c>
      <c r="AS13" s="672"/>
      <c r="AT13" s="672"/>
      <c r="AU13" s="672"/>
      <c r="AV13" s="672"/>
      <c r="AW13" s="672"/>
      <c r="AX13" s="673"/>
    </row>
    <row r="14" spans="1:50" ht="21" customHeight="1">
      <c r="A14" s="469"/>
      <c r="B14" s="470"/>
      <c r="C14" s="470"/>
      <c r="D14" s="470"/>
      <c r="E14" s="470"/>
      <c r="F14" s="471"/>
      <c r="G14" s="482"/>
      <c r="H14" s="483"/>
      <c r="I14" s="345" t="s">
        <v>9</v>
      </c>
      <c r="J14" s="477"/>
      <c r="K14" s="477"/>
      <c r="L14" s="477"/>
      <c r="M14" s="477"/>
      <c r="N14" s="477"/>
      <c r="O14" s="478"/>
      <c r="P14" s="71" t="s">
        <v>623</v>
      </c>
      <c r="Q14" s="72"/>
      <c r="R14" s="72"/>
      <c r="S14" s="72"/>
      <c r="T14" s="72"/>
      <c r="U14" s="72"/>
      <c r="V14" s="73"/>
      <c r="W14" s="71" t="s">
        <v>623</v>
      </c>
      <c r="X14" s="72"/>
      <c r="Y14" s="72"/>
      <c r="Z14" s="72"/>
      <c r="AA14" s="72"/>
      <c r="AB14" s="72"/>
      <c r="AC14" s="73"/>
      <c r="AD14" s="71" t="s">
        <v>624</v>
      </c>
      <c r="AE14" s="72"/>
      <c r="AF14" s="72"/>
      <c r="AG14" s="72"/>
      <c r="AH14" s="72"/>
      <c r="AI14" s="72"/>
      <c r="AJ14" s="73"/>
      <c r="AK14" s="71" t="s">
        <v>622</v>
      </c>
      <c r="AL14" s="72"/>
      <c r="AM14" s="72"/>
      <c r="AN14" s="72"/>
      <c r="AO14" s="72"/>
      <c r="AP14" s="72"/>
      <c r="AQ14" s="73"/>
      <c r="AR14" s="669"/>
      <c r="AS14" s="669"/>
      <c r="AT14" s="669"/>
      <c r="AU14" s="669"/>
      <c r="AV14" s="669"/>
      <c r="AW14" s="669"/>
      <c r="AX14" s="670"/>
    </row>
    <row r="15" spans="1:50" ht="21" customHeight="1">
      <c r="A15" s="469"/>
      <c r="B15" s="470"/>
      <c r="C15" s="470"/>
      <c r="D15" s="470"/>
      <c r="E15" s="470"/>
      <c r="F15" s="471"/>
      <c r="G15" s="482"/>
      <c r="H15" s="483"/>
      <c r="I15" s="345" t="s">
        <v>62</v>
      </c>
      <c r="J15" s="346"/>
      <c r="K15" s="346"/>
      <c r="L15" s="346"/>
      <c r="M15" s="346"/>
      <c r="N15" s="346"/>
      <c r="O15" s="347"/>
      <c r="P15" s="71" t="s">
        <v>621</v>
      </c>
      <c r="Q15" s="72"/>
      <c r="R15" s="72"/>
      <c r="S15" s="72"/>
      <c r="T15" s="72"/>
      <c r="U15" s="72"/>
      <c r="V15" s="73"/>
      <c r="W15" s="71" t="s">
        <v>621</v>
      </c>
      <c r="X15" s="72"/>
      <c r="Y15" s="72"/>
      <c r="Z15" s="72"/>
      <c r="AA15" s="72"/>
      <c r="AB15" s="72"/>
      <c r="AC15" s="73"/>
      <c r="AD15" s="71" t="s">
        <v>621</v>
      </c>
      <c r="AE15" s="72"/>
      <c r="AF15" s="72"/>
      <c r="AG15" s="72"/>
      <c r="AH15" s="72"/>
      <c r="AI15" s="72"/>
      <c r="AJ15" s="73"/>
      <c r="AK15" s="71" t="s">
        <v>622</v>
      </c>
      <c r="AL15" s="72"/>
      <c r="AM15" s="72"/>
      <c r="AN15" s="72"/>
      <c r="AO15" s="72"/>
      <c r="AP15" s="72"/>
      <c r="AQ15" s="73"/>
      <c r="AR15" s="167" t="s">
        <v>669</v>
      </c>
      <c r="AS15" s="72"/>
      <c r="AT15" s="72"/>
      <c r="AU15" s="72"/>
      <c r="AV15" s="72"/>
      <c r="AW15" s="72"/>
      <c r="AX15" s="668"/>
    </row>
    <row r="16" spans="1:50" ht="21" customHeight="1">
      <c r="A16" s="469"/>
      <c r="B16" s="470"/>
      <c r="C16" s="470"/>
      <c r="D16" s="470"/>
      <c r="E16" s="470"/>
      <c r="F16" s="471"/>
      <c r="G16" s="482"/>
      <c r="H16" s="483"/>
      <c r="I16" s="345" t="s">
        <v>63</v>
      </c>
      <c r="J16" s="346"/>
      <c r="K16" s="346"/>
      <c r="L16" s="346"/>
      <c r="M16" s="346"/>
      <c r="N16" s="346"/>
      <c r="O16" s="347"/>
      <c r="P16" s="71" t="s">
        <v>622</v>
      </c>
      <c r="Q16" s="72"/>
      <c r="R16" s="72"/>
      <c r="S16" s="72"/>
      <c r="T16" s="72"/>
      <c r="U16" s="72"/>
      <c r="V16" s="73"/>
      <c r="W16" s="71" t="s">
        <v>621</v>
      </c>
      <c r="X16" s="72"/>
      <c r="Y16" s="72"/>
      <c r="Z16" s="72"/>
      <c r="AA16" s="72"/>
      <c r="AB16" s="72"/>
      <c r="AC16" s="73"/>
      <c r="AD16" s="71" t="s">
        <v>622</v>
      </c>
      <c r="AE16" s="72"/>
      <c r="AF16" s="72"/>
      <c r="AG16" s="72"/>
      <c r="AH16" s="72"/>
      <c r="AI16" s="72"/>
      <c r="AJ16" s="73"/>
      <c r="AK16" s="71" t="s">
        <v>622</v>
      </c>
      <c r="AL16" s="72"/>
      <c r="AM16" s="72"/>
      <c r="AN16" s="72"/>
      <c r="AO16" s="72"/>
      <c r="AP16" s="72"/>
      <c r="AQ16" s="73"/>
      <c r="AR16" s="449"/>
      <c r="AS16" s="450"/>
      <c r="AT16" s="450"/>
      <c r="AU16" s="450"/>
      <c r="AV16" s="450"/>
      <c r="AW16" s="450"/>
      <c r="AX16" s="451"/>
    </row>
    <row r="17" spans="1:50" ht="24.75" customHeight="1">
      <c r="A17" s="469"/>
      <c r="B17" s="470"/>
      <c r="C17" s="470"/>
      <c r="D17" s="470"/>
      <c r="E17" s="470"/>
      <c r="F17" s="471"/>
      <c r="G17" s="482"/>
      <c r="H17" s="483"/>
      <c r="I17" s="345" t="s">
        <v>61</v>
      </c>
      <c r="J17" s="477"/>
      <c r="K17" s="477"/>
      <c r="L17" s="477"/>
      <c r="M17" s="477"/>
      <c r="N17" s="477"/>
      <c r="O17" s="478"/>
      <c r="P17" s="71" t="s">
        <v>622</v>
      </c>
      <c r="Q17" s="72"/>
      <c r="R17" s="72"/>
      <c r="S17" s="72"/>
      <c r="T17" s="72"/>
      <c r="U17" s="72"/>
      <c r="V17" s="73"/>
      <c r="W17" s="71" t="s">
        <v>621</v>
      </c>
      <c r="X17" s="72"/>
      <c r="Y17" s="72"/>
      <c r="Z17" s="72"/>
      <c r="AA17" s="72"/>
      <c r="AB17" s="72"/>
      <c r="AC17" s="73"/>
      <c r="AD17" s="71" t="s">
        <v>622</v>
      </c>
      <c r="AE17" s="72"/>
      <c r="AF17" s="72"/>
      <c r="AG17" s="72"/>
      <c r="AH17" s="72"/>
      <c r="AI17" s="72"/>
      <c r="AJ17" s="73"/>
      <c r="AK17" s="71" t="s">
        <v>622</v>
      </c>
      <c r="AL17" s="72"/>
      <c r="AM17" s="72"/>
      <c r="AN17" s="72"/>
      <c r="AO17" s="72"/>
      <c r="AP17" s="72"/>
      <c r="AQ17" s="73"/>
      <c r="AR17" s="452"/>
      <c r="AS17" s="452"/>
      <c r="AT17" s="452"/>
      <c r="AU17" s="452"/>
      <c r="AV17" s="452"/>
      <c r="AW17" s="452"/>
      <c r="AX17" s="453"/>
    </row>
    <row r="18" spans="1:50" ht="24.75" customHeight="1">
      <c r="A18" s="469"/>
      <c r="B18" s="470"/>
      <c r="C18" s="470"/>
      <c r="D18" s="470"/>
      <c r="E18" s="470"/>
      <c r="F18" s="471"/>
      <c r="G18" s="484"/>
      <c r="H18" s="485"/>
      <c r="I18" s="348" t="s">
        <v>22</v>
      </c>
      <c r="J18" s="349"/>
      <c r="K18" s="349"/>
      <c r="L18" s="349"/>
      <c r="M18" s="349"/>
      <c r="N18" s="349"/>
      <c r="O18" s="350"/>
      <c r="P18" s="316">
        <f>SUM(P13:V17)</f>
        <v>164</v>
      </c>
      <c r="Q18" s="317"/>
      <c r="R18" s="317"/>
      <c r="S18" s="317"/>
      <c r="T18" s="317"/>
      <c r="U18" s="317"/>
      <c r="V18" s="318"/>
      <c r="W18" s="316">
        <f>SUM(W13:AC17)</f>
        <v>163</v>
      </c>
      <c r="X18" s="317"/>
      <c r="Y18" s="317"/>
      <c r="Z18" s="317"/>
      <c r="AA18" s="317"/>
      <c r="AB18" s="317"/>
      <c r="AC18" s="318"/>
      <c r="AD18" s="316">
        <f t="shared" ref="AD18" si="0">SUM(AD13:AJ17)</f>
        <v>162</v>
      </c>
      <c r="AE18" s="317"/>
      <c r="AF18" s="317"/>
      <c r="AG18" s="317"/>
      <c r="AH18" s="317"/>
      <c r="AI18" s="317"/>
      <c r="AJ18" s="318"/>
      <c r="AK18" s="316">
        <f t="shared" ref="AK18" si="1">SUM(AK13:AQ17)</f>
        <v>155</v>
      </c>
      <c r="AL18" s="317"/>
      <c r="AM18" s="317"/>
      <c r="AN18" s="317"/>
      <c r="AO18" s="317"/>
      <c r="AP18" s="317"/>
      <c r="AQ18" s="318"/>
      <c r="AR18" s="316">
        <f t="shared" ref="AR18" si="2">SUM(AR13:AX17)</f>
        <v>170</v>
      </c>
      <c r="AS18" s="317"/>
      <c r="AT18" s="317"/>
      <c r="AU18" s="317"/>
      <c r="AV18" s="317"/>
      <c r="AW18" s="317"/>
      <c r="AX18" s="319"/>
    </row>
    <row r="19" spans="1:50" ht="24.75" customHeight="1">
      <c r="A19" s="469"/>
      <c r="B19" s="470"/>
      <c r="C19" s="470"/>
      <c r="D19" s="470"/>
      <c r="E19" s="470"/>
      <c r="F19" s="471"/>
      <c r="G19" s="313" t="s">
        <v>10</v>
      </c>
      <c r="H19" s="314"/>
      <c r="I19" s="314"/>
      <c r="J19" s="314"/>
      <c r="K19" s="314"/>
      <c r="L19" s="314"/>
      <c r="M19" s="314"/>
      <c r="N19" s="314"/>
      <c r="O19" s="314"/>
      <c r="P19" s="71">
        <v>138</v>
      </c>
      <c r="Q19" s="72"/>
      <c r="R19" s="72"/>
      <c r="S19" s="72"/>
      <c r="T19" s="72"/>
      <c r="U19" s="72"/>
      <c r="V19" s="73"/>
      <c r="W19" s="71">
        <v>142</v>
      </c>
      <c r="X19" s="72"/>
      <c r="Y19" s="72"/>
      <c r="Z19" s="72"/>
      <c r="AA19" s="72"/>
      <c r="AB19" s="72"/>
      <c r="AC19" s="73"/>
      <c r="AD19" s="71">
        <v>142</v>
      </c>
      <c r="AE19" s="72"/>
      <c r="AF19" s="72"/>
      <c r="AG19" s="72"/>
      <c r="AH19" s="72"/>
      <c r="AI19" s="72"/>
      <c r="AJ19" s="73"/>
      <c r="AK19" s="315"/>
      <c r="AL19" s="315"/>
      <c r="AM19" s="315"/>
      <c r="AN19" s="315"/>
      <c r="AO19" s="315"/>
      <c r="AP19" s="315"/>
      <c r="AQ19" s="315"/>
      <c r="AR19" s="315"/>
      <c r="AS19" s="315"/>
      <c r="AT19" s="315"/>
      <c r="AU19" s="315"/>
      <c r="AV19" s="315"/>
      <c r="AW19" s="315"/>
      <c r="AX19" s="320"/>
    </row>
    <row r="20" spans="1:50" ht="24.75" customHeight="1">
      <c r="A20" s="472"/>
      <c r="B20" s="473"/>
      <c r="C20" s="473"/>
      <c r="D20" s="473"/>
      <c r="E20" s="473"/>
      <c r="F20" s="474"/>
      <c r="G20" s="313" t="s">
        <v>11</v>
      </c>
      <c r="H20" s="314"/>
      <c r="I20" s="314"/>
      <c r="J20" s="314"/>
      <c r="K20" s="314"/>
      <c r="L20" s="314"/>
      <c r="M20" s="314"/>
      <c r="N20" s="314"/>
      <c r="O20" s="314"/>
      <c r="P20" s="321">
        <f>IF(P18=0, "-", P19/P18)</f>
        <v>0.84146341463414631</v>
      </c>
      <c r="Q20" s="321"/>
      <c r="R20" s="321"/>
      <c r="S20" s="321"/>
      <c r="T20" s="321"/>
      <c r="U20" s="321"/>
      <c r="V20" s="321"/>
      <c r="W20" s="321">
        <f>IF(W18=0, "-", W19/W18)</f>
        <v>0.87116564417177911</v>
      </c>
      <c r="X20" s="321"/>
      <c r="Y20" s="321"/>
      <c r="Z20" s="321"/>
      <c r="AA20" s="321"/>
      <c r="AB20" s="321"/>
      <c r="AC20" s="321"/>
      <c r="AD20" s="321">
        <f>IF(AD18=0, "-", AD19/AD18)</f>
        <v>0.87654320987654322</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4"/>
      <c r="Z21" s="86"/>
      <c r="AA21" s="87"/>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80"/>
      <c r="Z22" s="281"/>
      <c r="AA22" s="282"/>
      <c r="AB22" s="139"/>
      <c r="AC22" s="134"/>
      <c r="AD22" s="135"/>
      <c r="AE22" s="140"/>
      <c r="AF22" s="133"/>
      <c r="AG22" s="133"/>
      <c r="AH22" s="133"/>
      <c r="AI22" s="286"/>
      <c r="AJ22" s="140"/>
      <c r="AK22" s="133"/>
      <c r="AL22" s="133"/>
      <c r="AM22" s="133"/>
      <c r="AN22" s="286"/>
      <c r="AO22" s="140"/>
      <c r="AP22" s="133"/>
      <c r="AQ22" s="133"/>
      <c r="AR22" s="133"/>
      <c r="AS22" s="286"/>
      <c r="AT22" s="67"/>
      <c r="AU22" s="110">
        <v>27</v>
      </c>
      <c r="AV22" s="110"/>
      <c r="AW22" s="108" t="s">
        <v>360</v>
      </c>
      <c r="AX22" s="109"/>
    </row>
    <row r="23" spans="1:50" ht="39.950000000000003" customHeight="1">
      <c r="A23" s="217"/>
      <c r="B23" s="215"/>
      <c r="C23" s="215"/>
      <c r="D23" s="215"/>
      <c r="E23" s="215"/>
      <c r="F23" s="216"/>
      <c r="G23" s="322" t="s">
        <v>667</v>
      </c>
      <c r="H23" s="289"/>
      <c r="I23" s="289"/>
      <c r="J23" s="289"/>
      <c r="K23" s="289"/>
      <c r="L23" s="289"/>
      <c r="M23" s="289"/>
      <c r="N23" s="289"/>
      <c r="O23" s="290"/>
      <c r="P23" s="255" t="s">
        <v>627</v>
      </c>
      <c r="Q23" s="196"/>
      <c r="R23" s="196"/>
      <c r="S23" s="196"/>
      <c r="T23" s="196"/>
      <c r="U23" s="196"/>
      <c r="V23" s="196"/>
      <c r="W23" s="196"/>
      <c r="X23" s="197"/>
      <c r="Y23" s="294" t="s">
        <v>14</v>
      </c>
      <c r="Z23" s="295"/>
      <c r="AA23" s="296"/>
      <c r="AB23" s="326" t="s">
        <v>488</v>
      </c>
      <c r="AC23" s="297"/>
      <c r="AD23" s="297"/>
      <c r="AE23" s="93">
        <v>99.5</v>
      </c>
      <c r="AF23" s="94"/>
      <c r="AG23" s="94"/>
      <c r="AH23" s="94"/>
      <c r="AI23" s="95"/>
      <c r="AJ23" s="93">
        <v>99.5</v>
      </c>
      <c r="AK23" s="94"/>
      <c r="AL23" s="94"/>
      <c r="AM23" s="94"/>
      <c r="AN23" s="95"/>
      <c r="AO23" s="93" t="s">
        <v>622</v>
      </c>
      <c r="AP23" s="94"/>
      <c r="AQ23" s="94"/>
      <c r="AR23" s="94"/>
      <c r="AS23" s="95"/>
      <c r="AT23" s="227"/>
      <c r="AU23" s="227"/>
      <c r="AV23" s="227"/>
      <c r="AW23" s="227"/>
      <c r="AX23" s="228"/>
    </row>
    <row r="24" spans="1:50" ht="39.950000000000003" customHeight="1">
      <c r="A24" s="218"/>
      <c r="B24" s="219"/>
      <c r="C24" s="219"/>
      <c r="D24" s="219"/>
      <c r="E24" s="219"/>
      <c r="F24" s="220"/>
      <c r="G24" s="291"/>
      <c r="H24" s="292"/>
      <c r="I24" s="292"/>
      <c r="J24" s="292"/>
      <c r="K24" s="292"/>
      <c r="L24" s="292"/>
      <c r="M24" s="292"/>
      <c r="N24" s="292"/>
      <c r="O24" s="293"/>
      <c r="P24" s="277"/>
      <c r="Q24" s="277"/>
      <c r="R24" s="277"/>
      <c r="S24" s="277"/>
      <c r="T24" s="277"/>
      <c r="U24" s="277"/>
      <c r="V24" s="277"/>
      <c r="W24" s="277"/>
      <c r="X24" s="278"/>
      <c r="Y24" s="176" t="s">
        <v>65</v>
      </c>
      <c r="Z24" s="121"/>
      <c r="AA24" s="172"/>
      <c r="AB24" s="328" t="s">
        <v>469</v>
      </c>
      <c r="AC24" s="287"/>
      <c r="AD24" s="287"/>
      <c r="AE24" s="93">
        <v>100</v>
      </c>
      <c r="AF24" s="94"/>
      <c r="AG24" s="94"/>
      <c r="AH24" s="94"/>
      <c r="AI24" s="95"/>
      <c r="AJ24" s="93">
        <v>100</v>
      </c>
      <c r="AK24" s="94"/>
      <c r="AL24" s="94"/>
      <c r="AM24" s="94"/>
      <c r="AN24" s="95"/>
      <c r="AO24" s="93">
        <v>100</v>
      </c>
      <c r="AP24" s="94"/>
      <c r="AQ24" s="94"/>
      <c r="AR24" s="94"/>
      <c r="AS24" s="95"/>
      <c r="AT24" s="93">
        <v>100</v>
      </c>
      <c r="AU24" s="94"/>
      <c r="AV24" s="94"/>
      <c r="AW24" s="94"/>
      <c r="AX24" s="96"/>
    </row>
    <row r="25" spans="1:50" ht="39.950000000000003" customHeight="1">
      <c r="A25" s="674"/>
      <c r="B25" s="675"/>
      <c r="C25" s="675"/>
      <c r="D25" s="675"/>
      <c r="E25" s="675"/>
      <c r="F25" s="676"/>
      <c r="G25" s="323"/>
      <c r="H25" s="324"/>
      <c r="I25" s="324"/>
      <c r="J25" s="324"/>
      <c r="K25" s="324"/>
      <c r="L25" s="324"/>
      <c r="M25" s="324"/>
      <c r="N25" s="324"/>
      <c r="O25" s="325"/>
      <c r="P25" s="198"/>
      <c r="Q25" s="198"/>
      <c r="R25" s="198"/>
      <c r="S25" s="198"/>
      <c r="T25" s="198"/>
      <c r="U25" s="198"/>
      <c r="V25" s="198"/>
      <c r="W25" s="198"/>
      <c r="X25" s="199"/>
      <c r="Y25" s="120" t="s">
        <v>15</v>
      </c>
      <c r="Z25" s="121"/>
      <c r="AA25" s="172"/>
      <c r="AB25" s="686" t="s">
        <v>364</v>
      </c>
      <c r="AC25" s="265"/>
      <c r="AD25" s="265"/>
      <c r="AE25" s="93">
        <v>99.5</v>
      </c>
      <c r="AF25" s="94"/>
      <c r="AG25" s="94"/>
      <c r="AH25" s="94"/>
      <c r="AI25" s="95"/>
      <c r="AJ25" s="93">
        <v>99.5</v>
      </c>
      <c r="AK25" s="94"/>
      <c r="AL25" s="94"/>
      <c r="AM25" s="94"/>
      <c r="AN25" s="95"/>
      <c r="AO25" s="93" t="s">
        <v>622</v>
      </c>
      <c r="AP25" s="94"/>
      <c r="AQ25" s="94"/>
      <c r="AR25" s="94"/>
      <c r="AS25" s="95"/>
      <c r="AT25" s="269"/>
      <c r="AU25" s="270"/>
      <c r="AV25" s="270"/>
      <c r="AW25" s="270"/>
      <c r="AX25" s="271"/>
    </row>
    <row r="26" spans="1:50" ht="18.75" customHeight="1">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4"/>
      <c r="Z26" s="86"/>
      <c r="AA26" s="87"/>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65" t="s">
        <v>303</v>
      </c>
      <c r="AU26" s="666"/>
      <c r="AV26" s="666"/>
      <c r="AW26" s="666"/>
      <c r="AX26" s="667"/>
    </row>
    <row r="27" spans="1:50" ht="18.75" customHeight="1">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80"/>
      <c r="Z27" s="281"/>
      <c r="AA27" s="282"/>
      <c r="AB27" s="139"/>
      <c r="AC27" s="134"/>
      <c r="AD27" s="135"/>
      <c r="AE27" s="140"/>
      <c r="AF27" s="133"/>
      <c r="AG27" s="133"/>
      <c r="AH27" s="133"/>
      <c r="AI27" s="286"/>
      <c r="AJ27" s="140"/>
      <c r="AK27" s="133"/>
      <c r="AL27" s="133"/>
      <c r="AM27" s="133"/>
      <c r="AN27" s="286"/>
      <c r="AO27" s="140"/>
      <c r="AP27" s="133"/>
      <c r="AQ27" s="133"/>
      <c r="AR27" s="133"/>
      <c r="AS27" s="286"/>
      <c r="AT27" s="67"/>
      <c r="AU27" s="110">
        <v>27</v>
      </c>
      <c r="AV27" s="110"/>
      <c r="AW27" s="108" t="s">
        <v>360</v>
      </c>
      <c r="AX27" s="109"/>
    </row>
    <row r="28" spans="1:50" ht="22.5" customHeight="1">
      <c r="A28" s="217"/>
      <c r="B28" s="215"/>
      <c r="C28" s="215"/>
      <c r="D28" s="215"/>
      <c r="E28" s="215"/>
      <c r="F28" s="216"/>
      <c r="G28" s="322" t="s">
        <v>668</v>
      </c>
      <c r="H28" s="289"/>
      <c r="I28" s="289"/>
      <c r="J28" s="289"/>
      <c r="K28" s="289"/>
      <c r="L28" s="289"/>
      <c r="M28" s="289"/>
      <c r="N28" s="289"/>
      <c r="O28" s="290"/>
      <c r="P28" s="255" t="s">
        <v>626</v>
      </c>
      <c r="Q28" s="196"/>
      <c r="R28" s="196"/>
      <c r="S28" s="196"/>
      <c r="T28" s="196"/>
      <c r="U28" s="196"/>
      <c r="V28" s="196"/>
      <c r="W28" s="196"/>
      <c r="X28" s="197"/>
      <c r="Y28" s="294" t="s">
        <v>14</v>
      </c>
      <c r="Z28" s="295"/>
      <c r="AA28" s="296"/>
      <c r="AB28" s="326" t="s">
        <v>628</v>
      </c>
      <c r="AC28" s="297"/>
      <c r="AD28" s="297"/>
      <c r="AE28" s="327">
        <v>100</v>
      </c>
      <c r="AF28" s="327"/>
      <c r="AG28" s="327"/>
      <c r="AH28" s="327"/>
      <c r="AI28" s="327"/>
      <c r="AJ28" s="327">
        <v>95</v>
      </c>
      <c r="AK28" s="327"/>
      <c r="AL28" s="327"/>
      <c r="AM28" s="327"/>
      <c r="AN28" s="327"/>
      <c r="AO28" s="93" t="s">
        <v>630</v>
      </c>
      <c r="AP28" s="94"/>
      <c r="AQ28" s="94"/>
      <c r="AR28" s="94"/>
      <c r="AS28" s="95"/>
      <c r="AT28" s="227"/>
      <c r="AU28" s="227"/>
      <c r="AV28" s="227"/>
      <c r="AW28" s="227"/>
      <c r="AX28" s="228"/>
    </row>
    <row r="29" spans="1:50" ht="22.5" customHeight="1">
      <c r="A29" s="218"/>
      <c r="B29" s="219"/>
      <c r="C29" s="219"/>
      <c r="D29" s="219"/>
      <c r="E29" s="219"/>
      <c r="F29" s="220"/>
      <c r="G29" s="291"/>
      <c r="H29" s="292"/>
      <c r="I29" s="292"/>
      <c r="J29" s="292"/>
      <c r="K29" s="292"/>
      <c r="L29" s="292"/>
      <c r="M29" s="292"/>
      <c r="N29" s="292"/>
      <c r="O29" s="293"/>
      <c r="P29" s="277"/>
      <c r="Q29" s="277"/>
      <c r="R29" s="277"/>
      <c r="S29" s="277"/>
      <c r="T29" s="277"/>
      <c r="U29" s="277"/>
      <c r="V29" s="277"/>
      <c r="W29" s="277"/>
      <c r="X29" s="278"/>
      <c r="Y29" s="176" t="s">
        <v>65</v>
      </c>
      <c r="Z29" s="121"/>
      <c r="AA29" s="172"/>
      <c r="AB29" s="328" t="s">
        <v>629</v>
      </c>
      <c r="AC29" s="287"/>
      <c r="AD29" s="287"/>
      <c r="AE29" s="93">
        <v>100</v>
      </c>
      <c r="AF29" s="94"/>
      <c r="AG29" s="94"/>
      <c r="AH29" s="94"/>
      <c r="AI29" s="95"/>
      <c r="AJ29" s="93">
        <v>100</v>
      </c>
      <c r="AK29" s="94"/>
      <c r="AL29" s="94"/>
      <c r="AM29" s="94"/>
      <c r="AN29" s="95"/>
      <c r="AO29" s="93">
        <v>100</v>
      </c>
      <c r="AP29" s="94"/>
      <c r="AQ29" s="94"/>
      <c r="AR29" s="94"/>
      <c r="AS29" s="95"/>
      <c r="AT29" s="93">
        <v>100</v>
      </c>
      <c r="AU29" s="94"/>
      <c r="AV29" s="94"/>
      <c r="AW29" s="94"/>
      <c r="AX29" s="96"/>
    </row>
    <row r="30" spans="1:50" ht="22.5" customHeight="1">
      <c r="A30" s="674"/>
      <c r="B30" s="675"/>
      <c r="C30" s="675"/>
      <c r="D30" s="675"/>
      <c r="E30" s="675"/>
      <c r="F30" s="676"/>
      <c r="G30" s="323"/>
      <c r="H30" s="324"/>
      <c r="I30" s="324"/>
      <c r="J30" s="324"/>
      <c r="K30" s="324"/>
      <c r="L30" s="324"/>
      <c r="M30" s="324"/>
      <c r="N30" s="324"/>
      <c r="O30" s="325"/>
      <c r="P30" s="198"/>
      <c r="Q30" s="198"/>
      <c r="R30" s="198"/>
      <c r="S30" s="198"/>
      <c r="T30" s="198"/>
      <c r="U30" s="198"/>
      <c r="V30" s="198"/>
      <c r="W30" s="198"/>
      <c r="X30" s="199"/>
      <c r="Y30" s="120" t="s">
        <v>15</v>
      </c>
      <c r="Z30" s="121"/>
      <c r="AA30" s="172"/>
      <c r="AB30" s="265" t="s">
        <v>16</v>
      </c>
      <c r="AC30" s="265"/>
      <c r="AD30" s="265"/>
      <c r="AE30" s="354">
        <v>100</v>
      </c>
      <c r="AF30" s="354"/>
      <c r="AG30" s="354"/>
      <c r="AH30" s="354"/>
      <c r="AI30" s="354"/>
      <c r="AJ30" s="354">
        <v>95</v>
      </c>
      <c r="AK30" s="354"/>
      <c r="AL30" s="354"/>
      <c r="AM30" s="354"/>
      <c r="AN30" s="354"/>
      <c r="AO30" s="93" t="s">
        <v>631</v>
      </c>
      <c r="AP30" s="94"/>
      <c r="AQ30" s="94"/>
      <c r="AR30" s="94"/>
      <c r="AS30" s="95"/>
      <c r="AT30" s="269"/>
      <c r="AU30" s="270"/>
      <c r="AV30" s="270"/>
      <c r="AW30" s="270"/>
      <c r="AX30" s="271"/>
    </row>
    <row r="31" spans="1:50" ht="18.75" hidden="1" customHeight="1">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4"/>
      <c r="Z31" s="86"/>
      <c r="AA31" s="87"/>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hidden="1" customHeight="1">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80"/>
      <c r="Z32" s="281"/>
      <c r="AA32" s="282"/>
      <c r="AB32" s="139"/>
      <c r="AC32" s="134"/>
      <c r="AD32" s="135"/>
      <c r="AE32" s="140"/>
      <c r="AF32" s="133"/>
      <c r="AG32" s="133"/>
      <c r="AH32" s="133"/>
      <c r="AI32" s="286"/>
      <c r="AJ32" s="140"/>
      <c r="AK32" s="133"/>
      <c r="AL32" s="133"/>
      <c r="AM32" s="133"/>
      <c r="AN32" s="286"/>
      <c r="AO32" s="140"/>
      <c r="AP32" s="133"/>
      <c r="AQ32" s="133"/>
      <c r="AR32" s="133"/>
      <c r="AS32" s="286"/>
      <c r="AT32" s="67"/>
      <c r="AU32" s="110"/>
      <c r="AV32" s="110"/>
      <c r="AW32" s="108" t="s">
        <v>360</v>
      </c>
      <c r="AX32" s="109"/>
    </row>
    <row r="33" spans="1:50" ht="22.5" hidden="1" customHeight="1">
      <c r="A33" s="217"/>
      <c r="B33" s="215"/>
      <c r="C33" s="215"/>
      <c r="D33" s="215"/>
      <c r="E33" s="215"/>
      <c r="F33" s="216"/>
      <c r="G33" s="288"/>
      <c r="H33" s="289"/>
      <c r="I33" s="289"/>
      <c r="J33" s="289"/>
      <c r="K33" s="289"/>
      <c r="L33" s="289"/>
      <c r="M33" s="289"/>
      <c r="N33" s="289"/>
      <c r="O33" s="290"/>
      <c r="P33" s="255"/>
      <c r="Q33" s="196"/>
      <c r="R33" s="196"/>
      <c r="S33" s="196"/>
      <c r="T33" s="196"/>
      <c r="U33" s="196"/>
      <c r="V33" s="196"/>
      <c r="W33" s="196"/>
      <c r="X33" s="197"/>
      <c r="Y33" s="294" t="s">
        <v>14</v>
      </c>
      <c r="Z33" s="295"/>
      <c r="AA33" s="296"/>
      <c r="AB33" s="297"/>
      <c r="AC33" s="297"/>
      <c r="AD33" s="297"/>
      <c r="AE33" s="93"/>
      <c r="AF33" s="94"/>
      <c r="AG33" s="94"/>
      <c r="AH33" s="94"/>
      <c r="AI33" s="95"/>
      <c r="AJ33" s="93"/>
      <c r="AK33" s="94"/>
      <c r="AL33" s="94"/>
      <c r="AM33" s="94"/>
      <c r="AN33" s="95"/>
      <c r="AO33" s="93"/>
      <c r="AP33" s="94"/>
      <c r="AQ33" s="94"/>
      <c r="AR33" s="94"/>
      <c r="AS33" s="95"/>
      <c r="AT33" s="227"/>
      <c r="AU33" s="227"/>
      <c r="AV33" s="227"/>
      <c r="AW33" s="227"/>
      <c r="AX33" s="228"/>
    </row>
    <row r="34" spans="1:50" ht="22.5" hidden="1" customHeight="1">
      <c r="A34" s="218"/>
      <c r="B34" s="219"/>
      <c r="C34" s="219"/>
      <c r="D34" s="219"/>
      <c r="E34" s="219"/>
      <c r="F34" s="220"/>
      <c r="G34" s="291"/>
      <c r="H34" s="292"/>
      <c r="I34" s="292"/>
      <c r="J34" s="292"/>
      <c r="K34" s="292"/>
      <c r="L34" s="292"/>
      <c r="M34" s="292"/>
      <c r="N34" s="292"/>
      <c r="O34" s="293"/>
      <c r="P34" s="277"/>
      <c r="Q34" s="277"/>
      <c r="R34" s="277"/>
      <c r="S34" s="277"/>
      <c r="T34" s="277"/>
      <c r="U34" s="277"/>
      <c r="V34" s="277"/>
      <c r="W34" s="277"/>
      <c r="X34" s="278"/>
      <c r="Y34" s="176" t="s">
        <v>65</v>
      </c>
      <c r="Z34" s="121"/>
      <c r="AA34" s="172"/>
      <c r="AB34" s="287"/>
      <c r="AC34" s="287"/>
      <c r="AD34" s="287"/>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74"/>
      <c r="B35" s="675"/>
      <c r="C35" s="675"/>
      <c r="D35" s="675"/>
      <c r="E35" s="675"/>
      <c r="F35" s="676"/>
      <c r="G35" s="323"/>
      <c r="H35" s="324"/>
      <c r="I35" s="324"/>
      <c r="J35" s="324"/>
      <c r="K35" s="324"/>
      <c r="L35" s="324"/>
      <c r="M35" s="324"/>
      <c r="N35" s="324"/>
      <c r="O35" s="325"/>
      <c r="P35" s="198"/>
      <c r="Q35" s="198"/>
      <c r="R35" s="198"/>
      <c r="S35" s="198"/>
      <c r="T35" s="198"/>
      <c r="U35" s="198"/>
      <c r="V35" s="198"/>
      <c r="W35" s="198"/>
      <c r="X35" s="199"/>
      <c r="Y35" s="120" t="s">
        <v>15</v>
      </c>
      <c r="Z35" s="121"/>
      <c r="AA35" s="172"/>
      <c r="AB35" s="265" t="s">
        <v>16</v>
      </c>
      <c r="AC35" s="265"/>
      <c r="AD35" s="265"/>
      <c r="AE35" s="93"/>
      <c r="AF35" s="94"/>
      <c r="AG35" s="94"/>
      <c r="AH35" s="94"/>
      <c r="AI35" s="95"/>
      <c r="AJ35" s="93"/>
      <c r="AK35" s="94"/>
      <c r="AL35" s="94"/>
      <c r="AM35" s="94"/>
      <c r="AN35" s="95"/>
      <c r="AO35" s="93"/>
      <c r="AP35" s="94"/>
      <c r="AQ35" s="94"/>
      <c r="AR35" s="94"/>
      <c r="AS35" s="95"/>
      <c r="AT35" s="269"/>
      <c r="AU35" s="270"/>
      <c r="AV35" s="270"/>
      <c r="AW35" s="270"/>
      <c r="AX35" s="271"/>
    </row>
    <row r="36" spans="1:50" ht="18.75" hidden="1" customHeight="1">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4"/>
      <c r="Z36" s="86"/>
      <c r="AA36" s="87"/>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hidden="1" customHeight="1">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80"/>
      <c r="Z37" s="281"/>
      <c r="AA37" s="282"/>
      <c r="AB37" s="139"/>
      <c r="AC37" s="134"/>
      <c r="AD37" s="135"/>
      <c r="AE37" s="140"/>
      <c r="AF37" s="133"/>
      <c r="AG37" s="133"/>
      <c r="AH37" s="133"/>
      <c r="AI37" s="286"/>
      <c r="AJ37" s="140"/>
      <c r="AK37" s="133"/>
      <c r="AL37" s="133"/>
      <c r="AM37" s="133"/>
      <c r="AN37" s="286"/>
      <c r="AO37" s="140"/>
      <c r="AP37" s="133"/>
      <c r="AQ37" s="133"/>
      <c r="AR37" s="133"/>
      <c r="AS37" s="286"/>
      <c r="AT37" s="67"/>
      <c r="AU37" s="110"/>
      <c r="AV37" s="110"/>
      <c r="AW37" s="108" t="s">
        <v>360</v>
      </c>
      <c r="AX37" s="109"/>
    </row>
    <row r="38" spans="1:50" ht="22.5" hidden="1" customHeight="1">
      <c r="A38" s="217"/>
      <c r="B38" s="215"/>
      <c r="C38" s="215"/>
      <c r="D38" s="215"/>
      <c r="E38" s="215"/>
      <c r="F38" s="216"/>
      <c r="G38" s="288"/>
      <c r="H38" s="289"/>
      <c r="I38" s="289"/>
      <c r="J38" s="289"/>
      <c r="K38" s="289"/>
      <c r="L38" s="289"/>
      <c r="M38" s="289"/>
      <c r="N38" s="289"/>
      <c r="O38" s="290"/>
      <c r="P38" s="196"/>
      <c r="Q38" s="196"/>
      <c r="R38" s="196"/>
      <c r="S38" s="196"/>
      <c r="T38" s="196"/>
      <c r="U38" s="196"/>
      <c r="V38" s="196"/>
      <c r="W38" s="196"/>
      <c r="X38" s="197"/>
      <c r="Y38" s="294" t="s">
        <v>14</v>
      </c>
      <c r="Z38" s="295"/>
      <c r="AA38" s="296"/>
      <c r="AB38" s="297"/>
      <c r="AC38" s="297"/>
      <c r="AD38" s="297"/>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c r="A39" s="218"/>
      <c r="B39" s="219"/>
      <c r="C39" s="219"/>
      <c r="D39" s="219"/>
      <c r="E39" s="219"/>
      <c r="F39" s="220"/>
      <c r="G39" s="291"/>
      <c r="H39" s="292"/>
      <c r="I39" s="292"/>
      <c r="J39" s="292"/>
      <c r="K39" s="292"/>
      <c r="L39" s="292"/>
      <c r="M39" s="292"/>
      <c r="N39" s="292"/>
      <c r="O39" s="293"/>
      <c r="P39" s="277"/>
      <c r="Q39" s="277"/>
      <c r="R39" s="277"/>
      <c r="S39" s="277"/>
      <c r="T39" s="277"/>
      <c r="U39" s="277"/>
      <c r="V39" s="277"/>
      <c r="W39" s="277"/>
      <c r="X39" s="278"/>
      <c r="Y39" s="176" t="s">
        <v>65</v>
      </c>
      <c r="Z39" s="121"/>
      <c r="AA39" s="172"/>
      <c r="AB39" s="287"/>
      <c r="AC39" s="287"/>
      <c r="AD39" s="287"/>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74"/>
      <c r="B40" s="675"/>
      <c r="C40" s="675"/>
      <c r="D40" s="675"/>
      <c r="E40" s="675"/>
      <c r="F40" s="676"/>
      <c r="G40" s="323"/>
      <c r="H40" s="324"/>
      <c r="I40" s="324"/>
      <c r="J40" s="324"/>
      <c r="K40" s="324"/>
      <c r="L40" s="324"/>
      <c r="M40" s="324"/>
      <c r="N40" s="324"/>
      <c r="O40" s="325"/>
      <c r="P40" s="198"/>
      <c r="Q40" s="198"/>
      <c r="R40" s="198"/>
      <c r="S40" s="198"/>
      <c r="T40" s="198"/>
      <c r="U40" s="198"/>
      <c r="V40" s="198"/>
      <c r="W40" s="198"/>
      <c r="X40" s="199"/>
      <c r="Y40" s="120" t="s">
        <v>15</v>
      </c>
      <c r="Z40" s="121"/>
      <c r="AA40" s="172"/>
      <c r="AB40" s="265" t="s">
        <v>16</v>
      </c>
      <c r="AC40" s="265"/>
      <c r="AD40" s="265"/>
      <c r="AE40" s="93"/>
      <c r="AF40" s="94"/>
      <c r="AG40" s="94"/>
      <c r="AH40" s="94"/>
      <c r="AI40" s="95"/>
      <c r="AJ40" s="93"/>
      <c r="AK40" s="94"/>
      <c r="AL40" s="94"/>
      <c r="AM40" s="94"/>
      <c r="AN40" s="95"/>
      <c r="AO40" s="93"/>
      <c r="AP40" s="94"/>
      <c r="AQ40" s="94"/>
      <c r="AR40" s="94"/>
      <c r="AS40" s="95"/>
      <c r="AT40" s="269"/>
      <c r="AU40" s="270"/>
      <c r="AV40" s="270"/>
      <c r="AW40" s="270"/>
      <c r="AX40" s="271"/>
    </row>
    <row r="41" spans="1:50" ht="18.75" hidden="1" customHeight="1">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4"/>
      <c r="Z41" s="86"/>
      <c r="AA41" s="87"/>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hidden="1" customHeight="1">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80"/>
      <c r="Z42" s="281"/>
      <c r="AA42" s="282"/>
      <c r="AB42" s="139"/>
      <c r="AC42" s="134"/>
      <c r="AD42" s="135"/>
      <c r="AE42" s="140"/>
      <c r="AF42" s="133"/>
      <c r="AG42" s="133"/>
      <c r="AH42" s="133"/>
      <c r="AI42" s="286"/>
      <c r="AJ42" s="140"/>
      <c r="AK42" s="133"/>
      <c r="AL42" s="133"/>
      <c r="AM42" s="133"/>
      <c r="AN42" s="286"/>
      <c r="AO42" s="140"/>
      <c r="AP42" s="133"/>
      <c r="AQ42" s="133"/>
      <c r="AR42" s="133"/>
      <c r="AS42" s="286"/>
      <c r="AT42" s="67"/>
      <c r="AU42" s="110"/>
      <c r="AV42" s="110"/>
      <c r="AW42" s="108" t="s">
        <v>360</v>
      </c>
      <c r="AX42" s="109"/>
    </row>
    <row r="43" spans="1:50" ht="22.5" hidden="1" customHeight="1">
      <c r="A43" s="217"/>
      <c r="B43" s="215"/>
      <c r="C43" s="215"/>
      <c r="D43" s="215"/>
      <c r="E43" s="215"/>
      <c r="F43" s="216"/>
      <c r="G43" s="288"/>
      <c r="H43" s="289"/>
      <c r="I43" s="289"/>
      <c r="J43" s="289"/>
      <c r="K43" s="289"/>
      <c r="L43" s="289"/>
      <c r="M43" s="289"/>
      <c r="N43" s="289"/>
      <c r="O43" s="290"/>
      <c r="P43" s="196"/>
      <c r="Q43" s="196"/>
      <c r="R43" s="196"/>
      <c r="S43" s="196"/>
      <c r="T43" s="196"/>
      <c r="U43" s="196"/>
      <c r="V43" s="196"/>
      <c r="W43" s="196"/>
      <c r="X43" s="197"/>
      <c r="Y43" s="294" t="s">
        <v>14</v>
      </c>
      <c r="Z43" s="295"/>
      <c r="AA43" s="296"/>
      <c r="AB43" s="297"/>
      <c r="AC43" s="297"/>
      <c r="AD43" s="297"/>
      <c r="AE43" s="93"/>
      <c r="AF43" s="94"/>
      <c r="AG43" s="94"/>
      <c r="AH43" s="94"/>
      <c r="AI43" s="95"/>
      <c r="AJ43" s="93"/>
      <c r="AK43" s="94"/>
      <c r="AL43" s="94"/>
      <c r="AM43" s="94"/>
      <c r="AN43" s="95"/>
      <c r="AO43" s="93"/>
      <c r="AP43" s="94"/>
      <c r="AQ43" s="94"/>
      <c r="AR43" s="94"/>
      <c r="AS43" s="95"/>
      <c r="AT43" s="227"/>
      <c r="AU43" s="227"/>
      <c r="AV43" s="227"/>
      <c r="AW43" s="227"/>
      <c r="AX43" s="228"/>
    </row>
    <row r="44" spans="1:50" ht="22.5" hidden="1" customHeight="1">
      <c r="A44" s="218"/>
      <c r="B44" s="219"/>
      <c r="C44" s="219"/>
      <c r="D44" s="219"/>
      <c r="E44" s="219"/>
      <c r="F44" s="220"/>
      <c r="G44" s="291"/>
      <c r="H44" s="292"/>
      <c r="I44" s="292"/>
      <c r="J44" s="292"/>
      <c r="K44" s="292"/>
      <c r="L44" s="292"/>
      <c r="M44" s="292"/>
      <c r="N44" s="292"/>
      <c r="O44" s="293"/>
      <c r="P44" s="277"/>
      <c r="Q44" s="277"/>
      <c r="R44" s="277"/>
      <c r="S44" s="277"/>
      <c r="T44" s="277"/>
      <c r="U44" s="277"/>
      <c r="V44" s="277"/>
      <c r="W44" s="277"/>
      <c r="X44" s="278"/>
      <c r="Y44" s="176" t="s">
        <v>65</v>
      </c>
      <c r="Z44" s="121"/>
      <c r="AA44" s="172"/>
      <c r="AB44" s="287"/>
      <c r="AC44" s="287"/>
      <c r="AD44" s="287"/>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93"/>
      <c r="AF45" s="94"/>
      <c r="AG45" s="94"/>
      <c r="AH45" s="94"/>
      <c r="AI45" s="95"/>
      <c r="AJ45" s="93"/>
      <c r="AK45" s="94"/>
      <c r="AL45" s="94"/>
      <c r="AM45" s="94"/>
      <c r="AN45" s="95"/>
      <c r="AO45" s="93"/>
      <c r="AP45" s="94"/>
      <c r="AQ45" s="94"/>
      <c r="AR45" s="94"/>
      <c r="AS45" s="95"/>
      <c r="AT45" s="269"/>
      <c r="AU45" s="270"/>
      <c r="AV45" s="270"/>
      <c r="AW45" s="270"/>
      <c r="AX45" s="271"/>
    </row>
    <row r="46" spans="1:50" ht="22.5" hidden="1" customHeight="1">
      <c r="A46" s="687" t="s">
        <v>322</v>
      </c>
      <c r="B46" s="688"/>
      <c r="C46" s="688"/>
      <c r="D46" s="688"/>
      <c r="E46" s="688"/>
      <c r="F46" s="688"/>
      <c r="G46" s="688"/>
      <c r="H46" s="688"/>
      <c r="I46" s="688"/>
      <c r="J46" s="688"/>
      <c r="K46" s="688"/>
      <c r="L46" s="688"/>
      <c r="M46" s="688"/>
      <c r="N46" s="688"/>
      <c r="O46" s="688"/>
      <c r="P46" s="688"/>
      <c r="Q46" s="688"/>
      <c r="R46" s="688"/>
      <c r="S46" s="688"/>
      <c r="T46" s="688"/>
      <c r="U46" s="688"/>
      <c r="V46" s="688"/>
      <c r="W46" s="688"/>
      <c r="X46" s="688"/>
      <c r="Y46" s="688"/>
      <c r="Z46" s="688"/>
      <c r="AA46" s="688"/>
      <c r="AB46" s="688"/>
      <c r="AC46" s="688"/>
      <c r="AD46" s="688"/>
      <c r="AE46" s="688"/>
      <c r="AF46" s="688"/>
      <c r="AG46" s="688"/>
      <c r="AH46" s="688"/>
      <c r="AI46" s="688"/>
      <c r="AJ46" s="688"/>
      <c r="AK46" s="688"/>
      <c r="AL46" s="688"/>
      <c r="AM46" s="688"/>
      <c r="AN46" s="688"/>
      <c r="AO46" s="30"/>
      <c r="AP46" s="30"/>
      <c r="AQ46" s="30"/>
      <c r="AR46" s="30"/>
      <c r="AS46" s="30"/>
      <c r="AT46" s="30"/>
      <c r="AU46" s="30"/>
      <c r="AV46" s="30"/>
      <c r="AW46" s="30"/>
      <c r="AX46" s="32"/>
    </row>
    <row r="47" spans="1:50" ht="18.75" hidden="1" customHeight="1">
      <c r="A47" s="235" t="s">
        <v>320</v>
      </c>
      <c r="B47" s="689" t="s">
        <v>317</v>
      </c>
      <c r="C47" s="237"/>
      <c r="D47" s="237"/>
      <c r="E47" s="237"/>
      <c r="F47" s="238"/>
      <c r="G47" s="627" t="s">
        <v>311</v>
      </c>
      <c r="H47" s="627"/>
      <c r="I47" s="627"/>
      <c r="J47" s="627"/>
      <c r="K47" s="627"/>
      <c r="L47" s="627"/>
      <c r="M47" s="627"/>
      <c r="N47" s="627"/>
      <c r="O47" s="627"/>
      <c r="P47" s="627"/>
      <c r="Q47" s="627"/>
      <c r="R47" s="627"/>
      <c r="S47" s="627"/>
      <c r="T47" s="627"/>
      <c r="U47" s="627"/>
      <c r="V47" s="627"/>
      <c r="W47" s="627"/>
      <c r="X47" s="627"/>
      <c r="Y47" s="627"/>
      <c r="Z47" s="627"/>
      <c r="AA47" s="694"/>
      <c r="AB47" s="626" t="s">
        <v>310</v>
      </c>
      <c r="AC47" s="627"/>
      <c r="AD47" s="627"/>
      <c r="AE47" s="627"/>
      <c r="AF47" s="627"/>
      <c r="AG47" s="627"/>
      <c r="AH47" s="627"/>
      <c r="AI47" s="627"/>
      <c r="AJ47" s="627"/>
      <c r="AK47" s="627"/>
      <c r="AL47" s="627"/>
      <c r="AM47" s="627"/>
      <c r="AN47" s="627"/>
      <c r="AO47" s="627"/>
      <c r="AP47" s="627"/>
      <c r="AQ47" s="627"/>
      <c r="AR47" s="627"/>
      <c r="AS47" s="627"/>
      <c r="AT47" s="627"/>
      <c r="AU47" s="627"/>
      <c r="AV47" s="627"/>
      <c r="AW47" s="627"/>
      <c r="AX47" s="628"/>
    </row>
    <row r="48" spans="1:50" ht="18.75" hidden="1" customHeight="1">
      <c r="A48" s="235"/>
      <c r="B48" s="689"/>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c r="A49" s="235"/>
      <c r="B49" s="689"/>
      <c r="C49" s="237"/>
      <c r="D49" s="237"/>
      <c r="E49" s="237"/>
      <c r="F49" s="238"/>
      <c r="G49" s="339"/>
      <c r="H49" s="339"/>
      <c r="I49" s="339"/>
      <c r="J49" s="339"/>
      <c r="K49" s="339"/>
      <c r="L49" s="339"/>
      <c r="M49" s="339"/>
      <c r="N49" s="339"/>
      <c r="O49" s="339"/>
      <c r="P49" s="339"/>
      <c r="Q49" s="339"/>
      <c r="R49" s="339"/>
      <c r="S49" s="339"/>
      <c r="T49" s="339"/>
      <c r="U49" s="339"/>
      <c r="V49" s="339"/>
      <c r="W49" s="339"/>
      <c r="X49" s="339"/>
      <c r="Y49" s="339"/>
      <c r="Z49" s="339"/>
      <c r="AA49" s="340"/>
      <c r="AB49" s="620"/>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21"/>
    </row>
    <row r="50" spans="1:50" ht="22.5" hidden="1" customHeight="1">
      <c r="A50" s="235"/>
      <c r="B50" s="689"/>
      <c r="C50" s="237"/>
      <c r="D50" s="237"/>
      <c r="E50" s="237"/>
      <c r="F50" s="238"/>
      <c r="G50" s="341"/>
      <c r="H50" s="341"/>
      <c r="I50" s="341"/>
      <c r="J50" s="341"/>
      <c r="K50" s="341"/>
      <c r="L50" s="341"/>
      <c r="M50" s="341"/>
      <c r="N50" s="341"/>
      <c r="O50" s="341"/>
      <c r="P50" s="341"/>
      <c r="Q50" s="341"/>
      <c r="R50" s="341"/>
      <c r="S50" s="341"/>
      <c r="T50" s="341"/>
      <c r="U50" s="341"/>
      <c r="V50" s="341"/>
      <c r="W50" s="341"/>
      <c r="X50" s="341"/>
      <c r="Y50" s="341"/>
      <c r="Z50" s="341"/>
      <c r="AA50" s="342"/>
      <c r="AB50" s="622"/>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23"/>
    </row>
    <row r="51" spans="1:50" ht="22.5" hidden="1" customHeight="1">
      <c r="A51" s="235"/>
      <c r="B51" s="690"/>
      <c r="C51" s="239"/>
      <c r="D51" s="239"/>
      <c r="E51" s="239"/>
      <c r="F51" s="240"/>
      <c r="G51" s="343"/>
      <c r="H51" s="343"/>
      <c r="I51" s="343"/>
      <c r="J51" s="343"/>
      <c r="K51" s="343"/>
      <c r="L51" s="343"/>
      <c r="M51" s="343"/>
      <c r="N51" s="343"/>
      <c r="O51" s="343"/>
      <c r="P51" s="343"/>
      <c r="Q51" s="343"/>
      <c r="R51" s="343"/>
      <c r="S51" s="343"/>
      <c r="T51" s="343"/>
      <c r="U51" s="343"/>
      <c r="V51" s="343"/>
      <c r="W51" s="343"/>
      <c r="X51" s="343"/>
      <c r="Y51" s="343"/>
      <c r="Z51" s="343"/>
      <c r="AA51" s="344"/>
      <c r="AB51" s="624"/>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25"/>
    </row>
    <row r="52" spans="1:50" ht="18.75" hidden="1" customHeight="1">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2" t="s">
        <v>303</v>
      </c>
      <c r="AU52" s="273"/>
      <c r="AV52" s="273"/>
      <c r="AW52" s="273"/>
      <c r="AX52" s="274"/>
    </row>
    <row r="53" spans="1:50" ht="18.75" hidden="1" customHeight="1">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c r="AV53" s="110"/>
      <c r="AW53" s="108" t="s">
        <v>360</v>
      </c>
      <c r="AX53" s="109"/>
    </row>
    <row r="54" spans="1:50" ht="22.5" hidden="1" customHeight="1">
      <c r="A54" s="235"/>
      <c r="B54" s="237"/>
      <c r="C54" s="237"/>
      <c r="D54" s="237"/>
      <c r="E54" s="237"/>
      <c r="F54" s="238"/>
      <c r="G54" s="275"/>
      <c r="H54" s="196"/>
      <c r="I54" s="196"/>
      <c r="J54" s="196"/>
      <c r="K54" s="196"/>
      <c r="L54" s="196"/>
      <c r="M54" s="196"/>
      <c r="N54" s="196"/>
      <c r="O54" s="197"/>
      <c r="P54" s="255"/>
      <c r="Q54" s="256"/>
      <c r="R54" s="256"/>
      <c r="S54" s="256"/>
      <c r="T54" s="256"/>
      <c r="U54" s="256"/>
      <c r="V54" s="256"/>
      <c r="W54" s="256"/>
      <c r="X54" s="257"/>
      <c r="Y54" s="262" t="s">
        <v>86</v>
      </c>
      <c r="Z54" s="263"/>
      <c r="AA54" s="264"/>
      <c r="AB54" s="372"/>
      <c r="AC54" s="226"/>
      <c r="AD54" s="226"/>
      <c r="AE54" s="93"/>
      <c r="AF54" s="94"/>
      <c r="AG54" s="94"/>
      <c r="AH54" s="94"/>
      <c r="AI54" s="95"/>
      <c r="AJ54" s="93"/>
      <c r="AK54" s="94"/>
      <c r="AL54" s="94"/>
      <c r="AM54" s="94"/>
      <c r="AN54" s="95"/>
      <c r="AO54" s="93"/>
      <c r="AP54" s="94"/>
      <c r="AQ54" s="94"/>
      <c r="AR54" s="94"/>
      <c r="AS54" s="95"/>
      <c r="AT54" s="227"/>
      <c r="AU54" s="227"/>
      <c r="AV54" s="227"/>
      <c r="AW54" s="227"/>
      <c r="AX54" s="228"/>
    </row>
    <row r="55" spans="1:50" ht="22.5" hidden="1" customHeight="1">
      <c r="A55" s="235"/>
      <c r="B55" s="237"/>
      <c r="C55" s="237"/>
      <c r="D55" s="237"/>
      <c r="E55" s="237"/>
      <c r="F55" s="238"/>
      <c r="G55" s="276"/>
      <c r="H55" s="277"/>
      <c r="I55" s="277"/>
      <c r="J55" s="277"/>
      <c r="K55" s="277"/>
      <c r="L55" s="277"/>
      <c r="M55" s="277"/>
      <c r="N55" s="277"/>
      <c r="O55" s="278"/>
      <c r="P55" s="258"/>
      <c r="Q55" s="258"/>
      <c r="R55" s="258"/>
      <c r="S55" s="258"/>
      <c r="T55" s="258"/>
      <c r="U55" s="258"/>
      <c r="V55" s="258"/>
      <c r="W55" s="258"/>
      <c r="X55" s="259"/>
      <c r="Y55" s="229" t="s">
        <v>65</v>
      </c>
      <c r="Z55" s="230"/>
      <c r="AA55" s="231"/>
      <c r="AB55" s="663"/>
      <c r="AC55" s="232"/>
      <c r="AD55" s="232"/>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c r="A56" s="235"/>
      <c r="B56" s="239"/>
      <c r="C56" s="239"/>
      <c r="D56" s="239"/>
      <c r="E56" s="239"/>
      <c r="F56" s="240"/>
      <c r="G56" s="279"/>
      <c r="H56" s="198"/>
      <c r="I56" s="198"/>
      <c r="J56" s="198"/>
      <c r="K56" s="198"/>
      <c r="L56" s="198"/>
      <c r="M56" s="198"/>
      <c r="N56" s="198"/>
      <c r="O56" s="199"/>
      <c r="P56" s="260"/>
      <c r="Q56" s="260"/>
      <c r="R56" s="260"/>
      <c r="S56" s="260"/>
      <c r="T56" s="260"/>
      <c r="U56" s="260"/>
      <c r="V56" s="260"/>
      <c r="W56" s="260"/>
      <c r="X56" s="261"/>
      <c r="Y56" s="233" t="s">
        <v>15</v>
      </c>
      <c r="Z56" s="230"/>
      <c r="AA56" s="231"/>
      <c r="AB56" s="234" t="s">
        <v>16</v>
      </c>
      <c r="AC56" s="234"/>
      <c r="AD56" s="234"/>
      <c r="AE56" s="93"/>
      <c r="AF56" s="94"/>
      <c r="AG56" s="94"/>
      <c r="AH56" s="94"/>
      <c r="AI56" s="95"/>
      <c r="AJ56" s="93"/>
      <c r="AK56" s="94"/>
      <c r="AL56" s="94"/>
      <c r="AM56" s="94"/>
      <c r="AN56" s="95"/>
      <c r="AO56" s="93"/>
      <c r="AP56" s="94"/>
      <c r="AQ56" s="94"/>
      <c r="AR56" s="94"/>
      <c r="AS56" s="95"/>
      <c r="AT56" s="269"/>
      <c r="AU56" s="270"/>
      <c r="AV56" s="270"/>
      <c r="AW56" s="270"/>
      <c r="AX56" s="271"/>
    </row>
    <row r="57" spans="1:50" ht="18.75" hidden="1" customHeight="1">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2" t="s">
        <v>303</v>
      </c>
      <c r="AU57" s="273"/>
      <c r="AV57" s="273"/>
      <c r="AW57" s="273"/>
      <c r="AX57" s="274"/>
    </row>
    <row r="58" spans="1:50" ht="18.75" hidden="1" customHeight="1">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360</v>
      </c>
      <c r="AX58" s="109"/>
    </row>
    <row r="59" spans="1:50" ht="22.5" hidden="1" customHeight="1">
      <c r="A59" s="235"/>
      <c r="B59" s="237"/>
      <c r="C59" s="237"/>
      <c r="D59" s="237"/>
      <c r="E59" s="237"/>
      <c r="F59" s="238"/>
      <c r="G59" s="275"/>
      <c r="H59" s="196"/>
      <c r="I59" s="196"/>
      <c r="J59" s="196"/>
      <c r="K59" s="196"/>
      <c r="L59" s="196"/>
      <c r="M59" s="196"/>
      <c r="N59" s="196"/>
      <c r="O59" s="197"/>
      <c r="P59" s="255"/>
      <c r="Q59" s="256"/>
      <c r="R59" s="256"/>
      <c r="S59" s="256"/>
      <c r="T59" s="256"/>
      <c r="U59" s="256"/>
      <c r="V59" s="256"/>
      <c r="W59" s="256"/>
      <c r="X59" s="257"/>
      <c r="Y59" s="262" t="s">
        <v>86</v>
      </c>
      <c r="Z59" s="263"/>
      <c r="AA59" s="264"/>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t="22.5" hidden="1" customHeight="1">
      <c r="A60" s="235"/>
      <c r="B60" s="237"/>
      <c r="C60" s="237"/>
      <c r="D60" s="237"/>
      <c r="E60" s="237"/>
      <c r="F60" s="238"/>
      <c r="G60" s="276"/>
      <c r="H60" s="277"/>
      <c r="I60" s="277"/>
      <c r="J60" s="277"/>
      <c r="K60" s="277"/>
      <c r="L60" s="277"/>
      <c r="M60" s="277"/>
      <c r="N60" s="277"/>
      <c r="O60" s="278"/>
      <c r="P60" s="258"/>
      <c r="Q60" s="258"/>
      <c r="R60" s="258"/>
      <c r="S60" s="258"/>
      <c r="T60" s="258"/>
      <c r="U60" s="258"/>
      <c r="V60" s="258"/>
      <c r="W60" s="258"/>
      <c r="X60" s="259"/>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c r="A61" s="235"/>
      <c r="B61" s="239"/>
      <c r="C61" s="239"/>
      <c r="D61" s="239"/>
      <c r="E61" s="239"/>
      <c r="F61" s="240"/>
      <c r="G61" s="279"/>
      <c r="H61" s="198"/>
      <c r="I61" s="198"/>
      <c r="J61" s="198"/>
      <c r="K61" s="198"/>
      <c r="L61" s="198"/>
      <c r="M61" s="198"/>
      <c r="N61" s="198"/>
      <c r="O61" s="199"/>
      <c r="P61" s="260"/>
      <c r="Q61" s="260"/>
      <c r="R61" s="260"/>
      <c r="S61" s="260"/>
      <c r="T61" s="260"/>
      <c r="U61" s="260"/>
      <c r="V61" s="260"/>
      <c r="W61" s="260"/>
      <c r="X61" s="261"/>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9"/>
      <c r="AU61" s="270"/>
      <c r="AV61" s="270"/>
      <c r="AW61" s="270"/>
      <c r="AX61" s="271"/>
    </row>
    <row r="62" spans="1:50" ht="18.75" hidden="1" customHeight="1">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2" t="s">
        <v>303</v>
      </c>
      <c r="AU62" s="273"/>
      <c r="AV62" s="273"/>
      <c r="AW62" s="273"/>
      <c r="AX62" s="274"/>
    </row>
    <row r="63" spans="1:50" ht="18.75" hidden="1" customHeight="1">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360</v>
      </c>
      <c r="AX63" s="109"/>
    </row>
    <row r="64" spans="1:50" ht="22.5" hidden="1" customHeight="1">
      <c r="A64" s="235"/>
      <c r="B64" s="237"/>
      <c r="C64" s="237"/>
      <c r="D64" s="237"/>
      <c r="E64" s="237"/>
      <c r="F64" s="238"/>
      <c r="G64" s="275"/>
      <c r="H64" s="196"/>
      <c r="I64" s="196"/>
      <c r="J64" s="196"/>
      <c r="K64" s="196"/>
      <c r="L64" s="196"/>
      <c r="M64" s="196"/>
      <c r="N64" s="196"/>
      <c r="O64" s="197"/>
      <c r="P64" s="255"/>
      <c r="Q64" s="256"/>
      <c r="R64" s="256"/>
      <c r="S64" s="256"/>
      <c r="T64" s="256"/>
      <c r="U64" s="256"/>
      <c r="V64" s="256"/>
      <c r="W64" s="256"/>
      <c r="X64" s="257"/>
      <c r="Y64" s="262" t="s">
        <v>86</v>
      </c>
      <c r="Z64" s="263"/>
      <c r="AA64" s="264"/>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t="22.5" hidden="1" customHeight="1">
      <c r="A65" s="235"/>
      <c r="B65" s="237"/>
      <c r="C65" s="237"/>
      <c r="D65" s="237"/>
      <c r="E65" s="237"/>
      <c r="F65" s="238"/>
      <c r="G65" s="276"/>
      <c r="H65" s="277"/>
      <c r="I65" s="277"/>
      <c r="J65" s="277"/>
      <c r="K65" s="277"/>
      <c r="L65" s="277"/>
      <c r="M65" s="277"/>
      <c r="N65" s="277"/>
      <c r="O65" s="278"/>
      <c r="P65" s="258"/>
      <c r="Q65" s="258"/>
      <c r="R65" s="258"/>
      <c r="S65" s="258"/>
      <c r="T65" s="258"/>
      <c r="U65" s="258"/>
      <c r="V65" s="258"/>
      <c r="W65" s="258"/>
      <c r="X65" s="259"/>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c r="A66" s="236"/>
      <c r="B66" s="239"/>
      <c r="C66" s="239"/>
      <c r="D66" s="239"/>
      <c r="E66" s="239"/>
      <c r="F66" s="240"/>
      <c r="G66" s="279"/>
      <c r="H66" s="198"/>
      <c r="I66" s="198"/>
      <c r="J66" s="198"/>
      <c r="K66" s="198"/>
      <c r="L66" s="198"/>
      <c r="M66" s="198"/>
      <c r="N66" s="198"/>
      <c r="O66" s="199"/>
      <c r="P66" s="260"/>
      <c r="Q66" s="260"/>
      <c r="R66" s="260"/>
      <c r="S66" s="260"/>
      <c r="T66" s="260"/>
      <c r="U66" s="260"/>
      <c r="V66" s="260"/>
      <c r="W66" s="260"/>
      <c r="X66" s="261"/>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9"/>
      <c r="AU66" s="270"/>
      <c r="AV66" s="270"/>
      <c r="AW66" s="270"/>
      <c r="AX66" s="271"/>
    </row>
    <row r="67" spans="1:60" ht="31.7" customHeight="1">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6"/>
      <c r="AA67" s="87"/>
      <c r="AB67" s="120" t="s">
        <v>12</v>
      </c>
      <c r="AC67" s="121"/>
      <c r="AD67" s="172"/>
      <c r="AE67" s="664" t="s">
        <v>69</v>
      </c>
      <c r="AF67" s="118"/>
      <c r="AG67" s="118"/>
      <c r="AH67" s="118"/>
      <c r="AI67" s="118"/>
      <c r="AJ67" s="664" t="s">
        <v>70</v>
      </c>
      <c r="AK67" s="118"/>
      <c r="AL67" s="118"/>
      <c r="AM67" s="118"/>
      <c r="AN67" s="118"/>
      <c r="AO67" s="664" t="s">
        <v>71</v>
      </c>
      <c r="AP67" s="118"/>
      <c r="AQ67" s="118"/>
      <c r="AR67" s="118"/>
      <c r="AS67" s="118"/>
      <c r="AT67" s="177" t="s">
        <v>74</v>
      </c>
      <c r="AU67" s="178"/>
      <c r="AV67" s="178"/>
      <c r="AW67" s="178"/>
      <c r="AX67" s="179"/>
    </row>
    <row r="68" spans="1:60" ht="22.5" customHeight="1">
      <c r="A68" s="186"/>
      <c r="B68" s="187"/>
      <c r="C68" s="187"/>
      <c r="D68" s="187"/>
      <c r="E68" s="187"/>
      <c r="F68" s="188"/>
      <c r="G68" s="255" t="s">
        <v>470</v>
      </c>
      <c r="H68" s="196"/>
      <c r="I68" s="196"/>
      <c r="J68" s="196"/>
      <c r="K68" s="196"/>
      <c r="L68" s="196"/>
      <c r="M68" s="196"/>
      <c r="N68" s="196"/>
      <c r="O68" s="196"/>
      <c r="P68" s="196"/>
      <c r="Q68" s="196"/>
      <c r="R68" s="196"/>
      <c r="S68" s="196"/>
      <c r="T68" s="196"/>
      <c r="U68" s="196"/>
      <c r="V68" s="196"/>
      <c r="W68" s="196"/>
      <c r="X68" s="197"/>
      <c r="Y68" s="336" t="s">
        <v>66</v>
      </c>
      <c r="Z68" s="337"/>
      <c r="AA68" s="338"/>
      <c r="AB68" s="203" t="s">
        <v>471</v>
      </c>
      <c r="AC68" s="204"/>
      <c r="AD68" s="205"/>
      <c r="AE68" s="93">
        <v>288</v>
      </c>
      <c r="AF68" s="94"/>
      <c r="AG68" s="94"/>
      <c r="AH68" s="94"/>
      <c r="AI68" s="95"/>
      <c r="AJ68" s="93">
        <v>288</v>
      </c>
      <c r="AK68" s="94"/>
      <c r="AL68" s="94"/>
      <c r="AM68" s="94"/>
      <c r="AN68" s="95"/>
      <c r="AO68" s="93">
        <v>288</v>
      </c>
      <c r="AP68" s="94"/>
      <c r="AQ68" s="94"/>
      <c r="AR68" s="94"/>
      <c r="AS68" s="95"/>
      <c r="AT68" s="206"/>
      <c r="AU68" s="206"/>
      <c r="AV68" s="206"/>
      <c r="AW68" s="206"/>
      <c r="AX68" s="207"/>
      <c r="AY68" s="10"/>
      <c r="AZ68" s="10"/>
      <c r="BA68" s="10"/>
      <c r="BB68" s="10"/>
      <c r="BC68" s="10"/>
    </row>
    <row r="69" spans="1:60" ht="22.5" customHeight="1">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5"/>
      <c r="AA69" s="156"/>
      <c r="AB69" s="211" t="s">
        <v>471</v>
      </c>
      <c r="AC69" s="212"/>
      <c r="AD69" s="213"/>
      <c r="AE69" s="93">
        <v>288</v>
      </c>
      <c r="AF69" s="94"/>
      <c r="AG69" s="94"/>
      <c r="AH69" s="94"/>
      <c r="AI69" s="95"/>
      <c r="AJ69" s="93">
        <v>288</v>
      </c>
      <c r="AK69" s="94"/>
      <c r="AL69" s="94"/>
      <c r="AM69" s="94"/>
      <c r="AN69" s="95"/>
      <c r="AO69" s="93">
        <v>288</v>
      </c>
      <c r="AP69" s="94"/>
      <c r="AQ69" s="94"/>
      <c r="AR69" s="94"/>
      <c r="AS69" s="95"/>
      <c r="AT69" s="93">
        <v>288</v>
      </c>
      <c r="AU69" s="94"/>
      <c r="AV69" s="94"/>
      <c r="AW69" s="94"/>
      <c r="AX69" s="96"/>
      <c r="AY69" s="10"/>
      <c r="AZ69" s="10"/>
      <c r="BA69" s="10"/>
      <c r="BB69" s="10"/>
      <c r="BC69" s="10"/>
      <c r="BD69" s="10"/>
      <c r="BE69" s="10"/>
      <c r="BF69" s="10"/>
      <c r="BG69" s="10"/>
      <c r="BH69" s="10"/>
    </row>
    <row r="70" spans="1:60" ht="33" hidden="1" customHeight="1">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6"/>
      <c r="AA70" s="87"/>
      <c r="AB70" s="120" t="s">
        <v>12</v>
      </c>
      <c r="AC70" s="121"/>
      <c r="AD70" s="172"/>
      <c r="AE70" s="176" t="s">
        <v>69</v>
      </c>
      <c r="AF70" s="171"/>
      <c r="AG70" s="171"/>
      <c r="AH70" s="171"/>
      <c r="AI70" s="195"/>
      <c r="AJ70" s="176" t="s">
        <v>70</v>
      </c>
      <c r="AK70" s="171"/>
      <c r="AL70" s="171"/>
      <c r="AM70" s="171"/>
      <c r="AN70" s="195"/>
      <c r="AO70" s="176" t="s">
        <v>71</v>
      </c>
      <c r="AP70" s="171"/>
      <c r="AQ70" s="171"/>
      <c r="AR70" s="171"/>
      <c r="AS70" s="195"/>
      <c r="AT70" s="177" t="s">
        <v>74</v>
      </c>
      <c r="AU70" s="178"/>
      <c r="AV70" s="178"/>
      <c r="AW70" s="178"/>
      <c r="AX70" s="179"/>
    </row>
    <row r="71" spans="1:60" ht="22.5" hidden="1" customHeight="1">
      <c r="A71" s="186"/>
      <c r="B71" s="187"/>
      <c r="C71" s="187"/>
      <c r="D71" s="187"/>
      <c r="E71" s="187"/>
      <c r="F71" s="188"/>
      <c r="G71" s="196"/>
      <c r="H71" s="196"/>
      <c r="I71" s="196"/>
      <c r="J71" s="196"/>
      <c r="K71" s="196"/>
      <c r="L71" s="196"/>
      <c r="M71" s="196"/>
      <c r="N71" s="196"/>
      <c r="O71" s="196"/>
      <c r="P71" s="196"/>
      <c r="Q71" s="196"/>
      <c r="R71" s="196"/>
      <c r="S71" s="196"/>
      <c r="T71" s="196"/>
      <c r="U71" s="196"/>
      <c r="V71" s="196"/>
      <c r="W71" s="196"/>
      <c r="X71" s="197"/>
      <c r="Y71" s="200" t="s">
        <v>66</v>
      </c>
      <c r="Z71" s="201"/>
      <c r="AA71" s="202"/>
      <c r="AB71" s="203"/>
      <c r="AC71" s="204"/>
      <c r="AD71" s="205"/>
      <c r="AE71" s="93"/>
      <c r="AF71" s="94"/>
      <c r="AG71" s="94"/>
      <c r="AH71" s="94"/>
      <c r="AI71" s="95"/>
      <c r="AJ71" s="93"/>
      <c r="AK71" s="94"/>
      <c r="AL71" s="94"/>
      <c r="AM71" s="94"/>
      <c r="AN71" s="95"/>
      <c r="AO71" s="93"/>
      <c r="AP71" s="94"/>
      <c r="AQ71" s="94"/>
      <c r="AR71" s="94"/>
      <c r="AS71" s="95"/>
      <c r="AT71" s="206"/>
      <c r="AU71" s="206"/>
      <c r="AV71" s="206"/>
      <c r="AW71" s="206"/>
      <c r="AX71" s="207"/>
      <c r="AY71" s="10"/>
      <c r="AZ71" s="10"/>
      <c r="BA71" s="10"/>
      <c r="BB71" s="10"/>
      <c r="BC71" s="10"/>
    </row>
    <row r="72" spans="1:60" ht="22.5" hidden="1" customHeight="1">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c r="AC72" s="212"/>
      <c r="AD72" s="213"/>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6"/>
      <c r="AA73" s="87"/>
      <c r="AB73" s="120" t="s">
        <v>12</v>
      </c>
      <c r="AC73" s="121"/>
      <c r="AD73" s="172"/>
      <c r="AE73" s="176" t="s">
        <v>69</v>
      </c>
      <c r="AF73" s="171"/>
      <c r="AG73" s="171"/>
      <c r="AH73" s="171"/>
      <c r="AI73" s="195"/>
      <c r="AJ73" s="176" t="s">
        <v>70</v>
      </c>
      <c r="AK73" s="171"/>
      <c r="AL73" s="171"/>
      <c r="AM73" s="171"/>
      <c r="AN73" s="195"/>
      <c r="AO73" s="176" t="s">
        <v>71</v>
      </c>
      <c r="AP73" s="171"/>
      <c r="AQ73" s="171"/>
      <c r="AR73" s="171"/>
      <c r="AS73" s="195"/>
      <c r="AT73" s="177" t="s">
        <v>74</v>
      </c>
      <c r="AU73" s="178"/>
      <c r="AV73" s="178"/>
      <c r="AW73" s="178"/>
      <c r="AX73" s="179"/>
    </row>
    <row r="74" spans="1:60" ht="22.5" hidden="1" customHeight="1">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93"/>
      <c r="AF74" s="94"/>
      <c r="AG74" s="94"/>
      <c r="AH74" s="94"/>
      <c r="AI74" s="95"/>
      <c r="AJ74" s="93"/>
      <c r="AK74" s="94"/>
      <c r="AL74" s="94"/>
      <c r="AM74" s="94"/>
      <c r="AN74" s="95"/>
      <c r="AO74" s="93"/>
      <c r="AP74" s="94"/>
      <c r="AQ74" s="94"/>
      <c r="AR74" s="94"/>
      <c r="AS74" s="95"/>
      <c r="AT74" s="206"/>
      <c r="AU74" s="206"/>
      <c r="AV74" s="206"/>
      <c r="AW74" s="206"/>
      <c r="AX74" s="207"/>
      <c r="AY74" s="10"/>
      <c r="AZ74" s="10"/>
      <c r="BA74" s="10"/>
      <c r="BB74" s="10"/>
      <c r="BC74" s="10"/>
    </row>
    <row r="75" spans="1:60" ht="22.5" hidden="1" customHeight="1">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6"/>
      <c r="AA76" s="87"/>
      <c r="AB76" s="120" t="s">
        <v>12</v>
      </c>
      <c r="AC76" s="121"/>
      <c r="AD76" s="172"/>
      <c r="AE76" s="176" t="s">
        <v>69</v>
      </c>
      <c r="AF76" s="171"/>
      <c r="AG76" s="171"/>
      <c r="AH76" s="171"/>
      <c r="AI76" s="195"/>
      <c r="AJ76" s="176" t="s">
        <v>70</v>
      </c>
      <c r="AK76" s="171"/>
      <c r="AL76" s="171"/>
      <c r="AM76" s="171"/>
      <c r="AN76" s="195"/>
      <c r="AO76" s="176" t="s">
        <v>71</v>
      </c>
      <c r="AP76" s="171"/>
      <c r="AQ76" s="171"/>
      <c r="AR76" s="171"/>
      <c r="AS76" s="195"/>
      <c r="AT76" s="177" t="s">
        <v>74</v>
      </c>
      <c r="AU76" s="178"/>
      <c r="AV76" s="178"/>
      <c r="AW76" s="178"/>
      <c r="AX76" s="179"/>
    </row>
    <row r="77" spans="1:60" ht="22.5" hidden="1" customHeight="1">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3"/>
      <c r="AF77" s="94"/>
      <c r="AG77" s="94"/>
      <c r="AH77" s="94"/>
      <c r="AI77" s="95"/>
      <c r="AJ77" s="93"/>
      <c r="AK77" s="94"/>
      <c r="AL77" s="94"/>
      <c r="AM77" s="94"/>
      <c r="AN77" s="95"/>
      <c r="AO77" s="93"/>
      <c r="AP77" s="94"/>
      <c r="AQ77" s="94"/>
      <c r="AR77" s="94"/>
      <c r="AS77" s="95"/>
      <c r="AT77" s="206"/>
      <c r="AU77" s="206"/>
      <c r="AV77" s="206"/>
      <c r="AW77" s="206"/>
      <c r="AX77" s="207"/>
      <c r="AY77" s="10"/>
      <c r="AZ77" s="10"/>
      <c r="BA77" s="10"/>
      <c r="BB77" s="10"/>
      <c r="BC77" s="10"/>
    </row>
    <row r="78" spans="1:60" ht="22.5" hidden="1" customHeight="1">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6"/>
      <c r="AA79" s="87"/>
      <c r="AB79" s="120" t="s">
        <v>12</v>
      </c>
      <c r="AC79" s="121"/>
      <c r="AD79" s="172"/>
      <c r="AE79" s="176" t="s">
        <v>69</v>
      </c>
      <c r="AF79" s="171"/>
      <c r="AG79" s="171"/>
      <c r="AH79" s="171"/>
      <c r="AI79" s="195"/>
      <c r="AJ79" s="176" t="s">
        <v>70</v>
      </c>
      <c r="AK79" s="171"/>
      <c r="AL79" s="171"/>
      <c r="AM79" s="171"/>
      <c r="AN79" s="195"/>
      <c r="AO79" s="176" t="s">
        <v>71</v>
      </c>
      <c r="AP79" s="171"/>
      <c r="AQ79" s="171"/>
      <c r="AR79" s="171"/>
      <c r="AS79" s="195"/>
      <c r="AT79" s="177" t="s">
        <v>74</v>
      </c>
      <c r="AU79" s="178"/>
      <c r="AV79" s="178"/>
      <c r="AW79" s="178"/>
      <c r="AX79" s="179"/>
    </row>
    <row r="80" spans="1:60" ht="22.5" hidden="1" customHeight="1">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3"/>
      <c r="AF80" s="94"/>
      <c r="AG80" s="94"/>
      <c r="AH80" s="94"/>
      <c r="AI80" s="95"/>
      <c r="AJ80" s="93"/>
      <c r="AK80" s="94"/>
      <c r="AL80" s="94"/>
      <c r="AM80" s="94"/>
      <c r="AN80" s="95"/>
      <c r="AO80" s="93"/>
      <c r="AP80" s="94"/>
      <c r="AQ80" s="94"/>
      <c r="AR80" s="94"/>
      <c r="AS80" s="95"/>
      <c r="AT80" s="206"/>
      <c r="AU80" s="206"/>
      <c r="AV80" s="206"/>
      <c r="AW80" s="206"/>
      <c r="AX80" s="207"/>
      <c r="AY80" s="10"/>
      <c r="AZ80" s="10"/>
      <c r="BA80" s="10"/>
      <c r="BB80" s="10"/>
      <c r="BC80" s="10"/>
    </row>
    <row r="81" spans="1:60" ht="22.5" hidden="1" customHeight="1">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c r="A82" s="168" t="s">
        <v>17</v>
      </c>
      <c r="B82" s="169"/>
      <c r="C82" s="169"/>
      <c r="D82" s="169"/>
      <c r="E82" s="169"/>
      <c r="F82" s="170"/>
      <c r="G82" s="171" t="s">
        <v>18</v>
      </c>
      <c r="H82" s="121"/>
      <c r="I82" s="121"/>
      <c r="J82" s="121"/>
      <c r="K82" s="121"/>
      <c r="L82" s="121"/>
      <c r="M82" s="121"/>
      <c r="N82" s="121"/>
      <c r="O82" s="121"/>
      <c r="P82" s="121"/>
      <c r="Q82" s="121"/>
      <c r="R82" s="121"/>
      <c r="S82" s="121"/>
      <c r="T82" s="121"/>
      <c r="U82" s="121"/>
      <c r="V82" s="121"/>
      <c r="W82" s="121"/>
      <c r="X82" s="172"/>
      <c r="Y82" s="173"/>
      <c r="Z82" s="174"/>
      <c r="AA82" s="175"/>
      <c r="AB82" s="120" t="s">
        <v>12</v>
      </c>
      <c r="AC82" s="121"/>
      <c r="AD82" s="172"/>
      <c r="AE82" s="176" t="s">
        <v>69</v>
      </c>
      <c r="AF82" s="121"/>
      <c r="AG82" s="121"/>
      <c r="AH82" s="121"/>
      <c r="AI82" s="172"/>
      <c r="AJ82" s="176" t="s">
        <v>70</v>
      </c>
      <c r="AK82" s="121"/>
      <c r="AL82" s="121"/>
      <c r="AM82" s="121"/>
      <c r="AN82" s="172"/>
      <c r="AO82" s="176" t="s">
        <v>71</v>
      </c>
      <c r="AP82" s="121"/>
      <c r="AQ82" s="121"/>
      <c r="AR82" s="121"/>
      <c r="AS82" s="172"/>
      <c r="AT82" s="177" t="s">
        <v>75</v>
      </c>
      <c r="AU82" s="178"/>
      <c r="AV82" s="178"/>
      <c r="AW82" s="178"/>
      <c r="AX82" s="179"/>
    </row>
    <row r="83" spans="1:60" ht="22.5" customHeight="1">
      <c r="A83" s="129"/>
      <c r="B83" s="127"/>
      <c r="C83" s="127"/>
      <c r="D83" s="127"/>
      <c r="E83" s="127"/>
      <c r="F83" s="128"/>
      <c r="G83" s="144" t="s">
        <v>472</v>
      </c>
      <c r="H83" s="144"/>
      <c r="I83" s="144"/>
      <c r="J83" s="144"/>
      <c r="K83" s="144"/>
      <c r="L83" s="144"/>
      <c r="M83" s="144"/>
      <c r="N83" s="144"/>
      <c r="O83" s="144"/>
      <c r="P83" s="144"/>
      <c r="Q83" s="144"/>
      <c r="R83" s="144"/>
      <c r="S83" s="144"/>
      <c r="T83" s="144"/>
      <c r="U83" s="144"/>
      <c r="V83" s="144"/>
      <c r="W83" s="144"/>
      <c r="X83" s="144"/>
      <c r="Y83" s="146" t="s">
        <v>17</v>
      </c>
      <c r="Z83" s="147"/>
      <c r="AA83" s="148"/>
      <c r="AB83" s="182" t="s">
        <v>473</v>
      </c>
      <c r="AC83" s="150"/>
      <c r="AD83" s="151"/>
      <c r="AE83" s="152">
        <v>30</v>
      </c>
      <c r="AF83" s="153"/>
      <c r="AG83" s="153"/>
      <c r="AH83" s="153"/>
      <c r="AI83" s="153"/>
      <c r="AJ83" s="152">
        <v>32</v>
      </c>
      <c r="AK83" s="153"/>
      <c r="AL83" s="153"/>
      <c r="AM83" s="153"/>
      <c r="AN83" s="153"/>
      <c r="AO83" s="152">
        <v>34</v>
      </c>
      <c r="AP83" s="153"/>
      <c r="AQ83" s="153"/>
      <c r="AR83" s="153"/>
      <c r="AS83" s="153"/>
      <c r="AT83" s="93">
        <v>34</v>
      </c>
      <c r="AU83" s="94"/>
      <c r="AV83" s="94"/>
      <c r="AW83" s="94"/>
      <c r="AX83" s="96"/>
    </row>
    <row r="84" spans="1:60" ht="47.1"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474</v>
      </c>
      <c r="AC84" s="158"/>
      <c r="AD84" s="159"/>
      <c r="AE84" s="157" t="s">
        <v>632</v>
      </c>
      <c r="AF84" s="158"/>
      <c r="AG84" s="158"/>
      <c r="AH84" s="158"/>
      <c r="AI84" s="159"/>
      <c r="AJ84" s="157" t="s">
        <v>633</v>
      </c>
      <c r="AK84" s="158"/>
      <c r="AL84" s="158"/>
      <c r="AM84" s="158"/>
      <c r="AN84" s="159"/>
      <c r="AO84" s="157" t="s">
        <v>634</v>
      </c>
      <c r="AP84" s="158"/>
      <c r="AQ84" s="158"/>
      <c r="AR84" s="158"/>
      <c r="AS84" s="159"/>
      <c r="AT84" s="157" t="s">
        <v>635</v>
      </c>
      <c r="AU84" s="158"/>
      <c r="AV84" s="158"/>
      <c r="AW84" s="158"/>
      <c r="AX84" s="160"/>
    </row>
    <row r="85" spans="1:60" ht="32.25" hidden="1" customHeight="1">
      <c r="A85" s="168" t="s">
        <v>17</v>
      </c>
      <c r="B85" s="169"/>
      <c r="C85" s="169"/>
      <c r="D85" s="169"/>
      <c r="E85" s="169"/>
      <c r="F85" s="170"/>
      <c r="G85" s="171" t="s">
        <v>18</v>
      </c>
      <c r="H85" s="121"/>
      <c r="I85" s="121"/>
      <c r="J85" s="121"/>
      <c r="K85" s="121"/>
      <c r="L85" s="121"/>
      <c r="M85" s="121"/>
      <c r="N85" s="121"/>
      <c r="O85" s="121"/>
      <c r="P85" s="121"/>
      <c r="Q85" s="121"/>
      <c r="R85" s="121"/>
      <c r="S85" s="121"/>
      <c r="T85" s="121"/>
      <c r="U85" s="121"/>
      <c r="V85" s="121"/>
      <c r="W85" s="121"/>
      <c r="X85" s="172"/>
      <c r="Y85" s="173"/>
      <c r="Z85" s="174"/>
      <c r="AA85" s="175"/>
      <c r="AB85" s="120" t="s">
        <v>12</v>
      </c>
      <c r="AC85" s="121"/>
      <c r="AD85" s="172"/>
      <c r="AE85" s="176" t="s">
        <v>69</v>
      </c>
      <c r="AF85" s="121"/>
      <c r="AG85" s="121"/>
      <c r="AH85" s="121"/>
      <c r="AI85" s="172"/>
      <c r="AJ85" s="176" t="s">
        <v>70</v>
      </c>
      <c r="AK85" s="121"/>
      <c r="AL85" s="121"/>
      <c r="AM85" s="121"/>
      <c r="AN85" s="172"/>
      <c r="AO85" s="176" t="s">
        <v>71</v>
      </c>
      <c r="AP85" s="121"/>
      <c r="AQ85" s="121"/>
      <c r="AR85" s="121"/>
      <c r="AS85" s="172"/>
      <c r="AT85" s="177" t="s">
        <v>75</v>
      </c>
      <c r="AU85" s="178"/>
      <c r="AV85" s="178"/>
      <c r="AW85" s="178"/>
      <c r="AX85" s="179"/>
    </row>
    <row r="86" spans="1:60" ht="22.5" hidden="1" customHeight="1">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c r="A88" s="168" t="s">
        <v>17</v>
      </c>
      <c r="B88" s="169"/>
      <c r="C88" s="169"/>
      <c r="D88" s="169"/>
      <c r="E88" s="169"/>
      <c r="F88" s="170"/>
      <c r="G88" s="171" t="s">
        <v>18</v>
      </c>
      <c r="H88" s="121"/>
      <c r="I88" s="121"/>
      <c r="J88" s="121"/>
      <c r="K88" s="121"/>
      <c r="L88" s="121"/>
      <c r="M88" s="121"/>
      <c r="N88" s="121"/>
      <c r="O88" s="121"/>
      <c r="P88" s="121"/>
      <c r="Q88" s="121"/>
      <c r="R88" s="121"/>
      <c r="S88" s="121"/>
      <c r="T88" s="121"/>
      <c r="U88" s="121"/>
      <c r="V88" s="121"/>
      <c r="W88" s="121"/>
      <c r="X88" s="172"/>
      <c r="Y88" s="173"/>
      <c r="Z88" s="174"/>
      <c r="AA88" s="175"/>
      <c r="AB88" s="120" t="s">
        <v>12</v>
      </c>
      <c r="AC88" s="121"/>
      <c r="AD88" s="172"/>
      <c r="AE88" s="176" t="s">
        <v>69</v>
      </c>
      <c r="AF88" s="121"/>
      <c r="AG88" s="121"/>
      <c r="AH88" s="121"/>
      <c r="AI88" s="172"/>
      <c r="AJ88" s="176" t="s">
        <v>70</v>
      </c>
      <c r="AK88" s="121"/>
      <c r="AL88" s="121"/>
      <c r="AM88" s="121"/>
      <c r="AN88" s="172"/>
      <c r="AO88" s="176" t="s">
        <v>71</v>
      </c>
      <c r="AP88" s="121"/>
      <c r="AQ88" s="121"/>
      <c r="AR88" s="121"/>
      <c r="AS88" s="172"/>
      <c r="AT88" s="177" t="s">
        <v>75</v>
      </c>
      <c r="AU88" s="178"/>
      <c r="AV88" s="178"/>
      <c r="AW88" s="178"/>
      <c r="AX88" s="179"/>
    </row>
    <row r="89" spans="1:60" ht="22.5"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8" t="s">
        <v>17</v>
      </c>
      <c r="B91" s="169"/>
      <c r="C91" s="169"/>
      <c r="D91" s="169"/>
      <c r="E91" s="169"/>
      <c r="F91" s="170"/>
      <c r="G91" s="171" t="s">
        <v>18</v>
      </c>
      <c r="H91" s="121"/>
      <c r="I91" s="121"/>
      <c r="J91" s="121"/>
      <c r="K91" s="121"/>
      <c r="L91" s="121"/>
      <c r="M91" s="121"/>
      <c r="N91" s="121"/>
      <c r="O91" s="121"/>
      <c r="P91" s="121"/>
      <c r="Q91" s="121"/>
      <c r="R91" s="121"/>
      <c r="S91" s="121"/>
      <c r="T91" s="121"/>
      <c r="U91" s="121"/>
      <c r="V91" s="121"/>
      <c r="W91" s="121"/>
      <c r="X91" s="172"/>
      <c r="Y91" s="173"/>
      <c r="Z91" s="174"/>
      <c r="AA91" s="175"/>
      <c r="AB91" s="120" t="s">
        <v>12</v>
      </c>
      <c r="AC91" s="121"/>
      <c r="AD91" s="172"/>
      <c r="AE91" s="176" t="s">
        <v>69</v>
      </c>
      <c r="AF91" s="121"/>
      <c r="AG91" s="121"/>
      <c r="AH91" s="121"/>
      <c r="AI91" s="172"/>
      <c r="AJ91" s="176" t="s">
        <v>70</v>
      </c>
      <c r="AK91" s="121"/>
      <c r="AL91" s="121"/>
      <c r="AM91" s="121"/>
      <c r="AN91" s="172"/>
      <c r="AO91" s="176" t="s">
        <v>71</v>
      </c>
      <c r="AP91" s="121"/>
      <c r="AQ91" s="121"/>
      <c r="AR91" s="121"/>
      <c r="AS91" s="172"/>
      <c r="AT91" s="177" t="s">
        <v>75</v>
      </c>
      <c r="AU91" s="178"/>
      <c r="AV91" s="178"/>
      <c r="AW91" s="178"/>
      <c r="AX91" s="179"/>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80"/>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1"/>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79" t="s">
        <v>77</v>
      </c>
      <c r="B97" s="380"/>
      <c r="C97" s="351" t="s">
        <v>19</v>
      </c>
      <c r="D97" s="352"/>
      <c r="E97" s="352"/>
      <c r="F97" s="352"/>
      <c r="G97" s="352"/>
      <c r="H97" s="352"/>
      <c r="I97" s="352"/>
      <c r="J97" s="352"/>
      <c r="K97" s="353"/>
      <c r="L97" s="414" t="s">
        <v>76</v>
      </c>
      <c r="M97" s="414"/>
      <c r="N97" s="414"/>
      <c r="O97" s="414"/>
      <c r="P97" s="414"/>
      <c r="Q97" s="414"/>
      <c r="R97" s="415" t="s">
        <v>73</v>
      </c>
      <c r="S97" s="416"/>
      <c r="T97" s="416"/>
      <c r="U97" s="416"/>
      <c r="V97" s="416"/>
      <c r="W97" s="416"/>
      <c r="X97" s="417" t="s">
        <v>29</v>
      </c>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418"/>
    </row>
    <row r="98" spans="1:50" ht="23.1" customHeight="1">
      <c r="A98" s="381"/>
      <c r="B98" s="382"/>
      <c r="C98" s="419" t="s">
        <v>475</v>
      </c>
      <c r="D98" s="420"/>
      <c r="E98" s="420"/>
      <c r="F98" s="420"/>
      <c r="G98" s="420"/>
      <c r="H98" s="420"/>
      <c r="I98" s="420"/>
      <c r="J98" s="420"/>
      <c r="K98" s="421"/>
      <c r="L98" s="71">
        <v>107</v>
      </c>
      <c r="M98" s="72"/>
      <c r="N98" s="72"/>
      <c r="O98" s="72"/>
      <c r="P98" s="72"/>
      <c r="Q98" s="73"/>
      <c r="R98" s="167">
        <v>123</v>
      </c>
      <c r="S98" s="72"/>
      <c r="T98" s="72"/>
      <c r="U98" s="72"/>
      <c r="V98" s="72"/>
      <c r="W98" s="73"/>
      <c r="X98" s="677" t="s">
        <v>675</v>
      </c>
      <c r="Y98" s="678"/>
      <c r="Z98" s="678"/>
      <c r="AA98" s="678"/>
      <c r="AB98" s="678"/>
      <c r="AC98" s="678"/>
      <c r="AD98" s="678"/>
      <c r="AE98" s="678"/>
      <c r="AF98" s="678"/>
      <c r="AG98" s="678"/>
      <c r="AH98" s="678"/>
      <c r="AI98" s="678"/>
      <c r="AJ98" s="678"/>
      <c r="AK98" s="678"/>
      <c r="AL98" s="678"/>
      <c r="AM98" s="678"/>
      <c r="AN98" s="678"/>
      <c r="AO98" s="678"/>
      <c r="AP98" s="678"/>
      <c r="AQ98" s="678"/>
      <c r="AR98" s="678"/>
      <c r="AS98" s="678"/>
      <c r="AT98" s="678"/>
      <c r="AU98" s="678"/>
      <c r="AV98" s="678"/>
      <c r="AW98" s="678"/>
      <c r="AX98" s="679"/>
    </row>
    <row r="99" spans="1:50" ht="30.75" customHeight="1">
      <c r="A99" s="381"/>
      <c r="B99" s="382"/>
      <c r="C99" s="161" t="s">
        <v>476</v>
      </c>
      <c r="D99" s="162"/>
      <c r="E99" s="162"/>
      <c r="F99" s="162"/>
      <c r="G99" s="162"/>
      <c r="H99" s="162"/>
      <c r="I99" s="162"/>
      <c r="J99" s="162"/>
      <c r="K99" s="163"/>
      <c r="L99" s="71">
        <v>48</v>
      </c>
      <c r="M99" s="72"/>
      <c r="N99" s="72"/>
      <c r="O99" s="72"/>
      <c r="P99" s="72"/>
      <c r="Q99" s="73"/>
      <c r="R99" s="167">
        <v>47</v>
      </c>
      <c r="S99" s="72"/>
      <c r="T99" s="72"/>
      <c r="U99" s="72"/>
      <c r="V99" s="72"/>
      <c r="W99" s="73"/>
      <c r="X99" s="680"/>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c r="AU99" s="681"/>
      <c r="AV99" s="681"/>
      <c r="AW99" s="681"/>
      <c r="AX99" s="682"/>
    </row>
    <row r="100" spans="1:50" ht="23.1" customHeight="1">
      <c r="A100" s="381"/>
      <c r="B100" s="382"/>
      <c r="C100" s="161"/>
      <c r="D100" s="162"/>
      <c r="E100" s="162"/>
      <c r="F100" s="162"/>
      <c r="G100" s="162"/>
      <c r="H100" s="162"/>
      <c r="I100" s="162"/>
      <c r="J100" s="162"/>
      <c r="K100" s="163"/>
      <c r="L100" s="71"/>
      <c r="M100" s="72"/>
      <c r="N100" s="72"/>
      <c r="O100" s="72"/>
      <c r="P100" s="72"/>
      <c r="Q100" s="73"/>
      <c r="R100" s="71"/>
      <c r="S100" s="72"/>
      <c r="T100" s="72"/>
      <c r="U100" s="72"/>
      <c r="V100" s="72"/>
      <c r="W100" s="73"/>
      <c r="X100" s="680"/>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2"/>
    </row>
    <row r="101" spans="1:50" ht="23.1" customHeight="1">
      <c r="A101" s="381"/>
      <c r="B101" s="382"/>
      <c r="C101" s="161"/>
      <c r="D101" s="162"/>
      <c r="E101" s="162"/>
      <c r="F101" s="162"/>
      <c r="G101" s="162"/>
      <c r="H101" s="162"/>
      <c r="I101" s="162"/>
      <c r="J101" s="162"/>
      <c r="K101" s="163"/>
      <c r="L101" s="71"/>
      <c r="M101" s="72"/>
      <c r="N101" s="72"/>
      <c r="O101" s="72"/>
      <c r="P101" s="72"/>
      <c r="Q101" s="73"/>
      <c r="R101" s="71"/>
      <c r="S101" s="72"/>
      <c r="T101" s="72"/>
      <c r="U101" s="72"/>
      <c r="V101" s="72"/>
      <c r="W101" s="73"/>
      <c r="X101" s="680"/>
      <c r="Y101" s="681"/>
      <c r="Z101" s="681"/>
      <c r="AA101" s="681"/>
      <c r="AB101" s="681"/>
      <c r="AC101" s="681"/>
      <c r="AD101" s="681"/>
      <c r="AE101" s="681"/>
      <c r="AF101" s="681"/>
      <c r="AG101" s="681"/>
      <c r="AH101" s="681"/>
      <c r="AI101" s="681"/>
      <c r="AJ101" s="681"/>
      <c r="AK101" s="681"/>
      <c r="AL101" s="681"/>
      <c r="AM101" s="681"/>
      <c r="AN101" s="681"/>
      <c r="AO101" s="681"/>
      <c r="AP101" s="681"/>
      <c r="AQ101" s="681"/>
      <c r="AR101" s="681"/>
      <c r="AS101" s="681"/>
      <c r="AT101" s="681"/>
      <c r="AU101" s="681"/>
      <c r="AV101" s="681"/>
      <c r="AW101" s="681"/>
      <c r="AX101" s="682"/>
    </row>
    <row r="102" spans="1:50" ht="23.1" customHeight="1">
      <c r="A102" s="381"/>
      <c r="B102" s="382"/>
      <c r="C102" s="161"/>
      <c r="D102" s="162"/>
      <c r="E102" s="162"/>
      <c r="F102" s="162"/>
      <c r="G102" s="162"/>
      <c r="H102" s="162"/>
      <c r="I102" s="162"/>
      <c r="J102" s="162"/>
      <c r="K102" s="163"/>
      <c r="L102" s="71"/>
      <c r="M102" s="72"/>
      <c r="N102" s="72"/>
      <c r="O102" s="72"/>
      <c r="P102" s="72"/>
      <c r="Q102" s="73"/>
      <c r="R102" s="71"/>
      <c r="S102" s="72"/>
      <c r="T102" s="72"/>
      <c r="U102" s="72"/>
      <c r="V102" s="72"/>
      <c r="W102" s="73"/>
      <c r="X102" s="680"/>
      <c r="Y102" s="681"/>
      <c r="Z102" s="681"/>
      <c r="AA102" s="681"/>
      <c r="AB102" s="681"/>
      <c r="AC102" s="681"/>
      <c r="AD102" s="681"/>
      <c r="AE102" s="681"/>
      <c r="AF102" s="681"/>
      <c r="AG102" s="681"/>
      <c r="AH102" s="681"/>
      <c r="AI102" s="681"/>
      <c r="AJ102" s="681"/>
      <c r="AK102" s="681"/>
      <c r="AL102" s="681"/>
      <c r="AM102" s="681"/>
      <c r="AN102" s="681"/>
      <c r="AO102" s="681"/>
      <c r="AP102" s="681"/>
      <c r="AQ102" s="681"/>
      <c r="AR102" s="681"/>
      <c r="AS102" s="681"/>
      <c r="AT102" s="681"/>
      <c r="AU102" s="681"/>
      <c r="AV102" s="681"/>
      <c r="AW102" s="681"/>
      <c r="AX102" s="682"/>
    </row>
    <row r="103" spans="1:50" ht="23.1" customHeight="1">
      <c r="A103" s="381"/>
      <c r="B103" s="382"/>
      <c r="C103" s="385"/>
      <c r="D103" s="386"/>
      <c r="E103" s="386"/>
      <c r="F103" s="386"/>
      <c r="G103" s="386"/>
      <c r="H103" s="386"/>
      <c r="I103" s="386"/>
      <c r="J103" s="386"/>
      <c r="K103" s="387"/>
      <c r="L103" s="71"/>
      <c r="M103" s="72"/>
      <c r="N103" s="72"/>
      <c r="O103" s="72"/>
      <c r="P103" s="72"/>
      <c r="Q103" s="73"/>
      <c r="R103" s="71"/>
      <c r="S103" s="72"/>
      <c r="T103" s="72"/>
      <c r="U103" s="72"/>
      <c r="V103" s="72"/>
      <c r="W103" s="73"/>
      <c r="X103" s="680"/>
      <c r="Y103" s="681"/>
      <c r="Z103" s="681"/>
      <c r="AA103" s="681"/>
      <c r="AB103" s="681"/>
      <c r="AC103" s="681"/>
      <c r="AD103" s="681"/>
      <c r="AE103" s="681"/>
      <c r="AF103" s="681"/>
      <c r="AG103" s="681"/>
      <c r="AH103" s="681"/>
      <c r="AI103" s="681"/>
      <c r="AJ103" s="681"/>
      <c r="AK103" s="681"/>
      <c r="AL103" s="681"/>
      <c r="AM103" s="681"/>
      <c r="AN103" s="681"/>
      <c r="AO103" s="681"/>
      <c r="AP103" s="681"/>
      <c r="AQ103" s="681"/>
      <c r="AR103" s="681"/>
      <c r="AS103" s="681"/>
      <c r="AT103" s="681"/>
      <c r="AU103" s="681"/>
      <c r="AV103" s="681"/>
      <c r="AW103" s="681"/>
      <c r="AX103" s="682"/>
    </row>
    <row r="104" spans="1:50" ht="21" customHeight="1" thickBot="1">
      <c r="A104" s="383"/>
      <c r="B104" s="384"/>
      <c r="C104" s="373" t="s">
        <v>22</v>
      </c>
      <c r="D104" s="374"/>
      <c r="E104" s="374"/>
      <c r="F104" s="374"/>
      <c r="G104" s="374"/>
      <c r="H104" s="374"/>
      <c r="I104" s="374"/>
      <c r="J104" s="374"/>
      <c r="K104" s="375"/>
      <c r="L104" s="376">
        <f>SUM(L98:Q103)</f>
        <v>155</v>
      </c>
      <c r="M104" s="377"/>
      <c r="N104" s="377"/>
      <c r="O104" s="377"/>
      <c r="P104" s="377"/>
      <c r="Q104" s="378"/>
      <c r="R104" s="376">
        <f>SUM(R98:W103)</f>
        <v>170</v>
      </c>
      <c r="S104" s="377"/>
      <c r="T104" s="377"/>
      <c r="U104" s="377"/>
      <c r="V104" s="377"/>
      <c r="W104" s="378"/>
      <c r="X104" s="683"/>
      <c r="Y104" s="684"/>
      <c r="Z104" s="684"/>
      <c r="AA104" s="684"/>
      <c r="AB104" s="684"/>
      <c r="AC104" s="684"/>
      <c r="AD104" s="684"/>
      <c r="AE104" s="684"/>
      <c r="AF104" s="684"/>
      <c r="AG104" s="684"/>
      <c r="AH104" s="684"/>
      <c r="AI104" s="684"/>
      <c r="AJ104" s="684"/>
      <c r="AK104" s="684"/>
      <c r="AL104" s="684"/>
      <c r="AM104" s="684"/>
      <c r="AN104" s="684"/>
      <c r="AO104" s="684"/>
      <c r="AP104" s="684"/>
      <c r="AQ104" s="684"/>
      <c r="AR104" s="684"/>
      <c r="AS104" s="684"/>
      <c r="AT104" s="684"/>
      <c r="AU104" s="684"/>
      <c r="AV104" s="684"/>
      <c r="AW104" s="684"/>
      <c r="AX104" s="685"/>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603" t="s">
        <v>39</v>
      </c>
      <c r="D107" s="602"/>
      <c r="E107" s="602"/>
      <c r="F107" s="602"/>
      <c r="G107" s="602"/>
      <c r="H107" s="602"/>
      <c r="I107" s="602"/>
      <c r="J107" s="602"/>
      <c r="K107" s="602"/>
      <c r="L107" s="602"/>
      <c r="M107" s="602"/>
      <c r="N107" s="602"/>
      <c r="O107" s="602"/>
      <c r="P107" s="602"/>
      <c r="Q107" s="602"/>
      <c r="R107" s="602"/>
      <c r="S107" s="602"/>
      <c r="T107" s="602"/>
      <c r="U107" s="602"/>
      <c r="V107" s="602"/>
      <c r="W107" s="602"/>
      <c r="X107" s="602"/>
      <c r="Y107" s="602"/>
      <c r="Z107" s="602"/>
      <c r="AA107" s="602"/>
      <c r="AB107" s="602"/>
      <c r="AC107" s="604"/>
      <c r="AD107" s="602" t="s">
        <v>43</v>
      </c>
      <c r="AE107" s="602"/>
      <c r="AF107" s="602"/>
      <c r="AG107" s="635" t="s">
        <v>38</v>
      </c>
      <c r="AH107" s="602"/>
      <c r="AI107" s="602"/>
      <c r="AJ107" s="602"/>
      <c r="AK107" s="602"/>
      <c r="AL107" s="602"/>
      <c r="AM107" s="602"/>
      <c r="AN107" s="602"/>
      <c r="AO107" s="602"/>
      <c r="AP107" s="602"/>
      <c r="AQ107" s="602"/>
      <c r="AR107" s="602"/>
      <c r="AS107" s="602"/>
      <c r="AT107" s="602"/>
      <c r="AU107" s="602"/>
      <c r="AV107" s="602"/>
      <c r="AW107" s="602"/>
      <c r="AX107" s="636"/>
    </row>
    <row r="108" spans="1:50" ht="26.25" customHeight="1">
      <c r="A108" s="307" t="s">
        <v>312</v>
      </c>
      <c r="B108" s="308"/>
      <c r="C108" s="539" t="s">
        <v>313</v>
      </c>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1"/>
      <c r="AD108" s="610" t="s">
        <v>461</v>
      </c>
      <c r="AE108" s="611"/>
      <c r="AF108" s="611"/>
      <c r="AG108" s="607" t="s">
        <v>479</v>
      </c>
      <c r="AH108" s="608"/>
      <c r="AI108" s="608"/>
      <c r="AJ108" s="608"/>
      <c r="AK108" s="608"/>
      <c r="AL108" s="608"/>
      <c r="AM108" s="608"/>
      <c r="AN108" s="608"/>
      <c r="AO108" s="608"/>
      <c r="AP108" s="608"/>
      <c r="AQ108" s="608"/>
      <c r="AR108" s="608"/>
      <c r="AS108" s="608"/>
      <c r="AT108" s="608"/>
      <c r="AU108" s="608"/>
      <c r="AV108" s="608"/>
      <c r="AW108" s="608"/>
      <c r="AX108" s="609"/>
    </row>
    <row r="109" spans="1:50" ht="45" customHeight="1">
      <c r="A109" s="309"/>
      <c r="B109" s="310"/>
      <c r="C109" s="430" t="s">
        <v>44</v>
      </c>
      <c r="D109" s="431"/>
      <c r="E109" s="431"/>
      <c r="F109" s="431"/>
      <c r="G109" s="431"/>
      <c r="H109" s="431"/>
      <c r="I109" s="431"/>
      <c r="J109" s="431"/>
      <c r="K109" s="431"/>
      <c r="L109" s="431"/>
      <c r="M109" s="431"/>
      <c r="N109" s="431"/>
      <c r="O109" s="431"/>
      <c r="P109" s="431"/>
      <c r="Q109" s="431"/>
      <c r="R109" s="431"/>
      <c r="S109" s="431"/>
      <c r="T109" s="431"/>
      <c r="U109" s="431"/>
      <c r="V109" s="431"/>
      <c r="W109" s="431"/>
      <c r="X109" s="431"/>
      <c r="Y109" s="431"/>
      <c r="Z109" s="431"/>
      <c r="AA109" s="431"/>
      <c r="AB109" s="431"/>
      <c r="AC109" s="423"/>
      <c r="AD109" s="447" t="s">
        <v>461</v>
      </c>
      <c r="AE109" s="448"/>
      <c r="AF109" s="448"/>
      <c r="AG109" s="538" t="s">
        <v>670</v>
      </c>
      <c r="AH109" s="305"/>
      <c r="AI109" s="305"/>
      <c r="AJ109" s="305"/>
      <c r="AK109" s="305"/>
      <c r="AL109" s="305"/>
      <c r="AM109" s="305"/>
      <c r="AN109" s="305"/>
      <c r="AO109" s="305"/>
      <c r="AP109" s="305"/>
      <c r="AQ109" s="305"/>
      <c r="AR109" s="305"/>
      <c r="AS109" s="305"/>
      <c r="AT109" s="305"/>
      <c r="AU109" s="305"/>
      <c r="AV109" s="305"/>
      <c r="AW109" s="305"/>
      <c r="AX109" s="306"/>
    </row>
    <row r="110" spans="1:50" ht="30" customHeight="1">
      <c r="A110" s="311"/>
      <c r="B110" s="312"/>
      <c r="C110" s="432" t="s">
        <v>314</v>
      </c>
      <c r="D110" s="433"/>
      <c r="E110" s="433"/>
      <c r="F110" s="433"/>
      <c r="G110" s="433"/>
      <c r="H110" s="433"/>
      <c r="I110" s="433"/>
      <c r="J110" s="433"/>
      <c r="K110" s="433"/>
      <c r="L110" s="433"/>
      <c r="M110" s="433"/>
      <c r="N110" s="433"/>
      <c r="O110" s="433"/>
      <c r="P110" s="433"/>
      <c r="Q110" s="433"/>
      <c r="R110" s="433"/>
      <c r="S110" s="433"/>
      <c r="T110" s="433"/>
      <c r="U110" s="433"/>
      <c r="V110" s="433"/>
      <c r="W110" s="433"/>
      <c r="X110" s="433"/>
      <c r="Y110" s="433"/>
      <c r="Z110" s="433"/>
      <c r="AA110" s="433"/>
      <c r="AB110" s="433"/>
      <c r="AC110" s="434"/>
      <c r="AD110" s="591" t="s">
        <v>461</v>
      </c>
      <c r="AE110" s="592"/>
      <c r="AF110" s="592"/>
      <c r="AG110" s="536" t="s">
        <v>478</v>
      </c>
      <c r="AH110" s="198"/>
      <c r="AI110" s="198"/>
      <c r="AJ110" s="198"/>
      <c r="AK110" s="198"/>
      <c r="AL110" s="198"/>
      <c r="AM110" s="198"/>
      <c r="AN110" s="198"/>
      <c r="AO110" s="198"/>
      <c r="AP110" s="198"/>
      <c r="AQ110" s="198"/>
      <c r="AR110" s="198"/>
      <c r="AS110" s="198"/>
      <c r="AT110" s="198"/>
      <c r="AU110" s="198"/>
      <c r="AV110" s="198"/>
      <c r="AW110" s="198"/>
      <c r="AX110" s="537"/>
    </row>
    <row r="111" spans="1:50" ht="30" customHeight="1">
      <c r="A111" s="556" t="s">
        <v>46</v>
      </c>
      <c r="B111" s="593"/>
      <c r="C111" s="435" t="s">
        <v>48</v>
      </c>
      <c r="D111" s="436"/>
      <c r="E111" s="436"/>
      <c r="F111" s="436"/>
      <c r="G111" s="436"/>
      <c r="H111" s="436"/>
      <c r="I111" s="436"/>
      <c r="J111" s="436"/>
      <c r="K111" s="436"/>
      <c r="L111" s="436"/>
      <c r="M111" s="436"/>
      <c r="N111" s="436"/>
      <c r="O111" s="436"/>
      <c r="P111" s="436"/>
      <c r="Q111" s="436"/>
      <c r="R111" s="436"/>
      <c r="S111" s="436"/>
      <c r="T111" s="436"/>
      <c r="U111" s="436"/>
      <c r="V111" s="436"/>
      <c r="W111" s="436"/>
      <c r="X111" s="436"/>
      <c r="Y111" s="436"/>
      <c r="Z111" s="436"/>
      <c r="AA111" s="436"/>
      <c r="AB111" s="436"/>
      <c r="AC111" s="436"/>
      <c r="AD111" s="443" t="s">
        <v>461</v>
      </c>
      <c r="AE111" s="444"/>
      <c r="AF111" s="444"/>
      <c r="AG111" s="301" t="s">
        <v>672</v>
      </c>
      <c r="AH111" s="302"/>
      <c r="AI111" s="302"/>
      <c r="AJ111" s="302"/>
      <c r="AK111" s="302"/>
      <c r="AL111" s="302"/>
      <c r="AM111" s="302"/>
      <c r="AN111" s="302"/>
      <c r="AO111" s="302"/>
      <c r="AP111" s="302"/>
      <c r="AQ111" s="302"/>
      <c r="AR111" s="302"/>
      <c r="AS111" s="302"/>
      <c r="AT111" s="302"/>
      <c r="AU111" s="302"/>
      <c r="AV111" s="302"/>
      <c r="AW111" s="302"/>
      <c r="AX111" s="303"/>
    </row>
    <row r="112" spans="1:50" ht="19.350000000000001" customHeight="1">
      <c r="A112" s="594"/>
      <c r="B112" s="595"/>
      <c r="C112" s="422" t="s">
        <v>49</v>
      </c>
      <c r="D112" s="423"/>
      <c r="E112" s="423"/>
      <c r="F112" s="423"/>
      <c r="G112" s="423"/>
      <c r="H112" s="423"/>
      <c r="I112" s="423"/>
      <c r="J112" s="423"/>
      <c r="K112" s="423"/>
      <c r="L112" s="423"/>
      <c r="M112" s="423"/>
      <c r="N112" s="423"/>
      <c r="O112" s="423"/>
      <c r="P112" s="423"/>
      <c r="Q112" s="423"/>
      <c r="R112" s="423"/>
      <c r="S112" s="423"/>
      <c r="T112" s="423"/>
      <c r="U112" s="423"/>
      <c r="V112" s="423"/>
      <c r="W112" s="423"/>
      <c r="X112" s="423"/>
      <c r="Y112" s="423"/>
      <c r="Z112" s="423"/>
      <c r="AA112" s="423"/>
      <c r="AB112" s="423"/>
      <c r="AC112" s="423"/>
      <c r="AD112" s="447" t="s">
        <v>477</v>
      </c>
      <c r="AE112" s="448"/>
      <c r="AF112" s="448"/>
      <c r="AG112" s="304" t="s">
        <v>653</v>
      </c>
      <c r="AH112" s="305"/>
      <c r="AI112" s="305"/>
      <c r="AJ112" s="305"/>
      <c r="AK112" s="305"/>
      <c r="AL112" s="305"/>
      <c r="AM112" s="305"/>
      <c r="AN112" s="305"/>
      <c r="AO112" s="305"/>
      <c r="AP112" s="305"/>
      <c r="AQ112" s="305"/>
      <c r="AR112" s="305"/>
      <c r="AS112" s="305"/>
      <c r="AT112" s="305"/>
      <c r="AU112" s="305"/>
      <c r="AV112" s="305"/>
      <c r="AW112" s="305"/>
      <c r="AX112" s="306"/>
    </row>
    <row r="113" spans="1:64" ht="45.75" customHeight="1">
      <c r="A113" s="594"/>
      <c r="B113" s="595"/>
      <c r="C113" s="511" t="s">
        <v>315</v>
      </c>
      <c r="D113" s="423"/>
      <c r="E113" s="423"/>
      <c r="F113" s="423"/>
      <c r="G113" s="423"/>
      <c r="H113" s="423"/>
      <c r="I113" s="423"/>
      <c r="J113" s="423"/>
      <c r="K113" s="423"/>
      <c r="L113" s="423"/>
      <c r="M113" s="423"/>
      <c r="N113" s="423"/>
      <c r="O113" s="423"/>
      <c r="P113" s="423"/>
      <c r="Q113" s="423"/>
      <c r="R113" s="423"/>
      <c r="S113" s="423"/>
      <c r="T113" s="423"/>
      <c r="U113" s="423"/>
      <c r="V113" s="423"/>
      <c r="W113" s="423"/>
      <c r="X113" s="423"/>
      <c r="Y113" s="423"/>
      <c r="Z113" s="423"/>
      <c r="AA113" s="423"/>
      <c r="AB113" s="423"/>
      <c r="AC113" s="423"/>
      <c r="AD113" s="447" t="s">
        <v>461</v>
      </c>
      <c r="AE113" s="448"/>
      <c r="AF113" s="448"/>
      <c r="AG113" s="538" t="s">
        <v>671</v>
      </c>
      <c r="AH113" s="305"/>
      <c r="AI113" s="305"/>
      <c r="AJ113" s="305"/>
      <c r="AK113" s="305"/>
      <c r="AL113" s="305"/>
      <c r="AM113" s="305"/>
      <c r="AN113" s="305"/>
      <c r="AO113" s="305"/>
      <c r="AP113" s="305"/>
      <c r="AQ113" s="305"/>
      <c r="AR113" s="305"/>
      <c r="AS113" s="305"/>
      <c r="AT113" s="305"/>
      <c r="AU113" s="305"/>
      <c r="AV113" s="305"/>
      <c r="AW113" s="305"/>
      <c r="AX113" s="306"/>
    </row>
    <row r="114" spans="1:64" ht="30" customHeight="1">
      <c r="A114" s="594"/>
      <c r="B114" s="595"/>
      <c r="C114" s="422" t="s">
        <v>45</v>
      </c>
      <c r="D114" s="423"/>
      <c r="E114" s="423"/>
      <c r="F114" s="423"/>
      <c r="G114" s="423"/>
      <c r="H114" s="423"/>
      <c r="I114" s="423"/>
      <c r="J114" s="423"/>
      <c r="K114" s="423"/>
      <c r="L114" s="423"/>
      <c r="M114" s="423"/>
      <c r="N114" s="423"/>
      <c r="O114" s="423"/>
      <c r="P114" s="423"/>
      <c r="Q114" s="423"/>
      <c r="R114" s="423"/>
      <c r="S114" s="423"/>
      <c r="T114" s="423"/>
      <c r="U114" s="423"/>
      <c r="V114" s="423"/>
      <c r="W114" s="423"/>
      <c r="X114" s="423"/>
      <c r="Y114" s="423"/>
      <c r="Z114" s="423"/>
      <c r="AA114" s="423"/>
      <c r="AB114" s="423"/>
      <c r="AC114" s="423"/>
      <c r="AD114" s="447" t="s">
        <v>477</v>
      </c>
      <c r="AE114" s="448"/>
      <c r="AF114" s="448"/>
      <c r="AG114" s="304" t="s">
        <v>660</v>
      </c>
      <c r="AH114" s="305"/>
      <c r="AI114" s="305"/>
      <c r="AJ114" s="305"/>
      <c r="AK114" s="305"/>
      <c r="AL114" s="305"/>
      <c r="AM114" s="305"/>
      <c r="AN114" s="305"/>
      <c r="AO114" s="305"/>
      <c r="AP114" s="305"/>
      <c r="AQ114" s="305"/>
      <c r="AR114" s="305"/>
      <c r="AS114" s="305"/>
      <c r="AT114" s="305"/>
      <c r="AU114" s="305"/>
      <c r="AV114" s="305"/>
      <c r="AW114" s="305"/>
      <c r="AX114" s="306"/>
    </row>
    <row r="115" spans="1:64" ht="30" customHeight="1">
      <c r="A115" s="594"/>
      <c r="B115" s="595"/>
      <c r="C115" s="422" t="s">
        <v>50</v>
      </c>
      <c r="D115" s="423"/>
      <c r="E115" s="423"/>
      <c r="F115" s="423"/>
      <c r="G115" s="423"/>
      <c r="H115" s="423"/>
      <c r="I115" s="423"/>
      <c r="J115" s="423"/>
      <c r="K115" s="423"/>
      <c r="L115" s="423"/>
      <c r="M115" s="423"/>
      <c r="N115" s="423"/>
      <c r="O115" s="423"/>
      <c r="P115" s="423"/>
      <c r="Q115" s="423"/>
      <c r="R115" s="423"/>
      <c r="S115" s="423"/>
      <c r="T115" s="423"/>
      <c r="U115" s="423"/>
      <c r="V115" s="423"/>
      <c r="W115" s="423"/>
      <c r="X115" s="423"/>
      <c r="Y115" s="423"/>
      <c r="Z115" s="423"/>
      <c r="AA115" s="423"/>
      <c r="AB115" s="423"/>
      <c r="AC115" s="497"/>
      <c r="AD115" s="447" t="s">
        <v>461</v>
      </c>
      <c r="AE115" s="448"/>
      <c r="AF115" s="448"/>
      <c r="AG115" s="538" t="s">
        <v>617</v>
      </c>
      <c r="AH115" s="305"/>
      <c r="AI115" s="305"/>
      <c r="AJ115" s="305"/>
      <c r="AK115" s="305"/>
      <c r="AL115" s="305"/>
      <c r="AM115" s="305"/>
      <c r="AN115" s="305"/>
      <c r="AO115" s="305"/>
      <c r="AP115" s="305"/>
      <c r="AQ115" s="305"/>
      <c r="AR115" s="305"/>
      <c r="AS115" s="305"/>
      <c r="AT115" s="305"/>
      <c r="AU115" s="305"/>
      <c r="AV115" s="305"/>
      <c r="AW115" s="305"/>
      <c r="AX115" s="306"/>
    </row>
    <row r="116" spans="1:64" ht="19.350000000000001" customHeight="1">
      <c r="A116" s="594"/>
      <c r="B116" s="595"/>
      <c r="C116" s="422" t="s">
        <v>55</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23"/>
      <c r="AA116" s="423"/>
      <c r="AB116" s="423"/>
      <c r="AC116" s="497"/>
      <c r="AD116" s="639" t="s">
        <v>477</v>
      </c>
      <c r="AE116" s="640"/>
      <c r="AF116" s="640"/>
      <c r="AG116" s="369" t="s">
        <v>653</v>
      </c>
      <c r="AH116" s="370"/>
      <c r="AI116" s="370"/>
      <c r="AJ116" s="370"/>
      <c r="AK116" s="370"/>
      <c r="AL116" s="370"/>
      <c r="AM116" s="370"/>
      <c r="AN116" s="370"/>
      <c r="AO116" s="370"/>
      <c r="AP116" s="370"/>
      <c r="AQ116" s="370"/>
      <c r="AR116" s="370"/>
      <c r="AS116" s="370"/>
      <c r="AT116" s="370"/>
      <c r="AU116" s="370"/>
      <c r="AV116" s="370"/>
      <c r="AW116" s="370"/>
      <c r="AX116" s="371"/>
      <c r="BI116" s="10"/>
      <c r="BJ116" s="10"/>
      <c r="BK116" s="10"/>
      <c r="BL116" s="10"/>
    </row>
    <row r="117" spans="1:64" ht="40.5" customHeight="1">
      <c r="A117" s="596"/>
      <c r="B117" s="597"/>
      <c r="C117" s="598" t="s">
        <v>82</v>
      </c>
      <c r="D117" s="599"/>
      <c r="E117" s="599"/>
      <c r="F117" s="599"/>
      <c r="G117" s="599"/>
      <c r="H117" s="599"/>
      <c r="I117" s="599"/>
      <c r="J117" s="599"/>
      <c r="K117" s="599"/>
      <c r="L117" s="599"/>
      <c r="M117" s="599"/>
      <c r="N117" s="599"/>
      <c r="O117" s="599"/>
      <c r="P117" s="599"/>
      <c r="Q117" s="599"/>
      <c r="R117" s="599"/>
      <c r="S117" s="599"/>
      <c r="T117" s="599"/>
      <c r="U117" s="599"/>
      <c r="V117" s="599"/>
      <c r="W117" s="599"/>
      <c r="X117" s="599"/>
      <c r="Y117" s="599"/>
      <c r="Z117" s="599"/>
      <c r="AA117" s="599"/>
      <c r="AB117" s="599"/>
      <c r="AC117" s="600"/>
      <c r="AD117" s="591" t="s">
        <v>461</v>
      </c>
      <c r="AE117" s="592"/>
      <c r="AF117" s="601"/>
      <c r="AG117" s="605" t="s">
        <v>618</v>
      </c>
      <c r="AH117" s="441"/>
      <c r="AI117" s="441"/>
      <c r="AJ117" s="441"/>
      <c r="AK117" s="441"/>
      <c r="AL117" s="441"/>
      <c r="AM117" s="441"/>
      <c r="AN117" s="441"/>
      <c r="AO117" s="441"/>
      <c r="AP117" s="441"/>
      <c r="AQ117" s="441"/>
      <c r="AR117" s="441"/>
      <c r="AS117" s="441"/>
      <c r="AT117" s="441"/>
      <c r="AU117" s="441"/>
      <c r="AV117" s="441"/>
      <c r="AW117" s="441"/>
      <c r="AX117" s="606"/>
      <c r="BG117" s="10"/>
      <c r="BH117" s="10"/>
      <c r="BI117" s="10"/>
      <c r="BJ117" s="10"/>
    </row>
    <row r="118" spans="1:64" ht="30" customHeight="1">
      <c r="A118" s="556" t="s">
        <v>47</v>
      </c>
      <c r="B118" s="593"/>
      <c r="C118" s="641" t="s">
        <v>81</v>
      </c>
      <c r="D118" s="642"/>
      <c r="E118" s="642"/>
      <c r="F118" s="642"/>
      <c r="G118" s="642"/>
      <c r="H118" s="642"/>
      <c r="I118" s="642"/>
      <c r="J118" s="642"/>
      <c r="K118" s="642"/>
      <c r="L118" s="642"/>
      <c r="M118" s="642"/>
      <c r="N118" s="642"/>
      <c r="O118" s="642"/>
      <c r="P118" s="642"/>
      <c r="Q118" s="642"/>
      <c r="R118" s="642"/>
      <c r="S118" s="642"/>
      <c r="T118" s="642"/>
      <c r="U118" s="642"/>
      <c r="V118" s="642"/>
      <c r="W118" s="642"/>
      <c r="X118" s="642"/>
      <c r="Y118" s="642"/>
      <c r="Z118" s="642"/>
      <c r="AA118" s="642"/>
      <c r="AB118" s="642"/>
      <c r="AC118" s="643"/>
      <c r="AD118" s="443" t="s">
        <v>461</v>
      </c>
      <c r="AE118" s="444"/>
      <c r="AF118" s="644"/>
      <c r="AG118" s="301" t="s">
        <v>481</v>
      </c>
      <c r="AH118" s="302"/>
      <c r="AI118" s="302"/>
      <c r="AJ118" s="302"/>
      <c r="AK118" s="302"/>
      <c r="AL118" s="302"/>
      <c r="AM118" s="302"/>
      <c r="AN118" s="302"/>
      <c r="AO118" s="302"/>
      <c r="AP118" s="302"/>
      <c r="AQ118" s="302"/>
      <c r="AR118" s="302"/>
      <c r="AS118" s="302"/>
      <c r="AT118" s="302"/>
      <c r="AU118" s="302"/>
      <c r="AV118" s="302"/>
      <c r="AW118" s="302"/>
      <c r="AX118" s="303"/>
    </row>
    <row r="119" spans="1:64" ht="45" customHeight="1">
      <c r="A119" s="594"/>
      <c r="B119" s="595"/>
      <c r="C119" s="588" t="s">
        <v>53</v>
      </c>
      <c r="D119" s="589"/>
      <c r="E119" s="589"/>
      <c r="F119" s="589"/>
      <c r="G119" s="589"/>
      <c r="H119" s="589"/>
      <c r="I119" s="589"/>
      <c r="J119" s="589"/>
      <c r="K119" s="589"/>
      <c r="L119" s="589"/>
      <c r="M119" s="589"/>
      <c r="N119" s="589"/>
      <c r="O119" s="589"/>
      <c r="P119" s="589"/>
      <c r="Q119" s="589"/>
      <c r="R119" s="589"/>
      <c r="S119" s="589"/>
      <c r="T119" s="589"/>
      <c r="U119" s="589"/>
      <c r="V119" s="589"/>
      <c r="W119" s="589"/>
      <c r="X119" s="589"/>
      <c r="Y119" s="589"/>
      <c r="Z119" s="589"/>
      <c r="AA119" s="589"/>
      <c r="AB119" s="589"/>
      <c r="AC119" s="590"/>
      <c r="AD119" s="612" t="s">
        <v>461</v>
      </c>
      <c r="AE119" s="613"/>
      <c r="AF119" s="613"/>
      <c r="AG119" s="538" t="s">
        <v>480</v>
      </c>
      <c r="AH119" s="305"/>
      <c r="AI119" s="305"/>
      <c r="AJ119" s="305"/>
      <c r="AK119" s="305"/>
      <c r="AL119" s="305"/>
      <c r="AM119" s="305"/>
      <c r="AN119" s="305"/>
      <c r="AO119" s="305"/>
      <c r="AP119" s="305"/>
      <c r="AQ119" s="305"/>
      <c r="AR119" s="305"/>
      <c r="AS119" s="305"/>
      <c r="AT119" s="305"/>
      <c r="AU119" s="305"/>
      <c r="AV119" s="305"/>
      <c r="AW119" s="305"/>
      <c r="AX119" s="306"/>
    </row>
    <row r="120" spans="1:64" ht="39.950000000000003" customHeight="1">
      <c r="A120" s="594"/>
      <c r="B120" s="595"/>
      <c r="C120" s="422" t="s">
        <v>51</v>
      </c>
      <c r="D120" s="423"/>
      <c r="E120" s="423"/>
      <c r="F120" s="423"/>
      <c r="G120" s="423"/>
      <c r="H120" s="423"/>
      <c r="I120" s="423"/>
      <c r="J120" s="423"/>
      <c r="K120" s="423"/>
      <c r="L120" s="423"/>
      <c r="M120" s="423"/>
      <c r="N120" s="423"/>
      <c r="O120" s="423"/>
      <c r="P120" s="423"/>
      <c r="Q120" s="423"/>
      <c r="R120" s="423"/>
      <c r="S120" s="423"/>
      <c r="T120" s="423"/>
      <c r="U120" s="423"/>
      <c r="V120" s="423"/>
      <c r="W120" s="423"/>
      <c r="X120" s="423"/>
      <c r="Y120" s="423"/>
      <c r="Z120" s="423"/>
      <c r="AA120" s="423"/>
      <c r="AB120" s="423"/>
      <c r="AC120" s="423"/>
      <c r="AD120" s="447" t="s">
        <v>461</v>
      </c>
      <c r="AE120" s="448"/>
      <c r="AF120" s="448"/>
      <c r="AG120" s="538" t="s">
        <v>508</v>
      </c>
      <c r="AH120" s="305"/>
      <c r="AI120" s="305"/>
      <c r="AJ120" s="305"/>
      <c r="AK120" s="305"/>
      <c r="AL120" s="305"/>
      <c r="AM120" s="305"/>
      <c r="AN120" s="305"/>
      <c r="AO120" s="305"/>
      <c r="AP120" s="305"/>
      <c r="AQ120" s="305"/>
      <c r="AR120" s="305"/>
      <c r="AS120" s="305"/>
      <c r="AT120" s="305"/>
      <c r="AU120" s="305"/>
      <c r="AV120" s="305"/>
      <c r="AW120" s="305"/>
      <c r="AX120" s="306"/>
    </row>
    <row r="121" spans="1:64" ht="39.950000000000003" customHeight="1">
      <c r="A121" s="596"/>
      <c r="B121" s="597"/>
      <c r="C121" s="422" t="s">
        <v>52</v>
      </c>
      <c r="D121" s="423"/>
      <c r="E121" s="423"/>
      <c r="F121" s="423"/>
      <c r="G121" s="423"/>
      <c r="H121" s="423"/>
      <c r="I121" s="423"/>
      <c r="J121" s="423"/>
      <c r="K121" s="423"/>
      <c r="L121" s="423"/>
      <c r="M121" s="423"/>
      <c r="N121" s="423"/>
      <c r="O121" s="423"/>
      <c r="P121" s="423"/>
      <c r="Q121" s="423"/>
      <c r="R121" s="423"/>
      <c r="S121" s="423"/>
      <c r="T121" s="423"/>
      <c r="U121" s="423"/>
      <c r="V121" s="423"/>
      <c r="W121" s="423"/>
      <c r="X121" s="423"/>
      <c r="Y121" s="423"/>
      <c r="Z121" s="423"/>
      <c r="AA121" s="423"/>
      <c r="AB121" s="423"/>
      <c r="AC121" s="423"/>
      <c r="AD121" s="447" t="s">
        <v>461</v>
      </c>
      <c r="AE121" s="448"/>
      <c r="AF121" s="448"/>
      <c r="AG121" s="536" t="s">
        <v>619</v>
      </c>
      <c r="AH121" s="198"/>
      <c r="AI121" s="198"/>
      <c r="AJ121" s="198"/>
      <c r="AK121" s="198"/>
      <c r="AL121" s="198"/>
      <c r="AM121" s="198"/>
      <c r="AN121" s="198"/>
      <c r="AO121" s="198"/>
      <c r="AP121" s="198"/>
      <c r="AQ121" s="198"/>
      <c r="AR121" s="198"/>
      <c r="AS121" s="198"/>
      <c r="AT121" s="198"/>
      <c r="AU121" s="198"/>
      <c r="AV121" s="198"/>
      <c r="AW121" s="198"/>
      <c r="AX121" s="537"/>
    </row>
    <row r="122" spans="1:64" ht="33.6" customHeight="1">
      <c r="A122" s="629" t="s">
        <v>80</v>
      </c>
      <c r="B122" s="630"/>
      <c r="C122" s="445" t="s">
        <v>316</v>
      </c>
      <c r="D122" s="446"/>
      <c r="E122" s="446"/>
      <c r="F122" s="446"/>
      <c r="G122" s="446"/>
      <c r="H122" s="446"/>
      <c r="I122" s="446"/>
      <c r="J122" s="446"/>
      <c r="K122" s="446"/>
      <c r="L122" s="446"/>
      <c r="M122" s="446"/>
      <c r="N122" s="446"/>
      <c r="O122" s="446"/>
      <c r="P122" s="446"/>
      <c r="Q122" s="446"/>
      <c r="R122" s="446"/>
      <c r="S122" s="446"/>
      <c r="T122" s="446"/>
      <c r="U122" s="446"/>
      <c r="V122" s="446"/>
      <c r="W122" s="446"/>
      <c r="X122" s="446"/>
      <c r="Y122" s="446"/>
      <c r="Z122" s="446"/>
      <c r="AA122" s="446"/>
      <c r="AB122" s="446"/>
      <c r="AC122" s="436"/>
      <c r="AD122" s="443" t="s">
        <v>477</v>
      </c>
      <c r="AE122" s="444"/>
      <c r="AF122" s="444"/>
      <c r="AG122" s="583" t="s">
        <v>622</v>
      </c>
      <c r="AH122" s="196"/>
      <c r="AI122" s="196"/>
      <c r="AJ122" s="196"/>
      <c r="AK122" s="196"/>
      <c r="AL122" s="196"/>
      <c r="AM122" s="196"/>
      <c r="AN122" s="196"/>
      <c r="AO122" s="196"/>
      <c r="AP122" s="196"/>
      <c r="AQ122" s="196"/>
      <c r="AR122" s="196"/>
      <c r="AS122" s="196"/>
      <c r="AT122" s="196"/>
      <c r="AU122" s="196"/>
      <c r="AV122" s="196"/>
      <c r="AW122" s="196"/>
      <c r="AX122" s="584"/>
    </row>
    <row r="123" spans="1:64" ht="15.75" customHeight="1">
      <c r="A123" s="631"/>
      <c r="B123" s="632"/>
      <c r="C123" s="658" t="s">
        <v>87</v>
      </c>
      <c r="D123" s="659"/>
      <c r="E123" s="659"/>
      <c r="F123" s="659"/>
      <c r="G123" s="659"/>
      <c r="H123" s="659"/>
      <c r="I123" s="659"/>
      <c r="J123" s="659"/>
      <c r="K123" s="659"/>
      <c r="L123" s="659"/>
      <c r="M123" s="659"/>
      <c r="N123" s="659"/>
      <c r="O123" s="660"/>
      <c r="P123" s="652" t="s">
        <v>0</v>
      </c>
      <c r="Q123" s="661"/>
      <c r="R123" s="661"/>
      <c r="S123" s="662"/>
      <c r="T123" s="651" t="s">
        <v>30</v>
      </c>
      <c r="U123" s="652"/>
      <c r="V123" s="652"/>
      <c r="W123" s="652"/>
      <c r="X123" s="652"/>
      <c r="Y123" s="652"/>
      <c r="Z123" s="652"/>
      <c r="AA123" s="652"/>
      <c r="AB123" s="652"/>
      <c r="AC123" s="652"/>
      <c r="AD123" s="652"/>
      <c r="AE123" s="652"/>
      <c r="AF123" s="653"/>
      <c r="AG123" s="585"/>
      <c r="AH123" s="277"/>
      <c r="AI123" s="277"/>
      <c r="AJ123" s="277"/>
      <c r="AK123" s="277"/>
      <c r="AL123" s="277"/>
      <c r="AM123" s="277"/>
      <c r="AN123" s="277"/>
      <c r="AO123" s="277"/>
      <c r="AP123" s="277"/>
      <c r="AQ123" s="277"/>
      <c r="AR123" s="277"/>
      <c r="AS123" s="277"/>
      <c r="AT123" s="277"/>
      <c r="AU123" s="277"/>
      <c r="AV123" s="277"/>
      <c r="AW123" s="277"/>
      <c r="AX123" s="586"/>
    </row>
    <row r="124" spans="1:64" ht="26.25" customHeight="1">
      <c r="A124" s="631"/>
      <c r="B124" s="632"/>
      <c r="C124" s="645" t="s">
        <v>620</v>
      </c>
      <c r="D124" s="646"/>
      <c r="E124" s="646"/>
      <c r="F124" s="646"/>
      <c r="G124" s="646"/>
      <c r="H124" s="646"/>
      <c r="I124" s="646"/>
      <c r="J124" s="646"/>
      <c r="K124" s="646"/>
      <c r="L124" s="646"/>
      <c r="M124" s="646"/>
      <c r="N124" s="646"/>
      <c r="O124" s="647"/>
      <c r="P124" s="654" t="s">
        <v>622</v>
      </c>
      <c r="Q124" s="654"/>
      <c r="R124" s="654"/>
      <c r="S124" s="655"/>
      <c r="T124" s="637" t="s">
        <v>622</v>
      </c>
      <c r="U124" s="305"/>
      <c r="V124" s="305"/>
      <c r="W124" s="305"/>
      <c r="X124" s="305"/>
      <c r="Y124" s="305"/>
      <c r="Z124" s="305"/>
      <c r="AA124" s="305"/>
      <c r="AB124" s="305"/>
      <c r="AC124" s="305"/>
      <c r="AD124" s="305"/>
      <c r="AE124" s="305"/>
      <c r="AF124" s="638"/>
      <c r="AG124" s="585"/>
      <c r="AH124" s="277"/>
      <c r="AI124" s="277"/>
      <c r="AJ124" s="277"/>
      <c r="AK124" s="277"/>
      <c r="AL124" s="277"/>
      <c r="AM124" s="277"/>
      <c r="AN124" s="277"/>
      <c r="AO124" s="277"/>
      <c r="AP124" s="277"/>
      <c r="AQ124" s="277"/>
      <c r="AR124" s="277"/>
      <c r="AS124" s="277"/>
      <c r="AT124" s="277"/>
      <c r="AU124" s="277"/>
      <c r="AV124" s="277"/>
      <c r="AW124" s="277"/>
      <c r="AX124" s="586"/>
    </row>
    <row r="125" spans="1:64" ht="26.25" customHeight="1">
      <c r="A125" s="633"/>
      <c r="B125" s="634"/>
      <c r="C125" s="648" t="s">
        <v>621</v>
      </c>
      <c r="D125" s="649"/>
      <c r="E125" s="649"/>
      <c r="F125" s="649"/>
      <c r="G125" s="649"/>
      <c r="H125" s="649"/>
      <c r="I125" s="649"/>
      <c r="J125" s="649"/>
      <c r="K125" s="649"/>
      <c r="L125" s="649"/>
      <c r="M125" s="649"/>
      <c r="N125" s="649"/>
      <c r="O125" s="650"/>
      <c r="P125" s="656" t="s">
        <v>621</v>
      </c>
      <c r="Q125" s="656"/>
      <c r="R125" s="656"/>
      <c r="S125" s="657"/>
      <c r="T125" s="440" t="s">
        <v>621</v>
      </c>
      <c r="U125" s="441"/>
      <c r="V125" s="441"/>
      <c r="W125" s="441"/>
      <c r="X125" s="441"/>
      <c r="Y125" s="441"/>
      <c r="Z125" s="441"/>
      <c r="AA125" s="441"/>
      <c r="AB125" s="441"/>
      <c r="AC125" s="441"/>
      <c r="AD125" s="441"/>
      <c r="AE125" s="441"/>
      <c r="AF125" s="442"/>
      <c r="AG125" s="587"/>
      <c r="AH125" s="198"/>
      <c r="AI125" s="198"/>
      <c r="AJ125" s="198"/>
      <c r="AK125" s="198"/>
      <c r="AL125" s="198"/>
      <c r="AM125" s="198"/>
      <c r="AN125" s="198"/>
      <c r="AO125" s="198"/>
      <c r="AP125" s="198"/>
      <c r="AQ125" s="198"/>
      <c r="AR125" s="198"/>
      <c r="AS125" s="198"/>
      <c r="AT125" s="198"/>
      <c r="AU125" s="198"/>
      <c r="AV125" s="198"/>
      <c r="AW125" s="198"/>
      <c r="AX125" s="537"/>
    </row>
    <row r="126" spans="1:64" ht="69.95" customHeight="1">
      <c r="A126" s="556" t="s">
        <v>58</v>
      </c>
      <c r="B126" s="557"/>
      <c r="C126" s="395" t="s">
        <v>64</v>
      </c>
      <c r="D126" s="579"/>
      <c r="E126" s="579"/>
      <c r="F126" s="580"/>
      <c r="G126" s="550" t="s">
        <v>482</v>
      </c>
      <c r="H126" s="551"/>
      <c r="I126" s="551"/>
      <c r="J126" s="551"/>
      <c r="K126" s="551"/>
      <c r="L126" s="551"/>
      <c r="M126" s="551"/>
      <c r="N126" s="551"/>
      <c r="O126" s="551"/>
      <c r="P126" s="551"/>
      <c r="Q126" s="551"/>
      <c r="R126" s="551"/>
      <c r="S126" s="551"/>
      <c r="T126" s="551"/>
      <c r="U126" s="551"/>
      <c r="V126" s="551"/>
      <c r="W126" s="551"/>
      <c r="X126" s="551"/>
      <c r="Y126" s="551"/>
      <c r="Z126" s="551"/>
      <c r="AA126" s="551"/>
      <c r="AB126" s="551"/>
      <c r="AC126" s="551"/>
      <c r="AD126" s="551"/>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64" ht="66.75" customHeight="1" thickBot="1">
      <c r="A127" s="558"/>
      <c r="B127" s="559"/>
      <c r="C127" s="364" t="s">
        <v>68</v>
      </c>
      <c r="D127" s="365"/>
      <c r="E127" s="365"/>
      <c r="F127" s="366"/>
      <c r="G127" s="367" t="s">
        <v>483</v>
      </c>
      <c r="H127" s="367"/>
      <c r="I127" s="367"/>
      <c r="J127" s="367"/>
      <c r="K127" s="367"/>
      <c r="L127" s="367"/>
      <c r="M127" s="367"/>
      <c r="N127" s="367"/>
      <c r="O127" s="367"/>
      <c r="P127" s="367"/>
      <c r="Q127" s="367"/>
      <c r="R127" s="367"/>
      <c r="S127" s="367"/>
      <c r="T127" s="367"/>
      <c r="U127" s="367"/>
      <c r="V127" s="367"/>
      <c r="W127" s="367"/>
      <c r="X127" s="367"/>
      <c r="Y127" s="367"/>
      <c r="Z127" s="367"/>
      <c r="AA127" s="367"/>
      <c r="AB127" s="367"/>
      <c r="AC127" s="367"/>
      <c r="AD127" s="367"/>
      <c r="AE127" s="367"/>
      <c r="AF127" s="367"/>
      <c r="AG127" s="367"/>
      <c r="AH127" s="367"/>
      <c r="AI127" s="367"/>
      <c r="AJ127" s="367"/>
      <c r="AK127" s="367"/>
      <c r="AL127" s="367"/>
      <c r="AM127" s="367"/>
      <c r="AN127" s="367"/>
      <c r="AO127" s="367"/>
      <c r="AP127" s="367"/>
      <c r="AQ127" s="367"/>
      <c r="AR127" s="367"/>
      <c r="AS127" s="367"/>
      <c r="AT127" s="367"/>
      <c r="AU127" s="367"/>
      <c r="AV127" s="367"/>
      <c r="AW127" s="367"/>
      <c r="AX127" s="368"/>
    </row>
    <row r="128" spans="1:64" ht="21" customHeight="1">
      <c r="A128" s="361" t="s">
        <v>40</v>
      </c>
      <c r="B128" s="362"/>
      <c r="C128" s="362"/>
      <c r="D128" s="362"/>
      <c r="E128" s="362"/>
      <c r="F128" s="362"/>
      <c r="G128" s="362"/>
      <c r="H128" s="362"/>
      <c r="I128" s="362"/>
      <c r="J128" s="362"/>
      <c r="K128" s="362"/>
      <c r="L128" s="362"/>
      <c r="M128" s="362"/>
      <c r="N128" s="362"/>
      <c r="O128" s="362"/>
      <c r="P128" s="362"/>
      <c r="Q128" s="362"/>
      <c r="R128" s="362"/>
      <c r="S128" s="362"/>
      <c r="T128" s="362"/>
      <c r="U128" s="362"/>
      <c r="V128" s="362"/>
      <c r="W128" s="362"/>
      <c r="X128" s="362"/>
      <c r="Y128" s="362"/>
      <c r="Z128" s="362"/>
      <c r="AA128" s="362"/>
      <c r="AB128" s="362"/>
      <c r="AC128" s="362"/>
      <c r="AD128" s="36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120" customHeight="1" thickBot="1">
      <c r="A129" s="578" t="s">
        <v>676</v>
      </c>
      <c r="B129" s="573"/>
      <c r="C129" s="573"/>
      <c r="D129" s="573"/>
      <c r="E129" s="573"/>
      <c r="F129" s="573"/>
      <c r="G129" s="573"/>
      <c r="H129" s="573"/>
      <c r="I129" s="573"/>
      <c r="J129" s="573"/>
      <c r="K129" s="573"/>
      <c r="L129" s="573"/>
      <c r="M129" s="573"/>
      <c r="N129" s="573"/>
      <c r="O129" s="573"/>
      <c r="P129" s="573"/>
      <c r="Q129" s="573"/>
      <c r="R129" s="573"/>
      <c r="S129" s="573"/>
      <c r="T129" s="573"/>
      <c r="U129" s="573"/>
      <c r="V129" s="573"/>
      <c r="W129" s="573"/>
      <c r="X129" s="573"/>
      <c r="Y129" s="573"/>
      <c r="Z129" s="573"/>
      <c r="AA129" s="573"/>
      <c r="AB129" s="573"/>
      <c r="AC129" s="573"/>
      <c r="AD129" s="573"/>
      <c r="AE129" s="573"/>
      <c r="AF129" s="573"/>
      <c r="AG129" s="573"/>
      <c r="AH129" s="573"/>
      <c r="AI129" s="573"/>
      <c r="AJ129" s="573"/>
      <c r="AK129" s="573"/>
      <c r="AL129" s="573"/>
      <c r="AM129" s="573"/>
      <c r="AN129" s="573"/>
      <c r="AO129" s="573"/>
      <c r="AP129" s="573"/>
      <c r="AQ129" s="573"/>
      <c r="AR129" s="573"/>
      <c r="AS129" s="573"/>
      <c r="AT129" s="573"/>
      <c r="AU129" s="573"/>
      <c r="AV129" s="573"/>
      <c r="AW129" s="573"/>
      <c r="AX129" s="574"/>
    </row>
    <row r="130" spans="1:50" ht="21" customHeight="1">
      <c r="A130" s="569" t="s">
        <v>41</v>
      </c>
      <c r="B130" s="570"/>
      <c r="C130" s="570"/>
      <c r="D130" s="570"/>
      <c r="E130" s="570"/>
      <c r="F130" s="570"/>
      <c r="G130" s="570"/>
      <c r="H130" s="570"/>
      <c r="I130" s="570"/>
      <c r="J130" s="570"/>
      <c r="K130" s="570"/>
      <c r="L130" s="570"/>
      <c r="M130" s="570"/>
      <c r="N130" s="570"/>
      <c r="O130" s="570"/>
      <c r="P130" s="570"/>
      <c r="Q130" s="570"/>
      <c r="R130" s="570"/>
      <c r="S130" s="570"/>
      <c r="T130" s="570"/>
      <c r="U130" s="570"/>
      <c r="V130" s="570"/>
      <c r="W130" s="570"/>
      <c r="X130" s="570"/>
      <c r="Y130" s="570"/>
      <c r="Z130" s="570"/>
      <c r="AA130" s="570"/>
      <c r="AB130" s="570"/>
      <c r="AC130" s="570"/>
      <c r="AD130" s="570"/>
      <c r="AE130" s="570"/>
      <c r="AF130" s="570"/>
      <c r="AG130" s="570"/>
      <c r="AH130" s="570"/>
      <c r="AI130" s="570"/>
      <c r="AJ130" s="570"/>
      <c r="AK130" s="570"/>
      <c r="AL130" s="570"/>
      <c r="AM130" s="570"/>
      <c r="AN130" s="570"/>
      <c r="AO130" s="570"/>
      <c r="AP130" s="570"/>
      <c r="AQ130" s="570"/>
      <c r="AR130" s="570"/>
      <c r="AS130" s="570"/>
      <c r="AT130" s="570"/>
      <c r="AU130" s="570"/>
      <c r="AV130" s="570"/>
      <c r="AW130" s="570"/>
      <c r="AX130" s="571"/>
    </row>
    <row r="131" spans="1:50" ht="120" customHeight="1" thickBot="1">
      <c r="A131" s="553" t="s">
        <v>307</v>
      </c>
      <c r="B131" s="554"/>
      <c r="C131" s="554"/>
      <c r="D131" s="554"/>
      <c r="E131" s="555"/>
      <c r="F131" s="572" t="s">
        <v>673</v>
      </c>
      <c r="G131" s="573"/>
      <c r="H131" s="573"/>
      <c r="I131" s="573"/>
      <c r="J131" s="573"/>
      <c r="K131" s="573"/>
      <c r="L131" s="573"/>
      <c r="M131" s="573"/>
      <c r="N131" s="573"/>
      <c r="O131" s="573"/>
      <c r="P131" s="573"/>
      <c r="Q131" s="573"/>
      <c r="R131" s="573"/>
      <c r="S131" s="573"/>
      <c r="T131" s="573"/>
      <c r="U131" s="573"/>
      <c r="V131" s="573"/>
      <c r="W131" s="573"/>
      <c r="X131" s="573"/>
      <c r="Y131" s="573"/>
      <c r="Z131" s="573"/>
      <c r="AA131" s="573"/>
      <c r="AB131" s="573"/>
      <c r="AC131" s="573"/>
      <c r="AD131" s="573"/>
      <c r="AE131" s="573"/>
      <c r="AF131" s="573"/>
      <c r="AG131" s="573"/>
      <c r="AH131" s="573"/>
      <c r="AI131" s="573"/>
      <c r="AJ131" s="573"/>
      <c r="AK131" s="573"/>
      <c r="AL131" s="573"/>
      <c r="AM131" s="573"/>
      <c r="AN131" s="573"/>
      <c r="AO131" s="573"/>
      <c r="AP131" s="573"/>
      <c r="AQ131" s="573"/>
      <c r="AR131" s="573"/>
      <c r="AS131" s="573"/>
      <c r="AT131" s="573"/>
      <c r="AU131" s="573"/>
      <c r="AV131" s="573"/>
      <c r="AW131" s="573"/>
      <c r="AX131" s="574"/>
    </row>
    <row r="132" spans="1:50" ht="21" customHeight="1">
      <c r="A132" s="569" t="s">
        <v>54</v>
      </c>
      <c r="B132" s="570"/>
      <c r="C132" s="570"/>
      <c r="D132" s="570"/>
      <c r="E132" s="570"/>
      <c r="F132" s="570"/>
      <c r="G132" s="570"/>
      <c r="H132" s="570"/>
      <c r="I132" s="570"/>
      <c r="J132" s="570"/>
      <c r="K132" s="570"/>
      <c r="L132" s="570"/>
      <c r="M132" s="570"/>
      <c r="N132" s="570"/>
      <c r="O132" s="570"/>
      <c r="P132" s="570"/>
      <c r="Q132" s="570"/>
      <c r="R132" s="570"/>
      <c r="S132" s="570"/>
      <c r="T132" s="570"/>
      <c r="U132" s="570"/>
      <c r="V132" s="570"/>
      <c r="W132" s="570"/>
      <c r="X132" s="570"/>
      <c r="Y132" s="570"/>
      <c r="Z132" s="570"/>
      <c r="AA132" s="570"/>
      <c r="AB132" s="570"/>
      <c r="AC132" s="570"/>
      <c r="AD132" s="570"/>
      <c r="AE132" s="570"/>
      <c r="AF132" s="570"/>
      <c r="AG132" s="570"/>
      <c r="AH132" s="570"/>
      <c r="AI132" s="570"/>
      <c r="AJ132" s="570"/>
      <c r="AK132" s="570"/>
      <c r="AL132" s="570"/>
      <c r="AM132" s="570"/>
      <c r="AN132" s="570"/>
      <c r="AO132" s="570"/>
      <c r="AP132" s="570"/>
      <c r="AQ132" s="570"/>
      <c r="AR132" s="570"/>
      <c r="AS132" s="570"/>
      <c r="AT132" s="570"/>
      <c r="AU132" s="570"/>
      <c r="AV132" s="570"/>
      <c r="AW132" s="570"/>
      <c r="AX132" s="571"/>
    </row>
    <row r="133" spans="1:50" ht="99.95" customHeight="1" thickBot="1">
      <c r="A133" s="437" t="s">
        <v>677</v>
      </c>
      <c r="B133" s="438"/>
      <c r="C133" s="438"/>
      <c r="D133" s="438"/>
      <c r="E133" s="439"/>
      <c r="F133" s="575" t="s">
        <v>674</v>
      </c>
      <c r="G133" s="576"/>
      <c r="H133" s="576"/>
      <c r="I133" s="576"/>
      <c r="J133" s="576"/>
      <c r="K133" s="576"/>
      <c r="L133" s="576"/>
      <c r="M133" s="576"/>
      <c r="N133" s="576"/>
      <c r="O133" s="576"/>
      <c r="P133" s="576"/>
      <c r="Q133" s="576"/>
      <c r="R133" s="576"/>
      <c r="S133" s="576"/>
      <c r="T133" s="576"/>
      <c r="U133" s="576"/>
      <c r="V133" s="576"/>
      <c r="W133" s="576"/>
      <c r="X133" s="576"/>
      <c r="Y133" s="576"/>
      <c r="Z133" s="576"/>
      <c r="AA133" s="576"/>
      <c r="AB133" s="576"/>
      <c r="AC133" s="576"/>
      <c r="AD133" s="576"/>
      <c r="AE133" s="576"/>
      <c r="AF133" s="576"/>
      <c r="AG133" s="576"/>
      <c r="AH133" s="576"/>
      <c r="AI133" s="576"/>
      <c r="AJ133" s="576"/>
      <c r="AK133" s="576"/>
      <c r="AL133" s="576"/>
      <c r="AM133" s="576"/>
      <c r="AN133" s="576"/>
      <c r="AO133" s="576"/>
      <c r="AP133" s="576"/>
      <c r="AQ133" s="576"/>
      <c r="AR133" s="576"/>
      <c r="AS133" s="576"/>
      <c r="AT133" s="576"/>
      <c r="AU133" s="576"/>
      <c r="AV133" s="576"/>
      <c r="AW133" s="576"/>
      <c r="AX133" s="577"/>
    </row>
    <row r="134" spans="1:50" ht="21" customHeight="1">
      <c r="A134" s="560" t="s">
        <v>42</v>
      </c>
      <c r="B134" s="561"/>
      <c r="C134" s="561"/>
      <c r="D134" s="561"/>
      <c r="E134" s="561"/>
      <c r="F134" s="561"/>
      <c r="G134" s="561"/>
      <c r="H134" s="561"/>
      <c r="I134" s="561"/>
      <c r="J134" s="561"/>
      <c r="K134" s="561"/>
      <c r="L134" s="561"/>
      <c r="M134" s="561"/>
      <c r="N134" s="561"/>
      <c r="O134" s="561"/>
      <c r="P134" s="561"/>
      <c r="Q134" s="561"/>
      <c r="R134" s="561"/>
      <c r="S134" s="561"/>
      <c r="T134" s="561"/>
      <c r="U134" s="561"/>
      <c r="V134" s="561"/>
      <c r="W134" s="561"/>
      <c r="X134" s="561"/>
      <c r="Y134" s="561"/>
      <c r="Z134" s="561"/>
      <c r="AA134" s="561"/>
      <c r="AB134" s="561"/>
      <c r="AC134" s="561"/>
      <c r="AD134" s="561"/>
      <c r="AE134" s="561"/>
      <c r="AF134" s="561"/>
      <c r="AG134" s="561"/>
      <c r="AH134" s="561"/>
      <c r="AI134" s="561"/>
      <c r="AJ134" s="561"/>
      <c r="AK134" s="561"/>
      <c r="AL134" s="561"/>
      <c r="AM134" s="561"/>
      <c r="AN134" s="561"/>
      <c r="AO134" s="561"/>
      <c r="AP134" s="561"/>
      <c r="AQ134" s="561"/>
      <c r="AR134" s="561"/>
      <c r="AS134" s="561"/>
      <c r="AT134" s="561"/>
      <c r="AU134" s="561"/>
      <c r="AV134" s="561"/>
      <c r="AW134" s="561"/>
      <c r="AX134" s="562"/>
    </row>
    <row r="135" spans="1:50" ht="99.95" customHeight="1" thickBot="1">
      <c r="A135" s="614" t="s">
        <v>665</v>
      </c>
      <c r="B135" s="615"/>
      <c r="C135" s="615"/>
      <c r="D135" s="615"/>
      <c r="E135" s="615"/>
      <c r="F135" s="615"/>
      <c r="G135" s="615"/>
      <c r="H135" s="615"/>
      <c r="I135" s="615"/>
      <c r="J135" s="615"/>
      <c r="K135" s="615"/>
      <c r="L135" s="615"/>
      <c r="M135" s="615"/>
      <c r="N135" s="615"/>
      <c r="O135" s="615"/>
      <c r="P135" s="615"/>
      <c r="Q135" s="615"/>
      <c r="R135" s="615"/>
      <c r="S135" s="615"/>
      <c r="T135" s="615"/>
      <c r="U135" s="615"/>
      <c r="V135" s="615"/>
      <c r="W135" s="615"/>
      <c r="X135" s="615"/>
      <c r="Y135" s="615"/>
      <c r="Z135" s="615"/>
      <c r="AA135" s="615"/>
      <c r="AB135" s="615"/>
      <c r="AC135" s="615"/>
      <c r="AD135" s="615"/>
      <c r="AE135" s="615"/>
      <c r="AF135" s="615"/>
      <c r="AG135" s="615"/>
      <c r="AH135" s="615"/>
      <c r="AI135" s="615"/>
      <c r="AJ135" s="615"/>
      <c r="AK135" s="615"/>
      <c r="AL135" s="615"/>
      <c r="AM135" s="615"/>
      <c r="AN135" s="615"/>
      <c r="AO135" s="615"/>
      <c r="AP135" s="615"/>
      <c r="AQ135" s="615"/>
      <c r="AR135" s="615"/>
      <c r="AS135" s="615"/>
      <c r="AT135" s="615"/>
      <c r="AU135" s="615"/>
      <c r="AV135" s="615"/>
      <c r="AW135" s="615"/>
      <c r="AX135" s="616"/>
    </row>
    <row r="136" spans="1:50" ht="19.7" customHeight="1">
      <c r="A136" s="547" t="s">
        <v>37</v>
      </c>
      <c r="B136" s="548"/>
      <c r="C136" s="548"/>
      <c r="D136" s="548"/>
      <c r="E136" s="548"/>
      <c r="F136" s="548"/>
      <c r="G136" s="548"/>
      <c r="H136" s="548"/>
      <c r="I136" s="548"/>
      <c r="J136" s="548"/>
      <c r="K136" s="548"/>
      <c r="L136" s="548"/>
      <c r="M136" s="548"/>
      <c r="N136" s="548"/>
      <c r="O136" s="548"/>
      <c r="P136" s="548"/>
      <c r="Q136" s="548"/>
      <c r="R136" s="548"/>
      <c r="S136" s="548"/>
      <c r="T136" s="548"/>
      <c r="U136" s="548"/>
      <c r="V136" s="548"/>
      <c r="W136" s="548"/>
      <c r="X136" s="548"/>
      <c r="Y136" s="548"/>
      <c r="Z136" s="548"/>
      <c r="AA136" s="548"/>
      <c r="AB136" s="548"/>
      <c r="AC136" s="548"/>
      <c r="AD136" s="548"/>
      <c r="AE136" s="548"/>
      <c r="AF136" s="548"/>
      <c r="AG136" s="548"/>
      <c r="AH136" s="548"/>
      <c r="AI136" s="548"/>
      <c r="AJ136" s="548"/>
      <c r="AK136" s="548"/>
      <c r="AL136" s="548"/>
      <c r="AM136" s="548"/>
      <c r="AN136" s="548"/>
      <c r="AO136" s="548"/>
      <c r="AP136" s="548"/>
      <c r="AQ136" s="548"/>
      <c r="AR136" s="548"/>
      <c r="AS136" s="548"/>
      <c r="AT136" s="548"/>
      <c r="AU136" s="548"/>
      <c r="AV136" s="548"/>
      <c r="AW136" s="548"/>
      <c r="AX136" s="549"/>
    </row>
    <row r="137" spans="1:50" ht="19.899999999999999" customHeight="1">
      <c r="A137" s="410" t="s">
        <v>224</v>
      </c>
      <c r="B137" s="411"/>
      <c r="C137" s="411"/>
      <c r="D137" s="411"/>
      <c r="E137" s="411"/>
      <c r="F137" s="411"/>
      <c r="G137" s="424" t="s">
        <v>484</v>
      </c>
      <c r="H137" s="425"/>
      <c r="I137" s="425"/>
      <c r="J137" s="425"/>
      <c r="K137" s="425"/>
      <c r="L137" s="425"/>
      <c r="M137" s="425"/>
      <c r="N137" s="425"/>
      <c r="O137" s="425"/>
      <c r="P137" s="426"/>
      <c r="Q137" s="411" t="s">
        <v>225</v>
      </c>
      <c r="R137" s="411"/>
      <c r="S137" s="411"/>
      <c r="T137" s="411"/>
      <c r="U137" s="411"/>
      <c r="V137" s="411"/>
      <c r="W137" s="424" t="s">
        <v>485</v>
      </c>
      <c r="X137" s="425"/>
      <c r="Y137" s="425"/>
      <c r="Z137" s="425"/>
      <c r="AA137" s="425"/>
      <c r="AB137" s="425"/>
      <c r="AC137" s="425"/>
      <c r="AD137" s="425"/>
      <c r="AE137" s="425"/>
      <c r="AF137" s="426"/>
      <c r="AG137" s="411" t="s">
        <v>226</v>
      </c>
      <c r="AH137" s="411"/>
      <c r="AI137" s="411"/>
      <c r="AJ137" s="411"/>
      <c r="AK137" s="411"/>
      <c r="AL137" s="411"/>
      <c r="AM137" s="407" t="s">
        <v>486</v>
      </c>
      <c r="AN137" s="408"/>
      <c r="AO137" s="408"/>
      <c r="AP137" s="408"/>
      <c r="AQ137" s="408"/>
      <c r="AR137" s="408"/>
      <c r="AS137" s="408"/>
      <c r="AT137" s="408"/>
      <c r="AU137" s="408"/>
      <c r="AV137" s="409"/>
      <c r="AW137" s="12"/>
      <c r="AX137" s="13"/>
    </row>
    <row r="138" spans="1:50" ht="19.899999999999999" customHeight="1" thickBot="1">
      <c r="A138" s="412" t="s">
        <v>227</v>
      </c>
      <c r="B138" s="413"/>
      <c r="C138" s="413"/>
      <c r="D138" s="413"/>
      <c r="E138" s="413"/>
      <c r="F138" s="413"/>
      <c r="G138" s="427" t="s">
        <v>487</v>
      </c>
      <c r="H138" s="428"/>
      <c r="I138" s="428"/>
      <c r="J138" s="428"/>
      <c r="K138" s="428"/>
      <c r="L138" s="428"/>
      <c r="M138" s="428"/>
      <c r="N138" s="428"/>
      <c r="O138" s="428"/>
      <c r="P138" s="429"/>
      <c r="Q138" s="413" t="s">
        <v>228</v>
      </c>
      <c r="R138" s="413"/>
      <c r="S138" s="413"/>
      <c r="T138" s="413"/>
      <c r="U138" s="413"/>
      <c r="V138" s="413"/>
      <c r="W138" s="427" t="s">
        <v>489</v>
      </c>
      <c r="X138" s="428"/>
      <c r="Y138" s="428"/>
      <c r="Z138" s="428"/>
      <c r="AA138" s="428"/>
      <c r="AB138" s="428"/>
      <c r="AC138" s="428"/>
      <c r="AD138" s="428"/>
      <c r="AE138" s="428"/>
      <c r="AF138" s="429"/>
      <c r="AG138" s="581"/>
      <c r="AH138" s="582"/>
      <c r="AI138" s="582"/>
      <c r="AJ138" s="582"/>
      <c r="AK138" s="582"/>
      <c r="AL138" s="582"/>
      <c r="AM138" s="617"/>
      <c r="AN138" s="618"/>
      <c r="AO138" s="618"/>
      <c r="AP138" s="618"/>
      <c r="AQ138" s="618"/>
      <c r="AR138" s="618"/>
      <c r="AS138" s="618"/>
      <c r="AT138" s="618"/>
      <c r="AU138" s="618"/>
      <c r="AV138" s="619"/>
      <c r="AW138" s="28"/>
      <c r="AX138" s="29"/>
    </row>
    <row r="139" spans="1:50" ht="23.65" customHeight="1">
      <c r="A139" s="563" t="s">
        <v>28</v>
      </c>
      <c r="B139" s="564"/>
      <c r="C139" s="564"/>
      <c r="D139" s="564"/>
      <c r="E139" s="564"/>
      <c r="F139" s="56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9"/>
      <c r="B140" s="470"/>
      <c r="C140" s="470"/>
      <c r="D140" s="470"/>
      <c r="E140" s="470"/>
      <c r="F140" s="47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9"/>
      <c r="B141" s="470"/>
      <c r="C141" s="470"/>
      <c r="D141" s="470"/>
      <c r="E141" s="470"/>
      <c r="F141" s="47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9"/>
      <c r="B142" s="470"/>
      <c r="C142" s="470"/>
      <c r="D142" s="470"/>
      <c r="E142" s="470"/>
      <c r="F142" s="47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9"/>
      <c r="B143" s="470"/>
      <c r="C143" s="470"/>
      <c r="D143" s="470"/>
      <c r="E143" s="470"/>
      <c r="F143" s="47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9"/>
      <c r="B144" s="470"/>
      <c r="C144" s="470"/>
      <c r="D144" s="470"/>
      <c r="E144" s="470"/>
      <c r="F144" s="47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9"/>
      <c r="B145" s="470"/>
      <c r="C145" s="470"/>
      <c r="D145" s="470"/>
      <c r="E145" s="470"/>
      <c r="F145" s="47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9"/>
      <c r="B146" s="470"/>
      <c r="C146" s="470"/>
      <c r="D146" s="470"/>
      <c r="E146" s="470"/>
      <c r="F146" s="47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9"/>
      <c r="B147" s="470"/>
      <c r="C147" s="470"/>
      <c r="D147" s="470"/>
      <c r="E147" s="470"/>
      <c r="F147" s="47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9"/>
      <c r="B148" s="470"/>
      <c r="C148" s="470"/>
      <c r="D148" s="470"/>
      <c r="E148" s="470"/>
      <c r="F148" s="47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9"/>
      <c r="B149" s="470"/>
      <c r="C149" s="470"/>
      <c r="D149" s="470"/>
      <c r="E149" s="470"/>
      <c r="F149" s="47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9"/>
      <c r="B150" s="470"/>
      <c r="C150" s="470"/>
      <c r="D150" s="470"/>
      <c r="E150" s="470"/>
      <c r="F150" s="47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9"/>
      <c r="B151" s="470"/>
      <c r="C151" s="470"/>
      <c r="D151" s="470"/>
      <c r="E151" s="470"/>
      <c r="F151" s="47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9"/>
      <c r="B152" s="470"/>
      <c r="C152" s="470"/>
      <c r="D152" s="470"/>
      <c r="E152" s="470"/>
      <c r="F152" s="47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9"/>
      <c r="B153" s="470"/>
      <c r="C153" s="470"/>
      <c r="D153" s="470"/>
      <c r="E153" s="470"/>
      <c r="F153" s="47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9"/>
      <c r="B154" s="470"/>
      <c r="C154" s="470"/>
      <c r="D154" s="470"/>
      <c r="E154" s="470"/>
      <c r="F154" s="47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9"/>
      <c r="B155" s="470"/>
      <c r="C155" s="470"/>
      <c r="D155" s="470"/>
      <c r="E155" s="470"/>
      <c r="F155" s="47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9"/>
      <c r="B156" s="470"/>
      <c r="C156" s="470"/>
      <c r="D156" s="470"/>
      <c r="E156" s="470"/>
      <c r="F156" s="47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9"/>
      <c r="B157" s="470"/>
      <c r="C157" s="470"/>
      <c r="D157" s="470"/>
      <c r="E157" s="470"/>
      <c r="F157" s="47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9"/>
      <c r="B158" s="470"/>
      <c r="C158" s="470"/>
      <c r="D158" s="470"/>
      <c r="E158" s="470"/>
      <c r="F158" s="47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9"/>
      <c r="B159" s="470"/>
      <c r="C159" s="470"/>
      <c r="D159" s="470"/>
      <c r="E159" s="470"/>
      <c r="F159" s="47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9"/>
      <c r="B160" s="470"/>
      <c r="C160" s="470"/>
      <c r="D160" s="470"/>
      <c r="E160" s="470"/>
      <c r="F160" s="47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9"/>
      <c r="B161" s="470"/>
      <c r="C161" s="470"/>
      <c r="D161" s="470"/>
      <c r="E161" s="470"/>
      <c r="F161" s="47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9"/>
      <c r="B162" s="470"/>
      <c r="C162" s="470"/>
      <c r="D162" s="470"/>
      <c r="E162" s="470"/>
      <c r="F162" s="47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9"/>
      <c r="B163" s="470"/>
      <c r="C163" s="470"/>
      <c r="D163" s="470"/>
      <c r="E163" s="470"/>
      <c r="F163" s="47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9"/>
      <c r="B164" s="470"/>
      <c r="C164" s="470"/>
      <c r="D164" s="470"/>
      <c r="E164" s="470"/>
      <c r="F164" s="47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9"/>
      <c r="B165" s="470"/>
      <c r="C165" s="470"/>
      <c r="D165" s="470"/>
      <c r="E165" s="470"/>
      <c r="F165" s="47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9"/>
      <c r="B166" s="470"/>
      <c r="C166" s="470"/>
      <c r="D166" s="470"/>
      <c r="E166" s="470"/>
      <c r="F166" s="47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9"/>
      <c r="B167" s="470"/>
      <c r="C167" s="470"/>
      <c r="D167" s="470"/>
      <c r="E167" s="470"/>
      <c r="F167" s="47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9"/>
      <c r="B168" s="470"/>
      <c r="C168" s="470"/>
      <c r="D168" s="470"/>
      <c r="E168" s="470"/>
      <c r="F168" s="47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9"/>
      <c r="B169" s="470"/>
      <c r="C169" s="470"/>
      <c r="D169" s="470"/>
      <c r="E169" s="470"/>
      <c r="F169" s="47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9"/>
      <c r="B170" s="470"/>
      <c r="C170" s="470"/>
      <c r="D170" s="470"/>
      <c r="E170" s="470"/>
      <c r="F170" s="47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9"/>
      <c r="B171" s="470"/>
      <c r="C171" s="470"/>
      <c r="D171" s="470"/>
      <c r="E171" s="470"/>
      <c r="F171" s="47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9"/>
      <c r="B172" s="470"/>
      <c r="C172" s="470"/>
      <c r="D172" s="470"/>
      <c r="E172" s="470"/>
      <c r="F172" s="47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9"/>
      <c r="B173" s="470"/>
      <c r="C173" s="470"/>
      <c r="D173" s="470"/>
      <c r="E173" s="470"/>
      <c r="F173" s="47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9"/>
      <c r="B174" s="470"/>
      <c r="C174" s="470"/>
      <c r="D174" s="470"/>
      <c r="E174" s="470"/>
      <c r="F174" s="47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9"/>
      <c r="B175" s="470"/>
      <c r="C175" s="470"/>
      <c r="D175" s="470"/>
      <c r="E175" s="470"/>
      <c r="F175" s="47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9"/>
      <c r="B176" s="470"/>
      <c r="C176" s="470"/>
      <c r="D176" s="470"/>
      <c r="E176" s="470"/>
      <c r="F176" s="47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66"/>
      <c r="B177" s="567"/>
      <c r="C177" s="567"/>
      <c r="D177" s="567"/>
      <c r="E177" s="567"/>
      <c r="F177" s="56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42" t="s">
        <v>34</v>
      </c>
      <c r="B178" s="543"/>
      <c r="C178" s="543"/>
      <c r="D178" s="543"/>
      <c r="E178" s="543"/>
      <c r="F178" s="544"/>
      <c r="G178" s="391" t="s">
        <v>490</v>
      </c>
      <c r="H178" s="392"/>
      <c r="I178" s="392"/>
      <c r="J178" s="392"/>
      <c r="K178" s="392"/>
      <c r="L178" s="392"/>
      <c r="M178" s="392"/>
      <c r="N178" s="392"/>
      <c r="O178" s="392"/>
      <c r="P178" s="392"/>
      <c r="Q178" s="392"/>
      <c r="R178" s="392"/>
      <c r="S178" s="392"/>
      <c r="T178" s="392"/>
      <c r="U178" s="392"/>
      <c r="V178" s="392"/>
      <c r="W178" s="392"/>
      <c r="X178" s="392"/>
      <c r="Y178" s="392"/>
      <c r="Z178" s="392"/>
      <c r="AA178" s="392"/>
      <c r="AB178" s="393"/>
      <c r="AC178" s="391" t="s">
        <v>534</v>
      </c>
      <c r="AD178" s="392"/>
      <c r="AE178" s="392"/>
      <c r="AF178" s="392"/>
      <c r="AG178" s="392"/>
      <c r="AH178" s="392"/>
      <c r="AI178" s="392"/>
      <c r="AJ178" s="392"/>
      <c r="AK178" s="392"/>
      <c r="AL178" s="392"/>
      <c r="AM178" s="392"/>
      <c r="AN178" s="392"/>
      <c r="AO178" s="392"/>
      <c r="AP178" s="392"/>
      <c r="AQ178" s="392"/>
      <c r="AR178" s="392"/>
      <c r="AS178" s="392"/>
      <c r="AT178" s="392"/>
      <c r="AU178" s="392"/>
      <c r="AV178" s="392"/>
      <c r="AW178" s="392"/>
      <c r="AX178" s="394"/>
    </row>
    <row r="179" spans="1:50" ht="24.75" customHeight="1">
      <c r="A179" s="126"/>
      <c r="B179" s="545"/>
      <c r="C179" s="545"/>
      <c r="D179" s="545"/>
      <c r="E179" s="545"/>
      <c r="F179" s="546"/>
      <c r="G179" s="395" t="s">
        <v>19</v>
      </c>
      <c r="H179" s="396"/>
      <c r="I179" s="396"/>
      <c r="J179" s="396"/>
      <c r="K179" s="396"/>
      <c r="L179" s="397" t="s">
        <v>20</v>
      </c>
      <c r="M179" s="396"/>
      <c r="N179" s="396"/>
      <c r="O179" s="396"/>
      <c r="P179" s="396"/>
      <c r="Q179" s="396"/>
      <c r="R179" s="396"/>
      <c r="S179" s="396"/>
      <c r="T179" s="396"/>
      <c r="U179" s="396"/>
      <c r="V179" s="396"/>
      <c r="W179" s="396"/>
      <c r="X179" s="398"/>
      <c r="Y179" s="399" t="s">
        <v>21</v>
      </c>
      <c r="Z179" s="400"/>
      <c r="AA179" s="400"/>
      <c r="AB179" s="401"/>
      <c r="AC179" s="395" t="s">
        <v>19</v>
      </c>
      <c r="AD179" s="396"/>
      <c r="AE179" s="396"/>
      <c r="AF179" s="396"/>
      <c r="AG179" s="396"/>
      <c r="AH179" s="397" t="s">
        <v>20</v>
      </c>
      <c r="AI179" s="396"/>
      <c r="AJ179" s="396"/>
      <c r="AK179" s="396"/>
      <c r="AL179" s="396"/>
      <c r="AM179" s="396"/>
      <c r="AN179" s="396"/>
      <c r="AO179" s="396"/>
      <c r="AP179" s="396"/>
      <c r="AQ179" s="396"/>
      <c r="AR179" s="396"/>
      <c r="AS179" s="396"/>
      <c r="AT179" s="398"/>
      <c r="AU179" s="399" t="s">
        <v>21</v>
      </c>
      <c r="AV179" s="400"/>
      <c r="AW179" s="400"/>
      <c r="AX179" s="402"/>
    </row>
    <row r="180" spans="1:50" ht="24.75" customHeight="1">
      <c r="A180" s="126"/>
      <c r="B180" s="545"/>
      <c r="C180" s="545"/>
      <c r="D180" s="545"/>
      <c r="E180" s="545"/>
      <c r="F180" s="546"/>
      <c r="G180" s="97" t="s">
        <v>491</v>
      </c>
      <c r="H180" s="98"/>
      <c r="I180" s="98"/>
      <c r="J180" s="98"/>
      <c r="K180" s="99"/>
      <c r="L180" s="100" t="s">
        <v>499</v>
      </c>
      <c r="M180" s="101"/>
      <c r="N180" s="101"/>
      <c r="O180" s="101"/>
      <c r="P180" s="101"/>
      <c r="Q180" s="101"/>
      <c r="R180" s="101"/>
      <c r="S180" s="101"/>
      <c r="T180" s="101"/>
      <c r="U180" s="101"/>
      <c r="V180" s="101"/>
      <c r="W180" s="101"/>
      <c r="X180" s="102"/>
      <c r="Y180" s="103">
        <v>5.2</v>
      </c>
      <c r="Z180" s="104"/>
      <c r="AA180" s="104"/>
      <c r="AB180" s="105"/>
      <c r="AC180" s="97"/>
      <c r="AD180" s="98"/>
      <c r="AE180" s="98"/>
      <c r="AF180" s="98"/>
      <c r="AG180" s="99"/>
      <c r="AH180" s="100" t="s">
        <v>535</v>
      </c>
      <c r="AI180" s="101"/>
      <c r="AJ180" s="101"/>
      <c r="AK180" s="101"/>
      <c r="AL180" s="101"/>
      <c r="AM180" s="101"/>
      <c r="AN180" s="101"/>
      <c r="AO180" s="101"/>
      <c r="AP180" s="101"/>
      <c r="AQ180" s="101"/>
      <c r="AR180" s="101"/>
      <c r="AS180" s="101"/>
      <c r="AT180" s="102"/>
      <c r="AU180" s="103">
        <v>1</v>
      </c>
      <c r="AV180" s="104"/>
      <c r="AW180" s="104"/>
      <c r="AX180" s="406"/>
    </row>
    <row r="181" spans="1:50" ht="24.75" customHeight="1">
      <c r="A181" s="126"/>
      <c r="B181" s="545"/>
      <c r="C181" s="545"/>
      <c r="D181" s="545"/>
      <c r="E181" s="545"/>
      <c r="F181" s="546"/>
      <c r="G181" s="74" t="s">
        <v>492</v>
      </c>
      <c r="H181" s="75"/>
      <c r="I181" s="75"/>
      <c r="J181" s="75"/>
      <c r="K181" s="76"/>
      <c r="L181" s="77" t="s">
        <v>500</v>
      </c>
      <c r="M181" s="78"/>
      <c r="N181" s="78"/>
      <c r="O181" s="78"/>
      <c r="P181" s="78"/>
      <c r="Q181" s="78"/>
      <c r="R181" s="78"/>
      <c r="S181" s="78"/>
      <c r="T181" s="78"/>
      <c r="U181" s="78"/>
      <c r="V181" s="78"/>
      <c r="W181" s="78"/>
      <c r="X181" s="79"/>
      <c r="Y181" s="80">
        <v>1.5</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126"/>
      <c r="B182" s="545"/>
      <c r="C182" s="545"/>
      <c r="D182" s="545"/>
      <c r="E182" s="545"/>
      <c r="F182" s="546"/>
      <c r="G182" s="74" t="s">
        <v>493</v>
      </c>
      <c r="H182" s="75"/>
      <c r="I182" s="75"/>
      <c r="J182" s="75"/>
      <c r="K182" s="76"/>
      <c r="L182" s="77" t="s">
        <v>501</v>
      </c>
      <c r="M182" s="78"/>
      <c r="N182" s="78"/>
      <c r="O182" s="78"/>
      <c r="P182" s="78"/>
      <c r="Q182" s="78"/>
      <c r="R182" s="78"/>
      <c r="S182" s="78"/>
      <c r="T182" s="78"/>
      <c r="U182" s="78"/>
      <c r="V182" s="78"/>
      <c r="W182" s="78"/>
      <c r="X182" s="79"/>
      <c r="Y182" s="80">
        <v>1.1000000000000001</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126"/>
      <c r="B183" s="545"/>
      <c r="C183" s="545"/>
      <c r="D183" s="545"/>
      <c r="E183" s="545"/>
      <c r="F183" s="546"/>
      <c r="G183" s="74" t="s">
        <v>494</v>
      </c>
      <c r="H183" s="75"/>
      <c r="I183" s="75"/>
      <c r="J183" s="75"/>
      <c r="K183" s="76"/>
      <c r="L183" s="77" t="s">
        <v>502</v>
      </c>
      <c r="M183" s="78"/>
      <c r="N183" s="78"/>
      <c r="O183" s="78"/>
      <c r="P183" s="78"/>
      <c r="Q183" s="78"/>
      <c r="R183" s="78"/>
      <c r="S183" s="78"/>
      <c r="T183" s="78"/>
      <c r="U183" s="78"/>
      <c r="V183" s="78"/>
      <c r="W183" s="78"/>
      <c r="X183" s="79"/>
      <c r="Y183" s="80">
        <v>1.5</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126"/>
      <c r="B184" s="545"/>
      <c r="C184" s="545"/>
      <c r="D184" s="545"/>
      <c r="E184" s="545"/>
      <c r="F184" s="546"/>
      <c r="G184" s="74" t="s">
        <v>495</v>
      </c>
      <c r="H184" s="75"/>
      <c r="I184" s="75"/>
      <c r="J184" s="75"/>
      <c r="K184" s="76"/>
      <c r="L184" s="77" t="s">
        <v>503</v>
      </c>
      <c r="M184" s="78"/>
      <c r="N184" s="78"/>
      <c r="O184" s="78"/>
      <c r="P184" s="78"/>
      <c r="Q184" s="78"/>
      <c r="R184" s="78"/>
      <c r="S184" s="78"/>
      <c r="T184" s="78"/>
      <c r="U184" s="78"/>
      <c r="V184" s="78"/>
      <c r="W184" s="78"/>
      <c r="X184" s="79"/>
      <c r="Y184" s="80">
        <v>0.1</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126"/>
      <c r="B185" s="545"/>
      <c r="C185" s="545"/>
      <c r="D185" s="545"/>
      <c r="E185" s="545"/>
      <c r="F185" s="546"/>
      <c r="G185" s="74" t="s">
        <v>496</v>
      </c>
      <c r="H185" s="75"/>
      <c r="I185" s="75"/>
      <c r="J185" s="75"/>
      <c r="K185" s="76"/>
      <c r="L185" s="77" t="s">
        <v>504</v>
      </c>
      <c r="M185" s="78"/>
      <c r="N185" s="78"/>
      <c r="O185" s="78"/>
      <c r="P185" s="78"/>
      <c r="Q185" s="78"/>
      <c r="R185" s="78"/>
      <c r="S185" s="78"/>
      <c r="T185" s="78"/>
      <c r="U185" s="78"/>
      <c r="V185" s="78"/>
      <c r="W185" s="78"/>
      <c r="X185" s="79"/>
      <c r="Y185" s="80">
        <v>0.2</v>
      </c>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c r="A186" s="126"/>
      <c r="B186" s="545"/>
      <c r="C186" s="545"/>
      <c r="D186" s="545"/>
      <c r="E186" s="545"/>
      <c r="F186" s="546"/>
      <c r="G186" s="74" t="s">
        <v>497</v>
      </c>
      <c r="H186" s="75"/>
      <c r="I186" s="75"/>
      <c r="J186" s="75"/>
      <c r="K186" s="76"/>
      <c r="L186" s="77" t="s">
        <v>505</v>
      </c>
      <c r="M186" s="78"/>
      <c r="N186" s="78"/>
      <c r="O186" s="78"/>
      <c r="P186" s="78"/>
      <c r="Q186" s="78"/>
      <c r="R186" s="78"/>
      <c r="S186" s="78"/>
      <c r="T186" s="78"/>
      <c r="U186" s="78"/>
      <c r="V186" s="78"/>
      <c r="W186" s="78"/>
      <c r="X186" s="79"/>
      <c r="Y186" s="80">
        <v>1.2</v>
      </c>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c r="A187" s="126"/>
      <c r="B187" s="545"/>
      <c r="C187" s="545"/>
      <c r="D187" s="545"/>
      <c r="E187" s="545"/>
      <c r="F187" s="546"/>
      <c r="G187" s="74" t="s">
        <v>498</v>
      </c>
      <c r="H187" s="75"/>
      <c r="I187" s="75"/>
      <c r="J187" s="75"/>
      <c r="K187" s="76"/>
      <c r="L187" s="77" t="s">
        <v>506</v>
      </c>
      <c r="M187" s="78"/>
      <c r="N187" s="78"/>
      <c r="O187" s="78"/>
      <c r="P187" s="78"/>
      <c r="Q187" s="78"/>
      <c r="R187" s="78"/>
      <c r="S187" s="78"/>
      <c r="T187" s="78"/>
      <c r="U187" s="78"/>
      <c r="V187" s="78"/>
      <c r="W187" s="78"/>
      <c r="X187" s="79"/>
      <c r="Y187" s="80">
        <v>2.5</v>
      </c>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c r="A188" s="126"/>
      <c r="B188" s="545"/>
      <c r="C188" s="545"/>
      <c r="D188" s="545"/>
      <c r="E188" s="545"/>
      <c r="F188" s="546"/>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c r="A189" s="126"/>
      <c r="B189" s="545"/>
      <c r="C189" s="545"/>
      <c r="D189" s="545"/>
      <c r="E189" s="545"/>
      <c r="F189" s="546"/>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c r="A190" s="126"/>
      <c r="B190" s="545"/>
      <c r="C190" s="545"/>
      <c r="D190" s="545"/>
      <c r="E190" s="545"/>
      <c r="F190" s="546"/>
      <c r="G190" s="83" t="s">
        <v>22</v>
      </c>
      <c r="H190" s="84"/>
      <c r="I190" s="84"/>
      <c r="J190" s="84"/>
      <c r="K190" s="84"/>
      <c r="L190" s="85"/>
      <c r="M190" s="86"/>
      <c r="N190" s="86"/>
      <c r="O190" s="86"/>
      <c r="P190" s="86"/>
      <c r="Q190" s="86"/>
      <c r="R190" s="86"/>
      <c r="S190" s="86"/>
      <c r="T190" s="86"/>
      <c r="U190" s="86"/>
      <c r="V190" s="86"/>
      <c r="W190" s="86"/>
      <c r="X190" s="87"/>
      <c r="Y190" s="88">
        <f>SUM(Y180:AB189)</f>
        <v>13.299999999999999</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1</v>
      </c>
      <c r="AV190" s="89"/>
      <c r="AW190" s="89"/>
      <c r="AX190" s="91"/>
    </row>
    <row r="191" spans="1:50" ht="30" customHeight="1">
      <c r="A191" s="126"/>
      <c r="B191" s="545"/>
      <c r="C191" s="545"/>
      <c r="D191" s="545"/>
      <c r="E191" s="545"/>
      <c r="F191" s="546"/>
      <c r="G191" s="391" t="s">
        <v>507</v>
      </c>
      <c r="H191" s="392"/>
      <c r="I191" s="392"/>
      <c r="J191" s="392"/>
      <c r="K191" s="392"/>
      <c r="L191" s="392"/>
      <c r="M191" s="392"/>
      <c r="N191" s="392"/>
      <c r="O191" s="392"/>
      <c r="P191" s="392"/>
      <c r="Q191" s="392"/>
      <c r="R191" s="392"/>
      <c r="S191" s="392"/>
      <c r="T191" s="392"/>
      <c r="U191" s="392"/>
      <c r="V191" s="392"/>
      <c r="W191" s="392"/>
      <c r="X191" s="392"/>
      <c r="Y191" s="392"/>
      <c r="Z191" s="392"/>
      <c r="AA191" s="392"/>
      <c r="AB191" s="393"/>
      <c r="AC191" s="391" t="s">
        <v>536</v>
      </c>
      <c r="AD191" s="392"/>
      <c r="AE191" s="392"/>
      <c r="AF191" s="392"/>
      <c r="AG191" s="392"/>
      <c r="AH191" s="392"/>
      <c r="AI191" s="392"/>
      <c r="AJ191" s="392"/>
      <c r="AK191" s="392"/>
      <c r="AL191" s="392"/>
      <c r="AM191" s="392"/>
      <c r="AN191" s="392"/>
      <c r="AO191" s="392"/>
      <c r="AP191" s="392"/>
      <c r="AQ191" s="392"/>
      <c r="AR191" s="392"/>
      <c r="AS191" s="392"/>
      <c r="AT191" s="392"/>
      <c r="AU191" s="392"/>
      <c r="AV191" s="392"/>
      <c r="AW191" s="392"/>
      <c r="AX191" s="394"/>
    </row>
    <row r="192" spans="1:50" ht="25.5" customHeight="1">
      <c r="A192" s="126"/>
      <c r="B192" s="545"/>
      <c r="C192" s="545"/>
      <c r="D192" s="545"/>
      <c r="E192" s="545"/>
      <c r="F192" s="546"/>
      <c r="G192" s="395" t="s">
        <v>19</v>
      </c>
      <c r="H192" s="396"/>
      <c r="I192" s="396"/>
      <c r="J192" s="396"/>
      <c r="K192" s="396"/>
      <c r="L192" s="397" t="s">
        <v>20</v>
      </c>
      <c r="M192" s="396"/>
      <c r="N192" s="396"/>
      <c r="O192" s="396"/>
      <c r="P192" s="396"/>
      <c r="Q192" s="396"/>
      <c r="R192" s="396"/>
      <c r="S192" s="396"/>
      <c r="T192" s="396"/>
      <c r="U192" s="396"/>
      <c r="V192" s="396"/>
      <c r="W192" s="396"/>
      <c r="X192" s="398"/>
      <c r="Y192" s="399" t="s">
        <v>21</v>
      </c>
      <c r="Z192" s="400"/>
      <c r="AA192" s="400"/>
      <c r="AB192" s="401"/>
      <c r="AC192" s="395" t="s">
        <v>19</v>
      </c>
      <c r="AD192" s="396"/>
      <c r="AE192" s="396"/>
      <c r="AF192" s="396"/>
      <c r="AG192" s="396"/>
      <c r="AH192" s="397" t="s">
        <v>20</v>
      </c>
      <c r="AI192" s="396"/>
      <c r="AJ192" s="396"/>
      <c r="AK192" s="396"/>
      <c r="AL192" s="396"/>
      <c r="AM192" s="396"/>
      <c r="AN192" s="396"/>
      <c r="AO192" s="396"/>
      <c r="AP192" s="396"/>
      <c r="AQ192" s="396"/>
      <c r="AR192" s="396"/>
      <c r="AS192" s="396"/>
      <c r="AT192" s="398"/>
      <c r="AU192" s="399" t="s">
        <v>21</v>
      </c>
      <c r="AV192" s="400"/>
      <c r="AW192" s="400"/>
      <c r="AX192" s="402"/>
    </row>
    <row r="193" spans="1:50" ht="24.75" customHeight="1">
      <c r="A193" s="126"/>
      <c r="B193" s="545"/>
      <c r="C193" s="545"/>
      <c r="D193" s="545"/>
      <c r="E193" s="545"/>
      <c r="F193" s="546"/>
      <c r="G193" s="97" t="s">
        <v>509</v>
      </c>
      <c r="H193" s="98"/>
      <c r="I193" s="98"/>
      <c r="J193" s="98"/>
      <c r="K193" s="99"/>
      <c r="L193" s="100" t="s">
        <v>512</v>
      </c>
      <c r="M193" s="101"/>
      <c r="N193" s="101"/>
      <c r="O193" s="101"/>
      <c r="P193" s="101"/>
      <c r="Q193" s="101"/>
      <c r="R193" s="101"/>
      <c r="S193" s="101"/>
      <c r="T193" s="101"/>
      <c r="U193" s="101"/>
      <c r="V193" s="101"/>
      <c r="W193" s="101"/>
      <c r="X193" s="102"/>
      <c r="Y193" s="103">
        <v>7</v>
      </c>
      <c r="Z193" s="104"/>
      <c r="AA193" s="104"/>
      <c r="AB193" s="105"/>
      <c r="AC193" s="97" t="s">
        <v>537</v>
      </c>
      <c r="AD193" s="98"/>
      <c r="AE193" s="98"/>
      <c r="AF193" s="98"/>
      <c r="AG193" s="99"/>
      <c r="AH193" s="100" t="s">
        <v>540</v>
      </c>
      <c r="AI193" s="101"/>
      <c r="AJ193" s="101"/>
      <c r="AK193" s="101"/>
      <c r="AL193" s="101"/>
      <c r="AM193" s="101"/>
      <c r="AN193" s="101"/>
      <c r="AO193" s="101"/>
      <c r="AP193" s="101"/>
      <c r="AQ193" s="101"/>
      <c r="AR193" s="101"/>
      <c r="AS193" s="101"/>
      <c r="AT193" s="102"/>
      <c r="AU193" s="103">
        <v>2.4</v>
      </c>
      <c r="AV193" s="104"/>
      <c r="AW193" s="104"/>
      <c r="AX193" s="406"/>
    </row>
    <row r="194" spans="1:50" ht="24.75" customHeight="1">
      <c r="A194" s="126"/>
      <c r="B194" s="545"/>
      <c r="C194" s="545"/>
      <c r="D194" s="545"/>
      <c r="E194" s="545"/>
      <c r="F194" s="546"/>
      <c r="G194" s="74" t="s">
        <v>510</v>
      </c>
      <c r="H194" s="75"/>
      <c r="I194" s="75"/>
      <c r="J194" s="75"/>
      <c r="K194" s="76"/>
      <c r="L194" s="77" t="s">
        <v>513</v>
      </c>
      <c r="M194" s="78"/>
      <c r="N194" s="78"/>
      <c r="O194" s="78"/>
      <c r="P194" s="78"/>
      <c r="Q194" s="78"/>
      <c r="R194" s="78"/>
      <c r="S194" s="78"/>
      <c r="T194" s="78"/>
      <c r="U194" s="78"/>
      <c r="V194" s="78"/>
      <c r="W194" s="78"/>
      <c r="X194" s="79"/>
      <c r="Y194" s="80">
        <v>1.5</v>
      </c>
      <c r="Z194" s="81"/>
      <c r="AA194" s="81"/>
      <c r="AB194" s="92"/>
      <c r="AC194" s="74" t="s">
        <v>538</v>
      </c>
      <c r="AD194" s="75"/>
      <c r="AE194" s="75"/>
      <c r="AF194" s="75"/>
      <c r="AG194" s="76"/>
      <c r="AH194" s="77" t="s">
        <v>541</v>
      </c>
      <c r="AI194" s="78"/>
      <c r="AJ194" s="78"/>
      <c r="AK194" s="78"/>
      <c r="AL194" s="78"/>
      <c r="AM194" s="78"/>
      <c r="AN194" s="78"/>
      <c r="AO194" s="78"/>
      <c r="AP194" s="78"/>
      <c r="AQ194" s="78"/>
      <c r="AR194" s="78"/>
      <c r="AS194" s="78"/>
      <c r="AT194" s="79"/>
      <c r="AU194" s="80">
        <v>0.2</v>
      </c>
      <c r="AV194" s="81"/>
      <c r="AW194" s="81"/>
      <c r="AX194" s="82"/>
    </row>
    <row r="195" spans="1:50" ht="24.75" customHeight="1">
      <c r="A195" s="126"/>
      <c r="B195" s="545"/>
      <c r="C195" s="545"/>
      <c r="D195" s="545"/>
      <c r="E195" s="545"/>
      <c r="F195" s="546"/>
      <c r="G195" s="74" t="s">
        <v>511</v>
      </c>
      <c r="H195" s="75"/>
      <c r="I195" s="75"/>
      <c r="J195" s="75"/>
      <c r="K195" s="76"/>
      <c r="L195" s="77" t="s">
        <v>625</v>
      </c>
      <c r="M195" s="78"/>
      <c r="N195" s="78"/>
      <c r="O195" s="78"/>
      <c r="P195" s="78"/>
      <c r="Q195" s="78"/>
      <c r="R195" s="78"/>
      <c r="S195" s="78"/>
      <c r="T195" s="78"/>
      <c r="U195" s="78"/>
      <c r="V195" s="78"/>
      <c r="W195" s="78"/>
      <c r="X195" s="79"/>
      <c r="Y195" s="80">
        <v>0.5</v>
      </c>
      <c r="Z195" s="81"/>
      <c r="AA195" s="81"/>
      <c r="AB195" s="92"/>
      <c r="AC195" s="74" t="s">
        <v>539</v>
      </c>
      <c r="AD195" s="75"/>
      <c r="AE195" s="75"/>
      <c r="AF195" s="75"/>
      <c r="AG195" s="76"/>
      <c r="AH195" s="77" t="s">
        <v>542</v>
      </c>
      <c r="AI195" s="78"/>
      <c r="AJ195" s="78"/>
      <c r="AK195" s="78"/>
      <c r="AL195" s="78"/>
      <c r="AM195" s="78"/>
      <c r="AN195" s="78"/>
      <c r="AO195" s="78"/>
      <c r="AP195" s="78"/>
      <c r="AQ195" s="78"/>
      <c r="AR195" s="78"/>
      <c r="AS195" s="78"/>
      <c r="AT195" s="79"/>
      <c r="AU195" s="80">
        <v>0.4</v>
      </c>
      <c r="AV195" s="81"/>
      <c r="AW195" s="81"/>
      <c r="AX195" s="82"/>
    </row>
    <row r="196" spans="1:50" ht="24.75" customHeight="1">
      <c r="A196" s="126"/>
      <c r="B196" s="545"/>
      <c r="C196" s="545"/>
      <c r="D196" s="545"/>
      <c r="E196" s="545"/>
      <c r="F196" s="54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126"/>
      <c r="B197" s="545"/>
      <c r="C197" s="545"/>
      <c r="D197" s="545"/>
      <c r="E197" s="545"/>
      <c r="F197" s="54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126"/>
      <c r="B198" s="545"/>
      <c r="C198" s="545"/>
      <c r="D198" s="545"/>
      <c r="E198" s="545"/>
      <c r="F198" s="54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c r="A199" s="126"/>
      <c r="B199" s="545"/>
      <c r="C199" s="545"/>
      <c r="D199" s="545"/>
      <c r="E199" s="545"/>
      <c r="F199" s="546"/>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c r="A200" s="126"/>
      <c r="B200" s="545"/>
      <c r="C200" s="545"/>
      <c r="D200" s="545"/>
      <c r="E200" s="545"/>
      <c r="F200" s="546"/>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c r="A201" s="126"/>
      <c r="B201" s="545"/>
      <c r="C201" s="545"/>
      <c r="D201" s="545"/>
      <c r="E201" s="545"/>
      <c r="F201" s="546"/>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c r="A202" s="126"/>
      <c r="B202" s="545"/>
      <c r="C202" s="545"/>
      <c r="D202" s="545"/>
      <c r="E202" s="545"/>
      <c r="F202" s="546"/>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c r="A203" s="126"/>
      <c r="B203" s="545"/>
      <c r="C203" s="545"/>
      <c r="D203" s="545"/>
      <c r="E203" s="545"/>
      <c r="F203" s="546"/>
      <c r="G203" s="83" t="s">
        <v>22</v>
      </c>
      <c r="H203" s="84"/>
      <c r="I203" s="84"/>
      <c r="J203" s="84"/>
      <c r="K203" s="84"/>
      <c r="L203" s="85"/>
      <c r="M203" s="86"/>
      <c r="N203" s="86"/>
      <c r="O203" s="86"/>
      <c r="P203" s="86"/>
      <c r="Q203" s="86"/>
      <c r="R203" s="86"/>
      <c r="S203" s="86"/>
      <c r="T203" s="86"/>
      <c r="U203" s="86"/>
      <c r="V203" s="86"/>
      <c r="W203" s="86"/>
      <c r="X203" s="87"/>
      <c r="Y203" s="88">
        <f>SUM(Y193:AB202)</f>
        <v>9</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3</v>
      </c>
      <c r="AV203" s="89"/>
      <c r="AW203" s="89"/>
      <c r="AX203" s="91"/>
    </row>
    <row r="204" spans="1:50" ht="30" customHeight="1">
      <c r="A204" s="126"/>
      <c r="B204" s="545"/>
      <c r="C204" s="545"/>
      <c r="D204" s="545"/>
      <c r="E204" s="545"/>
      <c r="F204" s="546"/>
      <c r="G204" s="391" t="s">
        <v>514</v>
      </c>
      <c r="H204" s="392"/>
      <c r="I204" s="392"/>
      <c r="J204" s="392"/>
      <c r="K204" s="392"/>
      <c r="L204" s="392"/>
      <c r="M204" s="392"/>
      <c r="N204" s="392"/>
      <c r="O204" s="392"/>
      <c r="P204" s="392"/>
      <c r="Q204" s="392"/>
      <c r="R204" s="392"/>
      <c r="S204" s="392"/>
      <c r="T204" s="392"/>
      <c r="U204" s="392"/>
      <c r="V204" s="392"/>
      <c r="W204" s="392"/>
      <c r="X204" s="392"/>
      <c r="Y204" s="392"/>
      <c r="Z204" s="392"/>
      <c r="AA204" s="392"/>
      <c r="AB204" s="393"/>
      <c r="AC204" s="391" t="s">
        <v>543</v>
      </c>
      <c r="AD204" s="392"/>
      <c r="AE204" s="392"/>
      <c r="AF204" s="392"/>
      <c r="AG204" s="392"/>
      <c r="AH204" s="392"/>
      <c r="AI204" s="392"/>
      <c r="AJ204" s="392"/>
      <c r="AK204" s="392"/>
      <c r="AL204" s="392"/>
      <c r="AM204" s="392"/>
      <c r="AN204" s="392"/>
      <c r="AO204" s="392"/>
      <c r="AP204" s="392"/>
      <c r="AQ204" s="392"/>
      <c r="AR204" s="392"/>
      <c r="AS204" s="392"/>
      <c r="AT204" s="392"/>
      <c r="AU204" s="392"/>
      <c r="AV204" s="392"/>
      <c r="AW204" s="392"/>
      <c r="AX204" s="394"/>
    </row>
    <row r="205" spans="1:50" ht="24.75" customHeight="1">
      <c r="A205" s="126"/>
      <c r="B205" s="545"/>
      <c r="C205" s="545"/>
      <c r="D205" s="545"/>
      <c r="E205" s="545"/>
      <c r="F205" s="546"/>
      <c r="G205" s="395" t="s">
        <v>19</v>
      </c>
      <c r="H205" s="396"/>
      <c r="I205" s="396"/>
      <c r="J205" s="396"/>
      <c r="K205" s="396"/>
      <c r="L205" s="397" t="s">
        <v>20</v>
      </c>
      <c r="M205" s="396"/>
      <c r="N205" s="396"/>
      <c r="O205" s="396"/>
      <c r="P205" s="396"/>
      <c r="Q205" s="396"/>
      <c r="R205" s="396"/>
      <c r="S205" s="396"/>
      <c r="T205" s="396"/>
      <c r="U205" s="396"/>
      <c r="V205" s="396"/>
      <c r="W205" s="396"/>
      <c r="X205" s="398"/>
      <c r="Y205" s="399" t="s">
        <v>21</v>
      </c>
      <c r="Z205" s="400"/>
      <c r="AA205" s="400"/>
      <c r="AB205" s="401"/>
      <c r="AC205" s="395" t="s">
        <v>19</v>
      </c>
      <c r="AD205" s="396"/>
      <c r="AE205" s="396"/>
      <c r="AF205" s="396"/>
      <c r="AG205" s="396"/>
      <c r="AH205" s="397" t="s">
        <v>20</v>
      </c>
      <c r="AI205" s="396"/>
      <c r="AJ205" s="396"/>
      <c r="AK205" s="396"/>
      <c r="AL205" s="396"/>
      <c r="AM205" s="396"/>
      <c r="AN205" s="396"/>
      <c r="AO205" s="396"/>
      <c r="AP205" s="396"/>
      <c r="AQ205" s="396"/>
      <c r="AR205" s="396"/>
      <c r="AS205" s="396"/>
      <c r="AT205" s="398"/>
      <c r="AU205" s="399" t="s">
        <v>21</v>
      </c>
      <c r="AV205" s="400"/>
      <c r="AW205" s="400"/>
      <c r="AX205" s="402"/>
    </row>
    <row r="206" spans="1:50" ht="24.75" customHeight="1">
      <c r="A206" s="126"/>
      <c r="B206" s="545"/>
      <c r="C206" s="545"/>
      <c r="D206" s="545"/>
      <c r="E206" s="545"/>
      <c r="F206" s="546"/>
      <c r="G206" s="97" t="s">
        <v>515</v>
      </c>
      <c r="H206" s="98"/>
      <c r="I206" s="98"/>
      <c r="J206" s="98"/>
      <c r="K206" s="99"/>
      <c r="L206" s="100" t="s">
        <v>517</v>
      </c>
      <c r="M206" s="101"/>
      <c r="N206" s="101"/>
      <c r="O206" s="101"/>
      <c r="P206" s="101"/>
      <c r="Q206" s="101"/>
      <c r="R206" s="101"/>
      <c r="S206" s="101"/>
      <c r="T206" s="101"/>
      <c r="U206" s="101"/>
      <c r="V206" s="101"/>
      <c r="W206" s="101"/>
      <c r="X206" s="102"/>
      <c r="Y206" s="103">
        <v>2</v>
      </c>
      <c r="Z206" s="104"/>
      <c r="AA206" s="104"/>
      <c r="AB206" s="105"/>
      <c r="AC206" s="97" t="s">
        <v>537</v>
      </c>
      <c r="AD206" s="98"/>
      <c r="AE206" s="98"/>
      <c r="AF206" s="98"/>
      <c r="AG206" s="99"/>
      <c r="AH206" s="100" t="s">
        <v>547</v>
      </c>
      <c r="AI206" s="101"/>
      <c r="AJ206" s="101"/>
      <c r="AK206" s="101"/>
      <c r="AL206" s="101"/>
      <c r="AM206" s="101"/>
      <c r="AN206" s="101"/>
      <c r="AO206" s="101"/>
      <c r="AP206" s="101"/>
      <c r="AQ206" s="101"/>
      <c r="AR206" s="101"/>
      <c r="AS206" s="101"/>
      <c r="AT206" s="102"/>
      <c r="AU206" s="103">
        <v>1.2</v>
      </c>
      <c r="AV206" s="104"/>
      <c r="AW206" s="104"/>
      <c r="AX206" s="406"/>
    </row>
    <row r="207" spans="1:50" ht="24.75" customHeight="1">
      <c r="A207" s="126"/>
      <c r="B207" s="545"/>
      <c r="C207" s="545"/>
      <c r="D207" s="545"/>
      <c r="E207" s="545"/>
      <c r="F207" s="546"/>
      <c r="G207" s="74" t="s">
        <v>516</v>
      </c>
      <c r="H207" s="75"/>
      <c r="I207" s="75"/>
      <c r="J207" s="75"/>
      <c r="K207" s="76"/>
      <c r="L207" s="77" t="s">
        <v>518</v>
      </c>
      <c r="M207" s="78"/>
      <c r="N207" s="78"/>
      <c r="O207" s="78"/>
      <c r="P207" s="78"/>
      <c r="Q207" s="78"/>
      <c r="R207" s="78"/>
      <c r="S207" s="78"/>
      <c r="T207" s="78"/>
      <c r="U207" s="78"/>
      <c r="V207" s="78"/>
      <c r="W207" s="78"/>
      <c r="X207" s="79"/>
      <c r="Y207" s="80">
        <v>1.4</v>
      </c>
      <c r="Z207" s="81"/>
      <c r="AA207" s="81"/>
      <c r="AB207" s="92"/>
      <c r="AC207" s="74" t="s">
        <v>544</v>
      </c>
      <c r="AD207" s="75"/>
      <c r="AE207" s="75"/>
      <c r="AF207" s="75"/>
      <c r="AG207" s="76"/>
      <c r="AH207" s="77" t="s">
        <v>548</v>
      </c>
      <c r="AI207" s="78"/>
      <c r="AJ207" s="78"/>
      <c r="AK207" s="78"/>
      <c r="AL207" s="78"/>
      <c r="AM207" s="78"/>
      <c r="AN207" s="78"/>
      <c r="AO207" s="78"/>
      <c r="AP207" s="78"/>
      <c r="AQ207" s="78"/>
      <c r="AR207" s="78"/>
      <c r="AS207" s="78"/>
      <c r="AT207" s="79"/>
      <c r="AU207" s="80">
        <v>2.798</v>
      </c>
      <c r="AV207" s="81"/>
      <c r="AW207" s="81"/>
      <c r="AX207" s="82"/>
    </row>
    <row r="208" spans="1:50" ht="24.75" customHeight="1">
      <c r="A208" s="126"/>
      <c r="B208" s="545"/>
      <c r="C208" s="545"/>
      <c r="D208" s="545"/>
      <c r="E208" s="545"/>
      <c r="F208" s="546"/>
      <c r="G208" s="74" t="s">
        <v>510</v>
      </c>
      <c r="H208" s="75"/>
      <c r="I208" s="75"/>
      <c r="J208" s="75"/>
      <c r="K208" s="76"/>
      <c r="L208" s="77" t="s">
        <v>519</v>
      </c>
      <c r="M208" s="78"/>
      <c r="N208" s="78"/>
      <c r="O208" s="78"/>
      <c r="P208" s="78"/>
      <c r="Q208" s="78"/>
      <c r="R208" s="78"/>
      <c r="S208" s="78"/>
      <c r="T208" s="78"/>
      <c r="U208" s="78"/>
      <c r="V208" s="78"/>
      <c r="W208" s="78"/>
      <c r="X208" s="79"/>
      <c r="Y208" s="80">
        <v>0.6</v>
      </c>
      <c r="Z208" s="81"/>
      <c r="AA208" s="81"/>
      <c r="AB208" s="92"/>
      <c r="AC208" s="74" t="s">
        <v>545</v>
      </c>
      <c r="AD208" s="75"/>
      <c r="AE208" s="75"/>
      <c r="AF208" s="75"/>
      <c r="AG208" s="76"/>
      <c r="AH208" s="77" t="s">
        <v>549</v>
      </c>
      <c r="AI208" s="78"/>
      <c r="AJ208" s="78"/>
      <c r="AK208" s="78"/>
      <c r="AL208" s="78"/>
      <c r="AM208" s="78"/>
      <c r="AN208" s="78"/>
      <c r="AO208" s="78"/>
      <c r="AP208" s="78"/>
      <c r="AQ208" s="78"/>
      <c r="AR208" s="78"/>
      <c r="AS208" s="78"/>
      <c r="AT208" s="79"/>
      <c r="AU208" s="80">
        <v>0.6</v>
      </c>
      <c r="AV208" s="81"/>
      <c r="AW208" s="81"/>
      <c r="AX208" s="82"/>
    </row>
    <row r="209" spans="1:50" ht="24.75" customHeight="1">
      <c r="A209" s="126"/>
      <c r="B209" s="545"/>
      <c r="C209" s="545"/>
      <c r="D209" s="545"/>
      <c r="E209" s="545"/>
      <c r="F209" s="54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t="s">
        <v>546</v>
      </c>
      <c r="AD209" s="75"/>
      <c r="AE209" s="75"/>
      <c r="AF209" s="75"/>
      <c r="AG209" s="76"/>
      <c r="AH209" s="77" t="s">
        <v>550</v>
      </c>
      <c r="AI209" s="78"/>
      <c r="AJ209" s="78"/>
      <c r="AK209" s="78"/>
      <c r="AL209" s="78"/>
      <c r="AM209" s="78"/>
      <c r="AN209" s="78"/>
      <c r="AO209" s="78"/>
      <c r="AP209" s="78"/>
      <c r="AQ209" s="78"/>
      <c r="AR209" s="78"/>
      <c r="AS209" s="78"/>
      <c r="AT209" s="79"/>
      <c r="AU209" s="80">
        <v>0.14899999999999999</v>
      </c>
      <c r="AV209" s="81"/>
      <c r="AW209" s="81"/>
      <c r="AX209" s="82"/>
    </row>
    <row r="210" spans="1:50" ht="24.75" customHeight="1">
      <c r="A210" s="126"/>
      <c r="B210" s="545"/>
      <c r="C210" s="545"/>
      <c r="D210" s="545"/>
      <c r="E210" s="545"/>
      <c r="F210" s="54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t="s">
        <v>539</v>
      </c>
      <c r="AD210" s="75"/>
      <c r="AE210" s="75"/>
      <c r="AF210" s="75"/>
      <c r="AG210" s="76"/>
      <c r="AH210" s="77" t="s">
        <v>551</v>
      </c>
      <c r="AI210" s="78"/>
      <c r="AJ210" s="78"/>
      <c r="AK210" s="78"/>
      <c r="AL210" s="78"/>
      <c r="AM210" s="78"/>
      <c r="AN210" s="78"/>
      <c r="AO210" s="78"/>
      <c r="AP210" s="78"/>
      <c r="AQ210" s="78"/>
      <c r="AR210" s="78"/>
      <c r="AS210" s="78"/>
      <c r="AT210" s="79"/>
      <c r="AU210" s="80">
        <v>0.23571400000000001</v>
      </c>
      <c r="AV210" s="81"/>
      <c r="AW210" s="81"/>
      <c r="AX210" s="82"/>
    </row>
    <row r="211" spans="1:50" ht="24.75" customHeight="1">
      <c r="A211" s="126"/>
      <c r="B211" s="545"/>
      <c r="C211" s="545"/>
      <c r="D211" s="545"/>
      <c r="E211" s="545"/>
      <c r="F211" s="54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c r="A212" s="126"/>
      <c r="B212" s="545"/>
      <c r="C212" s="545"/>
      <c r="D212" s="545"/>
      <c r="E212" s="545"/>
      <c r="F212" s="546"/>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c r="A213" s="126"/>
      <c r="B213" s="545"/>
      <c r="C213" s="545"/>
      <c r="D213" s="545"/>
      <c r="E213" s="545"/>
      <c r="F213" s="546"/>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c r="A214" s="126"/>
      <c r="B214" s="545"/>
      <c r="C214" s="545"/>
      <c r="D214" s="545"/>
      <c r="E214" s="545"/>
      <c r="F214" s="546"/>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c r="A215" s="126"/>
      <c r="B215" s="545"/>
      <c r="C215" s="545"/>
      <c r="D215" s="545"/>
      <c r="E215" s="545"/>
      <c r="F215" s="546"/>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c r="A216" s="126"/>
      <c r="B216" s="545"/>
      <c r="C216" s="545"/>
      <c r="D216" s="545"/>
      <c r="E216" s="545"/>
      <c r="F216" s="546"/>
      <c r="G216" s="83" t="s">
        <v>22</v>
      </c>
      <c r="H216" s="84"/>
      <c r="I216" s="84"/>
      <c r="J216" s="84"/>
      <c r="K216" s="84"/>
      <c r="L216" s="85"/>
      <c r="M216" s="86"/>
      <c r="N216" s="86"/>
      <c r="O216" s="86"/>
      <c r="P216" s="86"/>
      <c r="Q216" s="86"/>
      <c r="R216" s="86"/>
      <c r="S216" s="86"/>
      <c r="T216" s="86"/>
      <c r="U216" s="86"/>
      <c r="V216" s="86"/>
      <c r="W216" s="86"/>
      <c r="X216" s="87"/>
      <c r="Y216" s="88">
        <f>SUM(Y206:AB215)</f>
        <v>4</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4.9827139999999996</v>
      </c>
      <c r="AV216" s="89"/>
      <c r="AW216" s="89"/>
      <c r="AX216" s="91"/>
    </row>
    <row r="217" spans="1:50" ht="30" customHeight="1">
      <c r="A217" s="126"/>
      <c r="B217" s="545"/>
      <c r="C217" s="545"/>
      <c r="D217" s="545"/>
      <c r="E217" s="545"/>
      <c r="F217" s="546"/>
      <c r="G217" s="391" t="s">
        <v>520</v>
      </c>
      <c r="H217" s="392"/>
      <c r="I217" s="392"/>
      <c r="J217" s="392"/>
      <c r="K217" s="392"/>
      <c r="L217" s="392"/>
      <c r="M217" s="392"/>
      <c r="N217" s="392"/>
      <c r="O217" s="392"/>
      <c r="P217" s="392"/>
      <c r="Q217" s="392"/>
      <c r="R217" s="392"/>
      <c r="S217" s="392"/>
      <c r="T217" s="392"/>
      <c r="U217" s="392"/>
      <c r="V217" s="392"/>
      <c r="W217" s="392"/>
      <c r="X217" s="392"/>
      <c r="Y217" s="392"/>
      <c r="Z217" s="392"/>
      <c r="AA217" s="392"/>
      <c r="AB217" s="393"/>
      <c r="AC217" s="391" t="s">
        <v>552</v>
      </c>
      <c r="AD217" s="392"/>
      <c r="AE217" s="392"/>
      <c r="AF217" s="392"/>
      <c r="AG217" s="392"/>
      <c r="AH217" s="392"/>
      <c r="AI217" s="392"/>
      <c r="AJ217" s="392"/>
      <c r="AK217" s="392"/>
      <c r="AL217" s="392"/>
      <c r="AM217" s="392"/>
      <c r="AN217" s="392"/>
      <c r="AO217" s="392"/>
      <c r="AP217" s="392"/>
      <c r="AQ217" s="392"/>
      <c r="AR217" s="392"/>
      <c r="AS217" s="392"/>
      <c r="AT217" s="392"/>
      <c r="AU217" s="392"/>
      <c r="AV217" s="392"/>
      <c r="AW217" s="392"/>
      <c r="AX217" s="394"/>
    </row>
    <row r="218" spans="1:50" ht="24.75" customHeight="1">
      <c r="A218" s="126"/>
      <c r="B218" s="545"/>
      <c r="C218" s="545"/>
      <c r="D218" s="545"/>
      <c r="E218" s="545"/>
      <c r="F218" s="546"/>
      <c r="G218" s="395" t="s">
        <v>19</v>
      </c>
      <c r="H218" s="396"/>
      <c r="I218" s="396"/>
      <c r="J218" s="396"/>
      <c r="K218" s="396"/>
      <c r="L218" s="397" t="s">
        <v>20</v>
      </c>
      <c r="M218" s="396"/>
      <c r="N218" s="396"/>
      <c r="O218" s="396"/>
      <c r="P218" s="396"/>
      <c r="Q218" s="396"/>
      <c r="R218" s="396"/>
      <c r="S218" s="396"/>
      <c r="T218" s="396"/>
      <c r="U218" s="396"/>
      <c r="V218" s="396"/>
      <c r="W218" s="396"/>
      <c r="X218" s="398"/>
      <c r="Y218" s="399" t="s">
        <v>21</v>
      </c>
      <c r="Z218" s="400"/>
      <c r="AA218" s="400"/>
      <c r="AB218" s="401"/>
      <c r="AC218" s="395" t="s">
        <v>19</v>
      </c>
      <c r="AD218" s="396"/>
      <c r="AE218" s="396"/>
      <c r="AF218" s="396"/>
      <c r="AG218" s="396"/>
      <c r="AH218" s="397" t="s">
        <v>20</v>
      </c>
      <c r="AI218" s="396"/>
      <c r="AJ218" s="396"/>
      <c r="AK218" s="396"/>
      <c r="AL218" s="396"/>
      <c r="AM218" s="396"/>
      <c r="AN218" s="396"/>
      <c r="AO218" s="396"/>
      <c r="AP218" s="396"/>
      <c r="AQ218" s="396"/>
      <c r="AR218" s="396"/>
      <c r="AS218" s="396"/>
      <c r="AT218" s="398"/>
      <c r="AU218" s="399" t="s">
        <v>21</v>
      </c>
      <c r="AV218" s="400"/>
      <c r="AW218" s="400"/>
      <c r="AX218" s="402"/>
    </row>
    <row r="219" spans="1:50" ht="24.75" customHeight="1">
      <c r="A219" s="126"/>
      <c r="B219" s="545"/>
      <c r="C219" s="545"/>
      <c r="D219" s="545"/>
      <c r="E219" s="545"/>
      <c r="F219" s="546"/>
      <c r="G219" s="97" t="s">
        <v>521</v>
      </c>
      <c r="H219" s="98"/>
      <c r="I219" s="98"/>
      <c r="J219" s="98"/>
      <c r="K219" s="99"/>
      <c r="L219" s="100" t="s">
        <v>527</v>
      </c>
      <c r="M219" s="101"/>
      <c r="N219" s="101"/>
      <c r="O219" s="101"/>
      <c r="P219" s="101"/>
      <c r="Q219" s="101"/>
      <c r="R219" s="101"/>
      <c r="S219" s="101"/>
      <c r="T219" s="101"/>
      <c r="U219" s="101"/>
      <c r="V219" s="101"/>
      <c r="W219" s="101"/>
      <c r="X219" s="102"/>
      <c r="Y219" s="103">
        <v>24</v>
      </c>
      <c r="Z219" s="104"/>
      <c r="AA219" s="104"/>
      <c r="AB219" s="105"/>
      <c r="AC219" s="97" t="s">
        <v>553</v>
      </c>
      <c r="AD219" s="98"/>
      <c r="AE219" s="98"/>
      <c r="AF219" s="98"/>
      <c r="AG219" s="99"/>
      <c r="AH219" s="100" t="s">
        <v>555</v>
      </c>
      <c r="AI219" s="101"/>
      <c r="AJ219" s="101"/>
      <c r="AK219" s="101"/>
      <c r="AL219" s="101"/>
      <c r="AM219" s="101"/>
      <c r="AN219" s="101"/>
      <c r="AO219" s="101"/>
      <c r="AP219" s="101"/>
      <c r="AQ219" s="101"/>
      <c r="AR219" s="101"/>
      <c r="AS219" s="101"/>
      <c r="AT219" s="102"/>
      <c r="AU219" s="103">
        <v>5.4</v>
      </c>
      <c r="AV219" s="104"/>
      <c r="AW219" s="104"/>
      <c r="AX219" s="406"/>
    </row>
    <row r="220" spans="1:50" ht="24.75" customHeight="1">
      <c r="A220" s="126"/>
      <c r="B220" s="545"/>
      <c r="C220" s="545"/>
      <c r="D220" s="545"/>
      <c r="E220" s="545"/>
      <c r="F220" s="546"/>
      <c r="G220" s="74" t="s">
        <v>516</v>
      </c>
      <c r="H220" s="75"/>
      <c r="I220" s="75"/>
      <c r="J220" s="75"/>
      <c r="K220" s="76"/>
      <c r="L220" s="77" t="s">
        <v>528</v>
      </c>
      <c r="M220" s="78"/>
      <c r="N220" s="78"/>
      <c r="O220" s="78"/>
      <c r="P220" s="78"/>
      <c r="Q220" s="78"/>
      <c r="R220" s="78"/>
      <c r="S220" s="78"/>
      <c r="T220" s="78"/>
      <c r="U220" s="78"/>
      <c r="V220" s="78"/>
      <c r="W220" s="78"/>
      <c r="X220" s="79"/>
      <c r="Y220" s="80">
        <v>18</v>
      </c>
      <c r="Z220" s="81"/>
      <c r="AA220" s="81"/>
      <c r="AB220" s="92"/>
      <c r="AC220" s="74" t="s">
        <v>554</v>
      </c>
      <c r="AD220" s="75"/>
      <c r="AE220" s="75"/>
      <c r="AF220" s="75"/>
      <c r="AG220" s="76"/>
      <c r="AH220" s="77" t="s">
        <v>556</v>
      </c>
      <c r="AI220" s="78"/>
      <c r="AJ220" s="78"/>
      <c r="AK220" s="78"/>
      <c r="AL220" s="78"/>
      <c r="AM220" s="78"/>
      <c r="AN220" s="78"/>
      <c r="AO220" s="78"/>
      <c r="AP220" s="78"/>
      <c r="AQ220" s="78"/>
      <c r="AR220" s="78"/>
      <c r="AS220" s="78"/>
      <c r="AT220" s="79"/>
      <c r="AU220" s="80">
        <v>0.3</v>
      </c>
      <c r="AV220" s="81"/>
      <c r="AW220" s="81"/>
      <c r="AX220" s="82"/>
    </row>
    <row r="221" spans="1:50" ht="24.75" customHeight="1">
      <c r="A221" s="126"/>
      <c r="B221" s="545"/>
      <c r="C221" s="545"/>
      <c r="D221" s="545"/>
      <c r="E221" s="545"/>
      <c r="F221" s="546"/>
      <c r="G221" s="74" t="s">
        <v>522</v>
      </c>
      <c r="H221" s="75"/>
      <c r="I221" s="75"/>
      <c r="J221" s="75"/>
      <c r="K221" s="76"/>
      <c r="L221" s="77" t="s">
        <v>529</v>
      </c>
      <c r="M221" s="78"/>
      <c r="N221" s="78"/>
      <c r="O221" s="78"/>
      <c r="P221" s="78"/>
      <c r="Q221" s="78"/>
      <c r="R221" s="78"/>
      <c r="S221" s="78"/>
      <c r="T221" s="78"/>
      <c r="U221" s="78"/>
      <c r="V221" s="78"/>
      <c r="W221" s="78"/>
      <c r="X221" s="79"/>
      <c r="Y221" s="80">
        <v>10</v>
      </c>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126"/>
      <c r="B222" s="545"/>
      <c r="C222" s="545"/>
      <c r="D222" s="545"/>
      <c r="E222" s="545"/>
      <c r="F222" s="546"/>
      <c r="G222" s="74" t="s">
        <v>523</v>
      </c>
      <c r="H222" s="75"/>
      <c r="I222" s="75"/>
      <c r="J222" s="75"/>
      <c r="K222" s="76"/>
      <c r="L222" s="77" t="s">
        <v>530</v>
      </c>
      <c r="M222" s="78"/>
      <c r="N222" s="78"/>
      <c r="O222" s="78"/>
      <c r="P222" s="78"/>
      <c r="Q222" s="78"/>
      <c r="R222" s="78"/>
      <c r="S222" s="78"/>
      <c r="T222" s="78"/>
      <c r="U222" s="78"/>
      <c r="V222" s="78"/>
      <c r="W222" s="78"/>
      <c r="X222" s="79"/>
      <c r="Y222" s="80">
        <v>4</v>
      </c>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126"/>
      <c r="B223" s="545"/>
      <c r="C223" s="545"/>
      <c r="D223" s="545"/>
      <c r="E223" s="545"/>
      <c r="F223" s="546"/>
      <c r="G223" s="74" t="s">
        <v>524</v>
      </c>
      <c r="H223" s="75"/>
      <c r="I223" s="75"/>
      <c r="J223" s="75"/>
      <c r="K223" s="76"/>
      <c r="L223" s="77" t="s">
        <v>531</v>
      </c>
      <c r="M223" s="78"/>
      <c r="N223" s="78"/>
      <c r="O223" s="78"/>
      <c r="P223" s="78"/>
      <c r="Q223" s="78"/>
      <c r="R223" s="78"/>
      <c r="S223" s="78"/>
      <c r="T223" s="78"/>
      <c r="U223" s="78"/>
      <c r="V223" s="78"/>
      <c r="W223" s="78"/>
      <c r="X223" s="79"/>
      <c r="Y223" s="80">
        <v>2.4</v>
      </c>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126"/>
      <c r="B224" s="545"/>
      <c r="C224" s="545"/>
      <c r="D224" s="545"/>
      <c r="E224" s="545"/>
      <c r="F224" s="546"/>
      <c r="G224" s="74" t="s">
        <v>525</v>
      </c>
      <c r="H224" s="75"/>
      <c r="I224" s="75"/>
      <c r="J224" s="75"/>
      <c r="K224" s="76"/>
      <c r="L224" s="77" t="s">
        <v>532</v>
      </c>
      <c r="M224" s="78"/>
      <c r="N224" s="78"/>
      <c r="O224" s="78"/>
      <c r="P224" s="78"/>
      <c r="Q224" s="78"/>
      <c r="R224" s="78"/>
      <c r="S224" s="78"/>
      <c r="T224" s="78"/>
      <c r="U224" s="78"/>
      <c r="V224" s="78"/>
      <c r="W224" s="78"/>
      <c r="X224" s="79"/>
      <c r="Y224" s="80">
        <v>0.4</v>
      </c>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126"/>
      <c r="B225" s="545"/>
      <c r="C225" s="545"/>
      <c r="D225" s="545"/>
      <c r="E225" s="545"/>
      <c r="F225" s="546"/>
      <c r="G225" s="74" t="s">
        <v>526</v>
      </c>
      <c r="H225" s="75"/>
      <c r="I225" s="75"/>
      <c r="J225" s="75"/>
      <c r="K225" s="76"/>
      <c r="L225" s="77" t="s">
        <v>533</v>
      </c>
      <c r="M225" s="78"/>
      <c r="N225" s="78"/>
      <c r="O225" s="78"/>
      <c r="P225" s="78"/>
      <c r="Q225" s="78"/>
      <c r="R225" s="78"/>
      <c r="S225" s="78"/>
      <c r="T225" s="78"/>
      <c r="U225" s="78"/>
      <c r="V225" s="78"/>
      <c r="W225" s="78"/>
      <c r="X225" s="79"/>
      <c r="Y225" s="80">
        <v>0.2</v>
      </c>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c r="A226" s="126"/>
      <c r="B226" s="545"/>
      <c r="C226" s="545"/>
      <c r="D226" s="545"/>
      <c r="E226" s="545"/>
      <c r="F226" s="546"/>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c r="A227" s="126"/>
      <c r="B227" s="545"/>
      <c r="C227" s="545"/>
      <c r="D227" s="545"/>
      <c r="E227" s="545"/>
      <c r="F227" s="546"/>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c r="A228" s="126"/>
      <c r="B228" s="545"/>
      <c r="C228" s="545"/>
      <c r="D228" s="545"/>
      <c r="E228" s="545"/>
      <c r="F228" s="546"/>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c r="A229" s="126"/>
      <c r="B229" s="545"/>
      <c r="C229" s="545"/>
      <c r="D229" s="545"/>
      <c r="E229" s="545"/>
      <c r="F229" s="546"/>
      <c r="G229" s="83" t="s">
        <v>22</v>
      </c>
      <c r="H229" s="84"/>
      <c r="I229" s="84"/>
      <c r="J229" s="84"/>
      <c r="K229" s="84"/>
      <c r="L229" s="85"/>
      <c r="M229" s="86"/>
      <c r="N229" s="86"/>
      <c r="O229" s="86"/>
      <c r="P229" s="86"/>
      <c r="Q229" s="86"/>
      <c r="R229" s="86"/>
      <c r="S229" s="86"/>
      <c r="T229" s="86"/>
      <c r="U229" s="86"/>
      <c r="V229" s="86"/>
      <c r="W229" s="86"/>
      <c r="X229" s="87"/>
      <c r="Y229" s="88">
        <f>SUM(Y219:AB228)</f>
        <v>59</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5.7</v>
      </c>
      <c r="AV229" s="89"/>
      <c r="AW229" s="89"/>
      <c r="AX229" s="91"/>
    </row>
    <row r="230" spans="1:50" ht="22.5" customHeight="1" thickBot="1">
      <c r="A230" s="388" t="s">
        <v>321</v>
      </c>
      <c r="B230" s="389"/>
      <c r="C230" s="389"/>
      <c r="D230" s="389"/>
      <c r="E230" s="389"/>
      <c r="F230" s="389"/>
      <c r="G230" s="389"/>
      <c r="H230" s="389"/>
      <c r="I230" s="389"/>
      <c r="J230" s="389"/>
      <c r="K230" s="389"/>
      <c r="L230" s="389"/>
      <c r="M230" s="389"/>
      <c r="N230" s="389"/>
      <c r="O230" s="389"/>
      <c r="P230" s="389"/>
      <c r="Q230" s="389"/>
      <c r="R230" s="389"/>
      <c r="S230" s="389"/>
      <c r="T230" s="389"/>
      <c r="U230" s="389"/>
      <c r="V230" s="389"/>
      <c r="W230" s="389"/>
      <c r="X230" s="389"/>
      <c r="Y230" s="389"/>
      <c r="Z230" s="389"/>
      <c r="AA230" s="389"/>
      <c r="AB230" s="389"/>
      <c r="AC230" s="389"/>
      <c r="AD230" s="389"/>
      <c r="AE230" s="389"/>
      <c r="AF230" s="389"/>
      <c r="AG230" s="389"/>
      <c r="AH230" s="389"/>
      <c r="AI230" s="389"/>
      <c r="AJ230" s="389"/>
      <c r="AK230" s="390"/>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c r="A236" s="112">
        <v>1</v>
      </c>
      <c r="B236" s="112">
        <v>1</v>
      </c>
      <c r="C236" s="403" t="s">
        <v>654</v>
      </c>
      <c r="D236" s="404"/>
      <c r="E236" s="404"/>
      <c r="F236" s="404"/>
      <c r="G236" s="404"/>
      <c r="H236" s="404"/>
      <c r="I236" s="404"/>
      <c r="J236" s="404"/>
      <c r="K236" s="404"/>
      <c r="L236" s="405"/>
      <c r="M236" s="117" t="s">
        <v>557</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13</v>
      </c>
      <c r="AL236" s="115"/>
      <c r="AM236" s="115"/>
      <c r="AN236" s="115"/>
      <c r="AO236" s="115"/>
      <c r="AP236" s="116"/>
      <c r="AQ236" s="117">
        <v>3</v>
      </c>
      <c r="AR236" s="113"/>
      <c r="AS236" s="113"/>
      <c r="AT236" s="113"/>
      <c r="AU236" s="114">
        <v>78</v>
      </c>
      <c r="AV236" s="115"/>
      <c r="AW236" s="115"/>
      <c r="AX236" s="116"/>
    </row>
    <row r="237" spans="1:50" ht="24" hidden="1" customHeight="1">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2"/>
      <c r="B268" s="112"/>
      <c r="C268" s="118" t="s">
        <v>401</v>
      </c>
      <c r="D268" s="118"/>
      <c r="E268" s="118"/>
      <c r="F268" s="118"/>
      <c r="G268" s="118"/>
      <c r="H268" s="118"/>
      <c r="I268" s="118"/>
      <c r="J268" s="118"/>
      <c r="K268" s="118"/>
      <c r="L268" s="118"/>
      <c r="M268" s="118" t="s">
        <v>402</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403</v>
      </c>
      <c r="AL268" s="118"/>
      <c r="AM268" s="118"/>
      <c r="AN268" s="118"/>
      <c r="AO268" s="118"/>
      <c r="AP268" s="118"/>
      <c r="AQ268" s="118" t="s">
        <v>23</v>
      </c>
      <c r="AR268" s="118"/>
      <c r="AS268" s="118"/>
      <c r="AT268" s="118"/>
      <c r="AU268" s="120" t="s">
        <v>24</v>
      </c>
      <c r="AV268" s="121"/>
      <c r="AW268" s="121"/>
      <c r="AX268" s="122"/>
    </row>
    <row r="269" spans="1:50" ht="24" customHeight="1">
      <c r="A269" s="112">
        <v>1</v>
      </c>
      <c r="B269" s="112">
        <v>1</v>
      </c>
      <c r="C269" s="117" t="s">
        <v>558</v>
      </c>
      <c r="D269" s="113"/>
      <c r="E269" s="113"/>
      <c r="F269" s="113"/>
      <c r="G269" s="113"/>
      <c r="H269" s="113"/>
      <c r="I269" s="113"/>
      <c r="J269" s="113"/>
      <c r="K269" s="113"/>
      <c r="L269" s="113"/>
      <c r="M269" s="117" t="s">
        <v>559</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9</v>
      </c>
      <c r="AL269" s="115"/>
      <c r="AM269" s="115"/>
      <c r="AN269" s="115"/>
      <c r="AO269" s="115"/>
      <c r="AP269" s="116"/>
      <c r="AQ269" s="117">
        <v>2</v>
      </c>
      <c r="AR269" s="113"/>
      <c r="AS269" s="113"/>
      <c r="AT269" s="113"/>
      <c r="AU269" s="114">
        <v>60</v>
      </c>
      <c r="AV269" s="115"/>
      <c r="AW269" s="115"/>
      <c r="AX269" s="116"/>
    </row>
    <row r="270" spans="1:50" ht="24" hidden="1"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c r="A300" s="9"/>
      <c r="B300" s="70" t="s">
        <v>404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2"/>
      <c r="B301" s="112"/>
      <c r="C301" s="118" t="s">
        <v>401</v>
      </c>
      <c r="D301" s="118"/>
      <c r="E301" s="118"/>
      <c r="F301" s="118"/>
      <c r="G301" s="118"/>
      <c r="H301" s="118"/>
      <c r="I301" s="118"/>
      <c r="J301" s="118"/>
      <c r="K301" s="118"/>
      <c r="L301" s="118"/>
      <c r="M301" s="118" t="s">
        <v>402</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403</v>
      </c>
      <c r="AL301" s="118"/>
      <c r="AM301" s="118"/>
      <c r="AN301" s="118"/>
      <c r="AO301" s="118"/>
      <c r="AP301" s="118"/>
      <c r="AQ301" s="118" t="s">
        <v>23</v>
      </c>
      <c r="AR301" s="118"/>
      <c r="AS301" s="118"/>
      <c r="AT301" s="118"/>
      <c r="AU301" s="120" t="s">
        <v>24</v>
      </c>
      <c r="AV301" s="121"/>
      <c r="AW301" s="121"/>
      <c r="AX301" s="122"/>
    </row>
    <row r="302" spans="1:50" ht="24" customHeight="1">
      <c r="A302" s="112">
        <v>1</v>
      </c>
      <c r="B302" s="112">
        <v>1</v>
      </c>
      <c r="C302" s="117" t="s">
        <v>560</v>
      </c>
      <c r="D302" s="113"/>
      <c r="E302" s="113"/>
      <c r="F302" s="113"/>
      <c r="G302" s="113"/>
      <c r="H302" s="113"/>
      <c r="I302" s="113"/>
      <c r="J302" s="113"/>
      <c r="K302" s="113"/>
      <c r="L302" s="113"/>
      <c r="M302" s="117" t="s">
        <v>561</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4</v>
      </c>
      <c r="AL302" s="115"/>
      <c r="AM302" s="115"/>
      <c r="AN302" s="115"/>
      <c r="AO302" s="115"/>
      <c r="AP302" s="116"/>
      <c r="AQ302" s="117">
        <v>9</v>
      </c>
      <c r="AR302" s="113"/>
      <c r="AS302" s="113"/>
      <c r="AT302" s="113"/>
      <c r="AU302" s="114">
        <v>61</v>
      </c>
      <c r="AV302" s="115"/>
      <c r="AW302" s="115"/>
      <c r="AX302" s="116"/>
    </row>
    <row r="303" spans="1:50" ht="24" hidden="1"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c r="A333" s="9"/>
      <c r="B333" s="70" t="s">
        <v>405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2"/>
      <c r="B334" s="112"/>
      <c r="C334" s="118" t="s">
        <v>401</v>
      </c>
      <c r="D334" s="118"/>
      <c r="E334" s="118"/>
      <c r="F334" s="118"/>
      <c r="G334" s="118"/>
      <c r="H334" s="118"/>
      <c r="I334" s="118"/>
      <c r="J334" s="118"/>
      <c r="K334" s="118"/>
      <c r="L334" s="118"/>
      <c r="M334" s="118" t="s">
        <v>402</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403</v>
      </c>
      <c r="AL334" s="118"/>
      <c r="AM334" s="118"/>
      <c r="AN334" s="118"/>
      <c r="AO334" s="118"/>
      <c r="AP334" s="118"/>
      <c r="AQ334" s="118" t="s">
        <v>23</v>
      </c>
      <c r="AR334" s="118"/>
      <c r="AS334" s="118"/>
      <c r="AT334" s="118"/>
      <c r="AU334" s="120" t="s">
        <v>24</v>
      </c>
      <c r="AV334" s="121"/>
      <c r="AW334" s="121"/>
      <c r="AX334" s="122"/>
    </row>
    <row r="335" spans="1:50" ht="24" customHeight="1">
      <c r="A335" s="112">
        <v>1</v>
      </c>
      <c r="B335" s="112">
        <v>1</v>
      </c>
      <c r="C335" s="117" t="s">
        <v>562</v>
      </c>
      <c r="D335" s="113"/>
      <c r="E335" s="113"/>
      <c r="F335" s="113"/>
      <c r="G335" s="113"/>
      <c r="H335" s="113"/>
      <c r="I335" s="113"/>
      <c r="J335" s="113"/>
      <c r="K335" s="113"/>
      <c r="L335" s="113"/>
      <c r="M335" s="117" t="s">
        <v>563</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59</v>
      </c>
      <c r="AL335" s="115"/>
      <c r="AM335" s="115"/>
      <c r="AN335" s="115"/>
      <c r="AO335" s="115"/>
      <c r="AP335" s="116"/>
      <c r="AQ335" s="117">
        <v>1</v>
      </c>
      <c r="AR335" s="113"/>
      <c r="AS335" s="113"/>
      <c r="AT335" s="113"/>
      <c r="AU335" s="114">
        <v>89</v>
      </c>
      <c r="AV335" s="115"/>
      <c r="AW335" s="115"/>
      <c r="AX335" s="116"/>
    </row>
    <row r="336" spans="1:50" ht="24" hidden="1"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c r="A366" s="9"/>
      <c r="B366" s="70" t="s">
        <v>406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12"/>
      <c r="B367" s="112"/>
      <c r="C367" s="118" t="s">
        <v>401</v>
      </c>
      <c r="D367" s="118"/>
      <c r="E367" s="118"/>
      <c r="F367" s="118"/>
      <c r="G367" s="118"/>
      <c r="H367" s="118"/>
      <c r="I367" s="118"/>
      <c r="J367" s="118"/>
      <c r="K367" s="118"/>
      <c r="L367" s="118"/>
      <c r="M367" s="118" t="s">
        <v>402</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403</v>
      </c>
      <c r="AL367" s="118"/>
      <c r="AM367" s="118"/>
      <c r="AN367" s="118"/>
      <c r="AO367" s="118"/>
      <c r="AP367" s="118"/>
      <c r="AQ367" s="118" t="s">
        <v>23</v>
      </c>
      <c r="AR367" s="118"/>
      <c r="AS367" s="118"/>
      <c r="AT367" s="118"/>
      <c r="AU367" s="120" t="s">
        <v>24</v>
      </c>
      <c r="AV367" s="121"/>
      <c r="AW367" s="121"/>
      <c r="AX367" s="122"/>
    </row>
    <row r="368" spans="1:50" ht="24" customHeight="1">
      <c r="A368" s="112">
        <v>1</v>
      </c>
      <c r="B368" s="112">
        <v>1</v>
      </c>
      <c r="C368" s="117" t="s">
        <v>564</v>
      </c>
      <c r="D368" s="113"/>
      <c r="E368" s="113"/>
      <c r="F368" s="113"/>
      <c r="G368" s="113"/>
      <c r="H368" s="113"/>
      <c r="I368" s="113"/>
      <c r="J368" s="113"/>
      <c r="K368" s="113"/>
      <c r="L368" s="113"/>
      <c r="M368" s="117" t="s">
        <v>565</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v>1</v>
      </c>
      <c r="AL368" s="115"/>
      <c r="AM368" s="115"/>
      <c r="AN368" s="115"/>
      <c r="AO368" s="115"/>
      <c r="AP368" s="116"/>
      <c r="AQ368" s="117" t="s">
        <v>662</v>
      </c>
      <c r="AR368" s="113"/>
      <c r="AS368" s="113"/>
      <c r="AT368" s="113"/>
      <c r="AU368" s="114" t="s">
        <v>566</v>
      </c>
      <c r="AV368" s="115"/>
      <c r="AW368" s="115"/>
      <c r="AX368" s="116"/>
    </row>
    <row r="369" spans="1:50" ht="24"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c r="A399" s="9"/>
      <c r="B399" s="70" t="s">
        <v>407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12"/>
      <c r="B400" s="112"/>
      <c r="C400" s="118" t="s">
        <v>401</v>
      </c>
      <c r="D400" s="118"/>
      <c r="E400" s="118"/>
      <c r="F400" s="118"/>
      <c r="G400" s="118"/>
      <c r="H400" s="118"/>
      <c r="I400" s="118"/>
      <c r="J400" s="118"/>
      <c r="K400" s="118"/>
      <c r="L400" s="118"/>
      <c r="M400" s="118" t="s">
        <v>402</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403</v>
      </c>
      <c r="AL400" s="118"/>
      <c r="AM400" s="118"/>
      <c r="AN400" s="118"/>
      <c r="AO400" s="118"/>
      <c r="AP400" s="118"/>
      <c r="AQ400" s="118" t="s">
        <v>23</v>
      </c>
      <c r="AR400" s="118"/>
      <c r="AS400" s="118"/>
      <c r="AT400" s="118"/>
      <c r="AU400" s="120" t="s">
        <v>24</v>
      </c>
      <c r="AV400" s="121"/>
      <c r="AW400" s="121"/>
      <c r="AX400" s="122"/>
    </row>
    <row r="401" spans="1:50" ht="24" customHeight="1">
      <c r="A401" s="112">
        <v>1</v>
      </c>
      <c r="B401" s="112">
        <v>1</v>
      </c>
      <c r="C401" s="117" t="s">
        <v>567</v>
      </c>
      <c r="D401" s="113"/>
      <c r="E401" s="113"/>
      <c r="F401" s="113"/>
      <c r="G401" s="113"/>
      <c r="H401" s="113"/>
      <c r="I401" s="113"/>
      <c r="J401" s="113"/>
      <c r="K401" s="113"/>
      <c r="L401" s="113"/>
      <c r="M401" s="117" t="s">
        <v>568</v>
      </c>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v>3</v>
      </c>
      <c r="AL401" s="115"/>
      <c r="AM401" s="115"/>
      <c r="AN401" s="115"/>
      <c r="AO401" s="115"/>
      <c r="AP401" s="116"/>
      <c r="AQ401" s="117">
        <v>1</v>
      </c>
      <c r="AR401" s="113"/>
      <c r="AS401" s="113"/>
      <c r="AT401" s="113"/>
      <c r="AU401" s="114">
        <v>91</v>
      </c>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c r="A432" s="9"/>
      <c r="B432" s="70" t="s">
        <v>408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12"/>
      <c r="B433" s="112"/>
      <c r="C433" s="118" t="s">
        <v>401</v>
      </c>
      <c r="D433" s="118"/>
      <c r="E433" s="118"/>
      <c r="F433" s="118"/>
      <c r="G433" s="118"/>
      <c r="H433" s="118"/>
      <c r="I433" s="118"/>
      <c r="J433" s="118"/>
      <c r="K433" s="118"/>
      <c r="L433" s="118"/>
      <c r="M433" s="118" t="s">
        <v>402</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403</v>
      </c>
      <c r="AL433" s="118"/>
      <c r="AM433" s="118"/>
      <c r="AN433" s="118"/>
      <c r="AO433" s="118"/>
      <c r="AP433" s="118"/>
      <c r="AQ433" s="118" t="s">
        <v>23</v>
      </c>
      <c r="AR433" s="118"/>
      <c r="AS433" s="118"/>
      <c r="AT433" s="118"/>
      <c r="AU433" s="120" t="s">
        <v>24</v>
      </c>
      <c r="AV433" s="121"/>
      <c r="AW433" s="121"/>
      <c r="AX433" s="122"/>
    </row>
    <row r="434" spans="1:50" ht="24" customHeight="1">
      <c r="A434" s="112">
        <v>1</v>
      </c>
      <c r="B434" s="112">
        <v>1</v>
      </c>
      <c r="C434" s="117" t="s">
        <v>569</v>
      </c>
      <c r="D434" s="113"/>
      <c r="E434" s="113"/>
      <c r="F434" s="113"/>
      <c r="G434" s="113"/>
      <c r="H434" s="113"/>
      <c r="I434" s="113"/>
      <c r="J434" s="113"/>
      <c r="K434" s="113"/>
      <c r="L434" s="113"/>
      <c r="M434" s="117" t="s">
        <v>570</v>
      </c>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v>5</v>
      </c>
      <c r="AL434" s="115"/>
      <c r="AM434" s="115"/>
      <c r="AN434" s="115"/>
      <c r="AO434" s="115"/>
      <c r="AP434" s="116"/>
      <c r="AQ434" s="117" t="s">
        <v>571</v>
      </c>
      <c r="AR434" s="113"/>
      <c r="AS434" s="113"/>
      <c r="AT434" s="113"/>
      <c r="AU434" s="114" t="s">
        <v>572</v>
      </c>
      <c r="AV434" s="115"/>
      <c r="AW434" s="115"/>
      <c r="AX434" s="116"/>
    </row>
    <row r="435" spans="1:50" ht="24"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c r="A465" s="9"/>
      <c r="B465" s="70" t="s">
        <v>409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112"/>
      <c r="B466" s="112"/>
      <c r="C466" s="118" t="s">
        <v>401</v>
      </c>
      <c r="D466" s="118"/>
      <c r="E466" s="118"/>
      <c r="F466" s="118"/>
      <c r="G466" s="118"/>
      <c r="H466" s="118"/>
      <c r="I466" s="118"/>
      <c r="J466" s="118"/>
      <c r="K466" s="118"/>
      <c r="L466" s="118"/>
      <c r="M466" s="118" t="s">
        <v>402</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403</v>
      </c>
      <c r="AL466" s="118"/>
      <c r="AM466" s="118"/>
      <c r="AN466" s="118"/>
      <c r="AO466" s="118"/>
      <c r="AP466" s="118"/>
      <c r="AQ466" s="118" t="s">
        <v>23</v>
      </c>
      <c r="AR466" s="118"/>
      <c r="AS466" s="118"/>
      <c r="AT466" s="118"/>
      <c r="AU466" s="120" t="s">
        <v>24</v>
      </c>
      <c r="AV466" s="121"/>
      <c r="AW466" s="121"/>
      <c r="AX466" s="122"/>
    </row>
    <row r="467" spans="1:50" ht="24" customHeight="1">
      <c r="A467" s="112">
        <v>1</v>
      </c>
      <c r="B467" s="112">
        <v>1</v>
      </c>
      <c r="C467" s="117" t="s">
        <v>573</v>
      </c>
      <c r="D467" s="113"/>
      <c r="E467" s="113"/>
      <c r="F467" s="113"/>
      <c r="G467" s="113"/>
      <c r="H467" s="113"/>
      <c r="I467" s="113"/>
      <c r="J467" s="113"/>
      <c r="K467" s="113"/>
      <c r="L467" s="113"/>
      <c r="M467" s="117" t="s">
        <v>581</v>
      </c>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v>6</v>
      </c>
      <c r="AL467" s="115"/>
      <c r="AM467" s="115"/>
      <c r="AN467" s="115"/>
      <c r="AO467" s="115"/>
      <c r="AP467" s="116"/>
      <c r="AQ467" s="117" t="s">
        <v>583</v>
      </c>
      <c r="AR467" s="113"/>
      <c r="AS467" s="113"/>
      <c r="AT467" s="113"/>
      <c r="AU467" s="114" t="s">
        <v>572</v>
      </c>
      <c r="AV467" s="115"/>
      <c r="AW467" s="115"/>
      <c r="AX467" s="116"/>
    </row>
    <row r="468" spans="1:50" ht="24" customHeight="1">
      <c r="A468" s="112">
        <v>2</v>
      </c>
      <c r="B468" s="112">
        <v>1</v>
      </c>
      <c r="C468" s="117" t="s">
        <v>574</v>
      </c>
      <c r="D468" s="113"/>
      <c r="E468" s="113"/>
      <c r="F468" s="113"/>
      <c r="G468" s="113"/>
      <c r="H468" s="113"/>
      <c r="I468" s="113"/>
      <c r="J468" s="113"/>
      <c r="K468" s="113"/>
      <c r="L468" s="113"/>
      <c r="M468" s="117" t="s">
        <v>581</v>
      </c>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v>6</v>
      </c>
      <c r="AL468" s="115"/>
      <c r="AM468" s="115"/>
      <c r="AN468" s="115"/>
      <c r="AO468" s="115"/>
      <c r="AP468" s="116"/>
      <c r="AQ468" s="117" t="s">
        <v>583</v>
      </c>
      <c r="AR468" s="113"/>
      <c r="AS468" s="113"/>
      <c r="AT468" s="113"/>
      <c r="AU468" s="114" t="s">
        <v>584</v>
      </c>
      <c r="AV468" s="115"/>
      <c r="AW468" s="115"/>
      <c r="AX468" s="116"/>
    </row>
    <row r="469" spans="1:50" ht="24" customHeight="1">
      <c r="A469" s="112">
        <v>3</v>
      </c>
      <c r="B469" s="112">
        <v>1</v>
      </c>
      <c r="C469" s="117" t="s">
        <v>575</v>
      </c>
      <c r="D469" s="113"/>
      <c r="E469" s="113"/>
      <c r="F469" s="113"/>
      <c r="G469" s="113"/>
      <c r="H469" s="113"/>
      <c r="I469" s="113"/>
      <c r="J469" s="113"/>
      <c r="K469" s="113"/>
      <c r="L469" s="113"/>
      <c r="M469" s="117" t="s">
        <v>582</v>
      </c>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v>5</v>
      </c>
      <c r="AL469" s="115"/>
      <c r="AM469" s="115"/>
      <c r="AN469" s="115"/>
      <c r="AO469" s="115"/>
      <c r="AP469" s="116"/>
      <c r="AQ469" s="117" t="s">
        <v>583</v>
      </c>
      <c r="AR469" s="113"/>
      <c r="AS469" s="113"/>
      <c r="AT469" s="113"/>
      <c r="AU469" s="114" t="s">
        <v>584</v>
      </c>
      <c r="AV469" s="115"/>
      <c r="AW469" s="115"/>
      <c r="AX469" s="116"/>
    </row>
    <row r="470" spans="1:50" ht="24" customHeight="1">
      <c r="A470" s="112">
        <v>4</v>
      </c>
      <c r="B470" s="112">
        <v>1</v>
      </c>
      <c r="C470" s="117" t="s">
        <v>576</v>
      </c>
      <c r="D470" s="113"/>
      <c r="E470" s="113"/>
      <c r="F470" s="113"/>
      <c r="G470" s="113"/>
      <c r="H470" s="113"/>
      <c r="I470" s="113"/>
      <c r="J470" s="113"/>
      <c r="K470" s="113"/>
      <c r="L470" s="113"/>
      <c r="M470" s="117" t="s">
        <v>582</v>
      </c>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v>5</v>
      </c>
      <c r="AL470" s="115"/>
      <c r="AM470" s="115"/>
      <c r="AN470" s="115"/>
      <c r="AO470" s="115"/>
      <c r="AP470" s="116"/>
      <c r="AQ470" s="117" t="s">
        <v>583</v>
      </c>
      <c r="AR470" s="113"/>
      <c r="AS470" s="113"/>
      <c r="AT470" s="113"/>
      <c r="AU470" s="114" t="s">
        <v>584</v>
      </c>
      <c r="AV470" s="115"/>
      <c r="AW470" s="115"/>
      <c r="AX470" s="116"/>
    </row>
    <row r="471" spans="1:50" ht="24" customHeight="1">
      <c r="A471" s="112">
        <v>5</v>
      </c>
      <c r="B471" s="112">
        <v>1</v>
      </c>
      <c r="C471" s="117" t="s">
        <v>577</v>
      </c>
      <c r="D471" s="113"/>
      <c r="E471" s="113"/>
      <c r="F471" s="113"/>
      <c r="G471" s="113"/>
      <c r="H471" s="113"/>
      <c r="I471" s="113"/>
      <c r="J471" s="113"/>
      <c r="K471" s="113"/>
      <c r="L471" s="113"/>
      <c r="M471" s="117" t="s">
        <v>582</v>
      </c>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v>5</v>
      </c>
      <c r="AL471" s="115"/>
      <c r="AM471" s="115"/>
      <c r="AN471" s="115"/>
      <c r="AO471" s="115"/>
      <c r="AP471" s="116"/>
      <c r="AQ471" s="117" t="s">
        <v>583</v>
      </c>
      <c r="AR471" s="113"/>
      <c r="AS471" s="113"/>
      <c r="AT471" s="113"/>
      <c r="AU471" s="114" t="s">
        <v>584</v>
      </c>
      <c r="AV471" s="115"/>
      <c r="AW471" s="115"/>
      <c r="AX471" s="116"/>
    </row>
    <row r="472" spans="1:50" ht="24" customHeight="1">
      <c r="A472" s="112">
        <v>6</v>
      </c>
      <c r="B472" s="112">
        <v>1</v>
      </c>
      <c r="C472" s="117" t="s">
        <v>578</v>
      </c>
      <c r="D472" s="113"/>
      <c r="E472" s="113"/>
      <c r="F472" s="113"/>
      <c r="G472" s="113"/>
      <c r="H472" s="113"/>
      <c r="I472" s="113"/>
      <c r="J472" s="113"/>
      <c r="K472" s="113"/>
      <c r="L472" s="113"/>
      <c r="M472" s="117" t="s">
        <v>582</v>
      </c>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v>5</v>
      </c>
      <c r="AL472" s="115"/>
      <c r="AM472" s="115"/>
      <c r="AN472" s="115"/>
      <c r="AO472" s="115"/>
      <c r="AP472" s="116"/>
      <c r="AQ472" s="117" t="s">
        <v>583</v>
      </c>
      <c r="AR472" s="113"/>
      <c r="AS472" s="113"/>
      <c r="AT472" s="113"/>
      <c r="AU472" s="114" t="s">
        <v>584</v>
      </c>
      <c r="AV472" s="115"/>
      <c r="AW472" s="115"/>
      <c r="AX472" s="116"/>
    </row>
    <row r="473" spans="1:50" ht="24" customHeight="1">
      <c r="A473" s="112">
        <v>7</v>
      </c>
      <c r="B473" s="112">
        <v>1</v>
      </c>
      <c r="C473" s="117" t="s">
        <v>579</v>
      </c>
      <c r="D473" s="113"/>
      <c r="E473" s="113"/>
      <c r="F473" s="113"/>
      <c r="G473" s="113"/>
      <c r="H473" s="113"/>
      <c r="I473" s="113"/>
      <c r="J473" s="113"/>
      <c r="K473" s="113"/>
      <c r="L473" s="113"/>
      <c r="M473" s="117" t="s">
        <v>582</v>
      </c>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v>4</v>
      </c>
      <c r="AL473" s="115"/>
      <c r="AM473" s="115"/>
      <c r="AN473" s="115"/>
      <c r="AO473" s="115"/>
      <c r="AP473" s="116"/>
      <c r="AQ473" s="117" t="s">
        <v>583</v>
      </c>
      <c r="AR473" s="113"/>
      <c r="AS473" s="113"/>
      <c r="AT473" s="113"/>
      <c r="AU473" s="114" t="s">
        <v>584</v>
      </c>
      <c r="AV473" s="115"/>
      <c r="AW473" s="115"/>
      <c r="AX473" s="116"/>
    </row>
    <row r="474" spans="1:50" ht="24" customHeight="1">
      <c r="A474" s="112">
        <v>8</v>
      </c>
      <c r="B474" s="112">
        <v>1</v>
      </c>
      <c r="C474" s="117" t="s">
        <v>580</v>
      </c>
      <c r="D474" s="113"/>
      <c r="E474" s="113"/>
      <c r="F474" s="113"/>
      <c r="G474" s="113"/>
      <c r="H474" s="113"/>
      <c r="I474" s="113"/>
      <c r="J474" s="113"/>
      <c r="K474" s="113"/>
      <c r="L474" s="113"/>
      <c r="M474" s="117" t="s">
        <v>582</v>
      </c>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v>3</v>
      </c>
      <c r="AL474" s="115"/>
      <c r="AM474" s="115"/>
      <c r="AN474" s="115"/>
      <c r="AO474" s="115"/>
      <c r="AP474" s="116"/>
      <c r="AQ474" s="117" t="s">
        <v>583</v>
      </c>
      <c r="AR474" s="113"/>
      <c r="AS474" s="113"/>
      <c r="AT474" s="113"/>
      <c r="AU474" s="114" t="s">
        <v>584</v>
      </c>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c r="A497" s="691" t="s">
        <v>323</v>
      </c>
      <c r="B497" s="692"/>
      <c r="C497" s="692"/>
      <c r="D497" s="692"/>
      <c r="E497" s="692"/>
      <c r="F497" s="692"/>
      <c r="G497" s="692"/>
      <c r="H497" s="692"/>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692"/>
      <c r="AE497" s="692"/>
      <c r="AF497" s="692"/>
      <c r="AG497" s="692"/>
      <c r="AH497" s="692"/>
      <c r="AI497" s="692"/>
      <c r="AJ497" s="692"/>
      <c r="AK497" s="69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9" priority="543">
      <formula>IF(RIGHT(TEXT(P14,"0.#"),1)=".",FALSE,TRUE)</formula>
    </cfRule>
    <cfRule type="expression" dxfId="948" priority="544">
      <formula>IF(RIGHT(TEXT(P14,"0.#"),1)=".",TRUE,FALSE)</formula>
    </cfRule>
  </conditionalFormatting>
  <conditionalFormatting sqref="AE23:AI23">
    <cfRule type="expression" dxfId="947" priority="533">
      <formula>IF(RIGHT(TEXT(AE23,"0.#"),1)=".",FALSE,TRUE)</formula>
    </cfRule>
    <cfRule type="expression" dxfId="946" priority="534">
      <formula>IF(RIGHT(TEXT(AE23,"0.#"),1)=".",TRUE,FALSE)</formula>
    </cfRule>
  </conditionalFormatting>
  <conditionalFormatting sqref="AE69:AX69">
    <cfRule type="expression" dxfId="945" priority="465">
      <formula>IF(RIGHT(TEXT(AE69,"0.#"),1)=".",FALSE,TRUE)</formula>
    </cfRule>
    <cfRule type="expression" dxfId="944" priority="466">
      <formula>IF(RIGHT(TEXT(AE69,"0.#"),1)=".",TRUE,FALSE)</formula>
    </cfRule>
  </conditionalFormatting>
  <conditionalFormatting sqref="AE83:AI83">
    <cfRule type="expression" dxfId="943" priority="447">
      <formula>IF(RIGHT(TEXT(AE83,"0.#"),1)=".",FALSE,TRUE)</formula>
    </cfRule>
    <cfRule type="expression" dxfId="942" priority="448">
      <formula>IF(RIGHT(TEXT(AE83,"0.#"),1)=".",TRUE,FALSE)</formula>
    </cfRule>
  </conditionalFormatting>
  <conditionalFormatting sqref="AJ83:AX83">
    <cfRule type="expression" dxfId="941" priority="445">
      <formula>IF(RIGHT(TEXT(AJ83,"0.#"),1)=".",FALSE,TRUE)</formula>
    </cfRule>
    <cfRule type="expression" dxfId="940" priority="446">
      <formula>IF(RIGHT(TEXT(AJ83,"0.#"),1)=".",TRUE,FALSE)</formula>
    </cfRule>
  </conditionalFormatting>
  <conditionalFormatting sqref="L99">
    <cfRule type="expression" dxfId="939" priority="425">
      <formula>IF(RIGHT(TEXT(L99,"0.#"),1)=".",FALSE,TRUE)</formula>
    </cfRule>
    <cfRule type="expression" dxfId="938" priority="426">
      <formula>IF(RIGHT(TEXT(L99,"0.#"),1)=".",TRUE,FALSE)</formula>
    </cfRule>
  </conditionalFormatting>
  <conditionalFormatting sqref="L104">
    <cfRule type="expression" dxfId="937" priority="423">
      <formula>IF(RIGHT(TEXT(L104,"0.#"),1)=".",FALSE,TRUE)</formula>
    </cfRule>
    <cfRule type="expression" dxfId="936" priority="424">
      <formula>IF(RIGHT(TEXT(L104,"0.#"),1)=".",TRUE,FALSE)</formula>
    </cfRule>
  </conditionalFormatting>
  <conditionalFormatting sqref="R104">
    <cfRule type="expression" dxfId="935" priority="421">
      <formula>IF(RIGHT(TEXT(R104,"0.#"),1)=".",FALSE,TRUE)</formula>
    </cfRule>
    <cfRule type="expression" dxfId="934" priority="422">
      <formula>IF(RIGHT(TEXT(R104,"0.#"),1)=".",TRUE,FALSE)</formula>
    </cfRule>
  </conditionalFormatting>
  <conditionalFormatting sqref="P18:AX18">
    <cfRule type="expression" dxfId="933" priority="419">
      <formula>IF(RIGHT(TEXT(P18,"0.#"),1)=".",FALSE,TRUE)</formula>
    </cfRule>
    <cfRule type="expression" dxfId="932" priority="420">
      <formula>IF(RIGHT(TEXT(P18,"0.#"),1)=".",TRUE,FALSE)</formula>
    </cfRule>
  </conditionalFormatting>
  <conditionalFormatting sqref="Y181">
    <cfRule type="expression" dxfId="931" priority="415">
      <formula>IF(RIGHT(TEXT(Y181,"0.#"),1)=".",FALSE,TRUE)</formula>
    </cfRule>
    <cfRule type="expression" dxfId="930" priority="416">
      <formula>IF(RIGHT(TEXT(Y181,"0.#"),1)=".",TRUE,FALSE)</formula>
    </cfRule>
  </conditionalFormatting>
  <conditionalFormatting sqref="Y190">
    <cfRule type="expression" dxfId="929" priority="411">
      <formula>IF(RIGHT(TEXT(Y190,"0.#"),1)=".",FALSE,TRUE)</formula>
    </cfRule>
    <cfRule type="expression" dxfId="928" priority="412">
      <formula>IF(RIGHT(TEXT(Y190,"0.#"),1)=".",TRUE,FALSE)</formula>
    </cfRule>
  </conditionalFormatting>
  <conditionalFormatting sqref="AK236">
    <cfRule type="expression" dxfId="927" priority="333">
      <formula>IF(RIGHT(TEXT(AK236,"0.#"),1)=".",FALSE,TRUE)</formula>
    </cfRule>
    <cfRule type="expression" dxfId="926" priority="334">
      <formula>IF(RIGHT(TEXT(AK236,"0.#"),1)=".",TRUE,FALSE)</formula>
    </cfRule>
  </conditionalFormatting>
  <conditionalFormatting sqref="AE54:AI54">
    <cfRule type="expression" dxfId="925" priority="283">
      <formula>IF(RIGHT(TEXT(AE54,"0.#"),1)=".",FALSE,TRUE)</formula>
    </cfRule>
    <cfRule type="expression" dxfId="924" priority="284">
      <formula>IF(RIGHT(TEXT(AE54,"0.#"),1)=".",TRUE,FALSE)</formula>
    </cfRule>
  </conditionalFormatting>
  <conditionalFormatting sqref="P16:AQ17 P15:AX15 P13:AX13">
    <cfRule type="expression" dxfId="923" priority="241">
      <formula>IF(RIGHT(TEXT(P13,"0.#"),1)=".",FALSE,TRUE)</formula>
    </cfRule>
    <cfRule type="expression" dxfId="922" priority="242">
      <formula>IF(RIGHT(TEXT(P13,"0.#"),1)=".",TRUE,FALSE)</formula>
    </cfRule>
  </conditionalFormatting>
  <conditionalFormatting sqref="P19:AJ19">
    <cfRule type="expression" dxfId="921" priority="239">
      <formula>IF(RIGHT(TEXT(P19,"0.#"),1)=".",FALSE,TRUE)</formula>
    </cfRule>
    <cfRule type="expression" dxfId="920" priority="240">
      <formula>IF(RIGHT(TEXT(P19,"0.#"),1)=".",TRUE,FALSE)</formula>
    </cfRule>
  </conditionalFormatting>
  <conditionalFormatting sqref="AE55:AX55 AJ54:AS54">
    <cfRule type="expression" dxfId="919" priority="235">
      <formula>IF(RIGHT(TEXT(AE54,"0.#"),1)=".",FALSE,TRUE)</formula>
    </cfRule>
    <cfRule type="expression" dxfId="918" priority="236">
      <formula>IF(RIGHT(TEXT(AE54,"0.#"),1)=".",TRUE,FALSE)</formula>
    </cfRule>
  </conditionalFormatting>
  <conditionalFormatting sqref="AE68:AS68">
    <cfRule type="expression" dxfId="917" priority="231">
      <formula>IF(RIGHT(TEXT(AE68,"0.#"),1)=".",FALSE,TRUE)</formula>
    </cfRule>
    <cfRule type="expression" dxfId="916" priority="232">
      <formula>IF(RIGHT(TEXT(AE68,"0.#"),1)=".",TRUE,FALSE)</formula>
    </cfRule>
  </conditionalFormatting>
  <conditionalFormatting sqref="AE95:AI95 AE92:AI92 AE89:AI89 AE86:AI86">
    <cfRule type="expression" dxfId="915" priority="229">
      <formula>IF(RIGHT(TEXT(AE86,"0.#"),1)=".",FALSE,TRUE)</formula>
    </cfRule>
    <cfRule type="expression" dxfId="914" priority="230">
      <formula>IF(RIGHT(TEXT(AE86,"0.#"),1)=".",TRUE,FALSE)</formula>
    </cfRule>
  </conditionalFormatting>
  <conditionalFormatting sqref="AJ95:AX95 AJ92:AX92 AJ89:AX89 AJ86:AX86">
    <cfRule type="expression" dxfId="913" priority="227">
      <formula>IF(RIGHT(TEXT(AJ86,"0.#"),1)=".",FALSE,TRUE)</formula>
    </cfRule>
    <cfRule type="expression" dxfId="912" priority="228">
      <formula>IF(RIGHT(TEXT(AJ86,"0.#"),1)=".",TRUE,FALSE)</formula>
    </cfRule>
  </conditionalFormatting>
  <conditionalFormatting sqref="L100:L103 L98">
    <cfRule type="expression" dxfId="911" priority="225">
      <formula>IF(RIGHT(TEXT(L98,"0.#"),1)=".",FALSE,TRUE)</formula>
    </cfRule>
    <cfRule type="expression" dxfId="910" priority="226">
      <formula>IF(RIGHT(TEXT(L98,"0.#"),1)=".",TRUE,FALSE)</formula>
    </cfRule>
  </conditionalFormatting>
  <conditionalFormatting sqref="R98">
    <cfRule type="expression" dxfId="909" priority="221">
      <formula>IF(RIGHT(TEXT(R98,"0.#"),1)=".",FALSE,TRUE)</formula>
    </cfRule>
    <cfRule type="expression" dxfId="908" priority="222">
      <formula>IF(RIGHT(TEXT(R98,"0.#"),1)=".",TRUE,FALSE)</formula>
    </cfRule>
  </conditionalFormatting>
  <conditionalFormatting sqref="R99:R103">
    <cfRule type="expression" dxfId="907" priority="219">
      <formula>IF(RIGHT(TEXT(R99,"0.#"),1)=".",FALSE,TRUE)</formula>
    </cfRule>
    <cfRule type="expression" dxfId="906" priority="220">
      <formula>IF(RIGHT(TEXT(R99,"0.#"),1)=".",TRUE,FALSE)</formula>
    </cfRule>
  </conditionalFormatting>
  <conditionalFormatting sqref="Y182:Y189 Y180">
    <cfRule type="expression" dxfId="905" priority="217">
      <formula>IF(RIGHT(TEXT(Y180,"0.#"),1)=".",FALSE,TRUE)</formula>
    </cfRule>
    <cfRule type="expression" dxfId="904" priority="218">
      <formula>IF(RIGHT(TEXT(Y180,"0.#"),1)=".",TRUE,FALSE)</formula>
    </cfRule>
  </conditionalFormatting>
  <conditionalFormatting sqref="AU181">
    <cfRule type="expression" dxfId="903" priority="215">
      <formula>IF(RIGHT(TEXT(AU181,"0.#"),1)=".",FALSE,TRUE)</formula>
    </cfRule>
    <cfRule type="expression" dxfId="902" priority="216">
      <formula>IF(RIGHT(TEXT(AU181,"0.#"),1)=".",TRUE,FALSE)</formula>
    </cfRule>
  </conditionalFormatting>
  <conditionalFormatting sqref="AU190">
    <cfRule type="expression" dxfId="901" priority="213">
      <formula>IF(RIGHT(TEXT(AU190,"0.#"),1)=".",FALSE,TRUE)</formula>
    </cfRule>
    <cfRule type="expression" dxfId="900" priority="214">
      <formula>IF(RIGHT(TEXT(AU190,"0.#"),1)=".",TRUE,FALSE)</formula>
    </cfRule>
  </conditionalFormatting>
  <conditionalFormatting sqref="AU182:AU189 AU180">
    <cfRule type="expression" dxfId="899" priority="211">
      <formula>IF(RIGHT(TEXT(AU180,"0.#"),1)=".",FALSE,TRUE)</formula>
    </cfRule>
    <cfRule type="expression" dxfId="898" priority="212">
      <formula>IF(RIGHT(TEXT(AU180,"0.#"),1)=".",TRUE,FALSE)</formula>
    </cfRule>
  </conditionalFormatting>
  <conditionalFormatting sqref="Y220 Y207 Y194">
    <cfRule type="expression" dxfId="897" priority="197">
      <formula>IF(RIGHT(TEXT(Y194,"0.#"),1)=".",FALSE,TRUE)</formula>
    </cfRule>
    <cfRule type="expression" dxfId="896" priority="198">
      <formula>IF(RIGHT(TEXT(Y194,"0.#"),1)=".",TRUE,FALSE)</formula>
    </cfRule>
  </conditionalFormatting>
  <conditionalFormatting sqref="Y229 Y216 Y203">
    <cfRule type="expression" dxfId="895" priority="195">
      <formula>IF(RIGHT(TEXT(Y203,"0.#"),1)=".",FALSE,TRUE)</formula>
    </cfRule>
    <cfRule type="expression" dxfId="894" priority="196">
      <formula>IF(RIGHT(TEXT(Y203,"0.#"),1)=".",TRUE,FALSE)</formula>
    </cfRule>
  </conditionalFormatting>
  <conditionalFormatting sqref="Y221:Y228 Y219 Y208:Y215 Y206 Y195:Y202 Y193">
    <cfRule type="expression" dxfId="893" priority="193">
      <formula>IF(RIGHT(TEXT(Y193,"0.#"),1)=".",FALSE,TRUE)</formula>
    </cfRule>
    <cfRule type="expression" dxfId="892" priority="194">
      <formula>IF(RIGHT(TEXT(Y193,"0.#"),1)=".",TRUE,FALSE)</formula>
    </cfRule>
  </conditionalFormatting>
  <conditionalFormatting sqref="AU220 AU207 AU194">
    <cfRule type="expression" dxfId="891" priority="191">
      <formula>IF(RIGHT(TEXT(AU194,"0.#"),1)=".",FALSE,TRUE)</formula>
    </cfRule>
    <cfRule type="expression" dxfId="890" priority="192">
      <formula>IF(RIGHT(TEXT(AU194,"0.#"),1)=".",TRUE,FALSE)</formula>
    </cfRule>
  </conditionalFormatting>
  <conditionalFormatting sqref="AU229 AU216 AU203">
    <cfRule type="expression" dxfId="889" priority="189">
      <formula>IF(RIGHT(TEXT(AU203,"0.#"),1)=".",FALSE,TRUE)</formula>
    </cfRule>
    <cfRule type="expression" dxfId="888" priority="190">
      <formula>IF(RIGHT(TEXT(AU203,"0.#"),1)=".",TRUE,FALSE)</formula>
    </cfRule>
  </conditionalFormatting>
  <conditionalFormatting sqref="AU221:AU228 AU219 AU208:AU215 AU206 AU195:AU202 AU193">
    <cfRule type="expression" dxfId="887" priority="187">
      <formula>IF(RIGHT(TEXT(AU193,"0.#"),1)=".",FALSE,TRUE)</formula>
    </cfRule>
    <cfRule type="expression" dxfId="886" priority="188">
      <formula>IF(RIGHT(TEXT(AU193,"0.#"),1)=".",TRUE,FALSE)</formula>
    </cfRule>
  </conditionalFormatting>
  <conditionalFormatting sqref="AE56:AI56">
    <cfRule type="expression" dxfId="885" priority="161">
      <formula>IF(AND(AE56&gt;=0, RIGHT(TEXT(AE56,"0.#"),1)&lt;&gt;"."),TRUE,FALSE)</formula>
    </cfRule>
    <cfRule type="expression" dxfId="884" priority="162">
      <formula>IF(AND(AE56&gt;=0, RIGHT(TEXT(AE56,"0.#"),1)="."),TRUE,FALSE)</formula>
    </cfRule>
    <cfRule type="expression" dxfId="883" priority="163">
      <formula>IF(AND(AE56&lt;0, RIGHT(TEXT(AE56,"0.#"),1)&lt;&gt;"."),TRUE,FALSE)</formula>
    </cfRule>
    <cfRule type="expression" dxfId="882" priority="164">
      <formula>IF(AND(AE56&lt;0, RIGHT(TEXT(AE56,"0.#"),1)="."),TRUE,FALSE)</formula>
    </cfRule>
  </conditionalFormatting>
  <conditionalFormatting sqref="AJ56:AS56">
    <cfRule type="expression" dxfId="881" priority="157">
      <formula>IF(AND(AJ56&gt;=0, RIGHT(TEXT(AJ56,"0.#"),1)&lt;&gt;"."),TRUE,FALSE)</formula>
    </cfRule>
    <cfRule type="expression" dxfId="880" priority="158">
      <formula>IF(AND(AJ56&gt;=0, RIGHT(TEXT(AJ56,"0.#"),1)="."),TRUE,FALSE)</formula>
    </cfRule>
    <cfRule type="expression" dxfId="879" priority="159">
      <formula>IF(AND(AJ56&lt;0, RIGHT(TEXT(AJ56,"0.#"),1)&lt;&gt;"."),TRUE,FALSE)</formula>
    </cfRule>
    <cfRule type="expression" dxfId="878" priority="160">
      <formula>IF(AND(AJ56&lt;0, RIGHT(TEXT(AJ56,"0.#"),1)="."),TRUE,FALSE)</formula>
    </cfRule>
  </conditionalFormatting>
  <conditionalFormatting sqref="AK237:AK265">
    <cfRule type="expression" dxfId="877" priority="145">
      <formula>IF(RIGHT(TEXT(AK237,"0.#"),1)=".",FALSE,TRUE)</formula>
    </cfRule>
    <cfRule type="expression" dxfId="876" priority="146">
      <formula>IF(RIGHT(TEXT(AK237,"0.#"),1)=".",TRUE,FALSE)</formula>
    </cfRule>
  </conditionalFormatting>
  <conditionalFormatting sqref="AU237:AX265">
    <cfRule type="expression" dxfId="875" priority="141">
      <formula>IF(AND(AU237&gt;=0, RIGHT(TEXT(AU237,"0.#"),1)&lt;&gt;"."),TRUE,FALSE)</formula>
    </cfRule>
    <cfRule type="expression" dxfId="874" priority="142">
      <formula>IF(AND(AU237&gt;=0, RIGHT(TEXT(AU237,"0.#"),1)="."),TRUE,FALSE)</formula>
    </cfRule>
    <cfRule type="expression" dxfId="873" priority="143">
      <formula>IF(AND(AU237&lt;0, RIGHT(TEXT(AU237,"0.#"),1)&lt;&gt;"."),TRUE,FALSE)</formula>
    </cfRule>
    <cfRule type="expression" dxfId="872" priority="144">
      <formula>IF(AND(AU237&lt;0, RIGHT(TEXT(AU237,"0.#"),1)="."),TRUE,FALSE)</formula>
    </cfRule>
  </conditionalFormatting>
  <conditionalFormatting sqref="AK269">
    <cfRule type="expression" dxfId="871" priority="139">
      <formula>IF(RIGHT(TEXT(AK269,"0.#"),1)=".",FALSE,TRUE)</formula>
    </cfRule>
    <cfRule type="expression" dxfId="870" priority="140">
      <formula>IF(RIGHT(TEXT(AK269,"0.#"),1)=".",TRUE,FALSE)</formula>
    </cfRule>
  </conditionalFormatting>
  <conditionalFormatting sqref="AU269:AX269">
    <cfRule type="expression" dxfId="869" priority="135">
      <formula>IF(AND(AU269&gt;=0, RIGHT(TEXT(AU269,"0.#"),1)&lt;&gt;"."),TRUE,FALSE)</formula>
    </cfRule>
    <cfRule type="expression" dxfId="868" priority="136">
      <formula>IF(AND(AU269&gt;=0, RIGHT(TEXT(AU269,"0.#"),1)="."),TRUE,FALSE)</formula>
    </cfRule>
    <cfRule type="expression" dxfId="867" priority="137">
      <formula>IF(AND(AU269&lt;0, RIGHT(TEXT(AU269,"0.#"),1)&lt;&gt;"."),TRUE,FALSE)</formula>
    </cfRule>
    <cfRule type="expression" dxfId="866" priority="138">
      <formula>IF(AND(AU269&lt;0, RIGHT(TEXT(AU269,"0.#"),1)="."),TRUE,FALSE)</formula>
    </cfRule>
  </conditionalFormatting>
  <conditionalFormatting sqref="AK270:AK298">
    <cfRule type="expression" dxfId="865" priority="133">
      <formula>IF(RIGHT(TEXT(AK270,"0.#"),1)=".",FALSE,TRUE)</formula>
    </cfRule>
    <cfRule type="expression" dxfId="864" priority="134">
      <formula>IF(RIGHT(TEXT(AK270,"0.#"),1)=".",TRUE,FALSE)</formula>
    </cfRule>
  </conditionalFormatting>
  <conditionalFormatting sqref="AU270:AX298">
    <cfRule type="expression" dxfId="863" priority="129">
      <formula>IF(AND(AU270&gt;=0, RIGHT(TEXT(AU270,"0.#"),1)&lt;&gt;"."),TRUE,FALSE)</formula>
    </cfRule>
    <cfRule type="expression" dxfId="862" priority="130">
      <formula>IF(AND(AU270&gt;=0, RIGHT(TEXT(AU270,"0.#"),1)="."),TRUE,FALSE)</formula>
    </cfRule>
    <cfRule type="expression" dxfId="861" priority="131">
      <formula>IF(AND(AU270&lt;0, RIGHT(TEXT(AU270,"0.#"),1)&lt;&gt;"."),TRUE,FALSE)</formula>
    </cfRule>
    <cfRule type="expression" dxfId="860" priority="132">
      <formula>IF(AND(AU270&lt;0, RIGHT(TEXT(AU270,"0.#"),1)="."),TRUE,FALSE)</formula>
    </cfRule>
  </conditionalFormatting>
  <conditionalFormatting sqref="AK302">
    <cfRule type="expression" dxfId="859" priority="127">
      <formula>IF(RIGHT(TEXT(AK302,"0.#"),1)=".",FALSE,TRUE)</formula>
    </cfRule>
    <cfRule type="expression" dxfId="858" priority="128">
      <formula>IF(RIGHT(TEXT(AK302,"0.#"),1)=".",TRUE,FALSE)</formula>
    </cfRule>
  </conditionalFormatting>
  <conditionalFormatting sqref="AU302:AX302">
    <cfRule type="expression" dxfId="857" priority="123">
      <formula>IF(AND(AU302&gt;=0, RIGHT(TEXT(AU302,"0.#"),1)&lt;&gt;"."),TRUE,FALSE)</formula>
    </cfRule>
    <cfRule type="expression" dxfId="856" priority="124">
      <formula>IF(AND(AU302&gt;=0, RIGHT(TEXT(AU302,"0.#"),1)="."),TRUE,FALSE)</formula>
    </cfRule>
    <cfRule type="expression" dxfId="855" priority="125">
      <formula>IF(AND(AU302&lt;0, RIGHT(TEXT(AU302,"0.#"),1)&lt;&gt;"."),TRUE,FALSE)</formula>
    </cfRule>
    <cfRule type="expression" dxfId="854" priority="126">
      <formula>IF(AND(AU302&lt;0, RIGHT(TEXT(AU302,"0.#"),1)="."),TRUE,FALSE)</formula>
    </cfRule>
  </conditionalFormatting>
  <conditionalFormatting sqref="AK303:AK331">
    <cfRule type="expression" dxfId="853" priority="121">
      <formula>IF(RIGHT(TEXT(AK303,"0.#"),1)=".",FALSE,TRUE)</formula>
    </cfRule>
    <cfRule type="expression" dxfId="852" priority="122">
      <formula>IF(RIGHT(TEXT(AK303,"0.#"),1)=".",TRUE,FALSE)</formula>
    </cfRule>
  </conditionalFormatting>
  <conditionalFormatting sqref="AU303:AX331">
    <cfRule type="expression" dxfId="851" priority="117">
      <formula>IF(AND(AU303&gt;=0, RIGHT(TEXT(AU303,"0.#"),1)&lt;&gt;"."),TRUE,FALSE)</formula>
    </cfRule>
    <cfRule type="expression" dxfId="850" priority="118">
      <formula>IF(AND(AU303&gt;=0, RIGHT(TEXT(AU303,"0.#"),1)="."),TRUE,FALSE)</formula>
    </cfRule>
    <cfRule type="expression" dxfId="849" priority="119">
      <formula>IF(AND(AU303&lt;0, RIGHT(TEXT(AU303,"0.#"),1)&lt;&gt;"."),TRUE,FALSE)</formula>
    </cfRule>
    <cfRule type="expression" dxfId="848" priority="120">
      <formula>IF(AND(AU303&lt;0, RIGHT(TEXT(AU303,"0.#"),1)="."),TRUE,FALSE)</formula>
    </cfRule>
  </conditionalFormatting>
  <conditionalFormatting sqref="AK335">
    <cfRule type="expression" dxfId="847" priority="115">
      <formula>IF(RIGHT(TEXT(AK335,"0.#"),1)=".",FALSE,TRUE)</formula>
    </cfRule>
    <cfRule type="expression" dxfId="846" priority="116">
      <formula>IF(RIGHT(TEXT(AK335,"0.#"),1)=".",TRUE,FALSE)</formula>
    </cfRule>
  </conditionalFormatting>
  <conditionalFormatting sqref="AU335:AX335">
    <cfRule type="expression" dxfId="845" priority="111">
      <formula>IF(AND(AU335&gt;=0, RIGHT(TEXT(AU335,"0.#"),1)&lt;&gt;"."),TRUE,FALSE)</formula>
    </cfRule>
    <cfRule type="expression" dxfId="844" priority="112">
      <formula>IF(AND(AU335&gt;=0, RIGHT(TEXT(AU335,"0.#"),1)="."),TRUE,FALSE)</formula>
    </cfRule>
    <cfRule type="expression" dxfId="843" priority="113">
      <formula>IF(AND(AU335&lt;0, RIGHT(TEXT(AU335,"0.#"),1)&lt;&gt;"."),TRUE,FALSE)</formula>
    </cfRule>
    <cfRule type="expression" dxfId="842" priority="114">
      <formula>IF(AND(AU335&lt;0, RIGHT(TEXT(AU335,"0.#"),1)="."),TRUE,FALSE)</formula>
    </cfRule>
  </conditionalFormatting>
  <conditionalFormatting sqref="AK336:AK364">
    <cfRule type="expression" dxfId="841" priority="109">
      <formula>IF(RIGHT(TEXT(AK336,"0.#"),1)=".",FALSE,TRUE)</formula>
    </cfRule>
    <cfRule type="expression" dxfId="840" priority="110">
      <formula>IF(RIGHT(TEXT(AK336,"0.#"),1)=".",TRUE,FALSE)</formula>
    </cfRule>
  </conditionalFormatting>
  <conditionalFormatting sqref="AU336:AX364">
    <cfRule type="expression" dxfId="839" priority="105">
      <formula>IF(AND(AU336&gt;=0, RIGHT(TEXT(AU336,"0.#"),1)&lt;&gt;"."),TRUE,FALSE)</formula>
    </cfRule>
    <cfRule type="expression" dxfId="838" priority="106">
      <formula>IF(AND(AU336&gt;=0, RIGHT(TEXT(AU336,"0.#"),1)="."),TRUE,FALSE)</formula>
    </cfRule>
    <cfRule type="expression" dxfId="837" priority="107">
      <formula>IF(AND(AU336&lt;0, RIGHT(TEXT(AU336,"0.#"),1)&lt;&gt;"."),TRUE,FALSE)</formula>
    </cfRule>
    <cfRule type="expression" dxfId="836" priority="108">
      <formula>IF(AND(AU336&lt;0, RIGHT(TEXT(AU336,"0.#"),1)="."),TRUE,FALSE)</formula>
    </cfRule>
  </conditionalFormatting>
  <conditionalFormatting sqref="AK368">
    <cfRule type="expression" dxfId="835" priority="103">
      <formula>IF(RIGHT(TEXT(AK368,"0.#"),1)=".",FALSE,TRUE)</formula>
    </cfRule>
    <cfRule type="expression" dxfId="834" priority="104">
      <formula>IF(RIGHT(TEXT(AK368,"0.#"),1)=".",TRUE,FALSE)</formula>
    </cfRule>
  </conditionalFormatting>
  <conditionalFormatting sqref="AU368:AX368">
    <cfRule type="expression" dxfId="833" priority="99">
      <formula>IF(AND(AU368&gt;=0, RIGHT(TEXT(AU368,"0.#"),1)&lt;&gt;"."),TRUE,FALSE)</formula>
    </cfRule>
    <cfRule type="expression" dxfId="832" priority="100">
      <formula>IF(AND(AU368&gt;=0, RIGHT(TEXT(AU368,"0.#"),1)="."),TRUE,FALSE)</formula>
    </cfRule>
    <cfRule type="expression" dxfId="831" priority="101">
      <formula>IF(AND(AU368&lt;0, RIGHT(TEXT(AU368,"0.#"),1)&lt;&gt;"."),TRUE,FALSE)</formula>
    </cfRule>
    <cfRule type="expression" dxfId="830" priority="102">
      <formula>IF(AND(AU368&lt;0, RIGHT(TEXT(AU368,"0.#"),1)="."),TRUE,FALSE)</formula>
    </cfRule>
  </conditionalFormatting>
  <conditionalFormatting sqref="AK369:AK397">
    <cfRule type="expression" dxfId="829" priority="97">
      <formula>IF(RIGHT(TEXT(AK369,"0.#"),1)=".",FALSE,TRUE)</formula>
    </cfRule>
    <cfRule type="expression" dxfId="828" priority="98">
      <formula>IF(RIGHT(TEXT(AK369,"0.#"),1)=".",TRUE,FALSE)</formula>
    </cfRule>
  </conditionalFormatting>
  <conditionalFormatting sqref="AU369:AX397">
    <cfRule type="expression" dxfId="827" priority="93">
      <formula>IF(AND(AU369&gt;=0, RIGHT(TEXT(AU369,"0.#"),1)&lt;&gt;"."),TRUE,FALSE)</formula>
    </cfRule>
    <cfRule type="expression" dxfId="826" priority="94">
      <formula>IF(AND(AU369&gt;=0, RIGHT(TEXT(AU369,"0.#"),1)="."),TRUE,FALSE)</formula>
    </cfRule>
    <cfRule type="expression" dxfId="825" priority="95">
      <formula>IF(AND(AU369&lt;0, RIGHT(TEXT(AU369,"0.#"),1)&lt;&gt;"."),TRUE,FALSE)</formula>
    </cfRule>
    <cfRule type="expression" dxfId="824" priority="96">
      <formula>IF(AND(AU369&lt;0, RIGHT(TEXT(AU369,"0.#"),1)="."),TRUE,FALSE)</formula>
    </cfRule>
  </conditionalFormatting>
  <conditionalFormatting sqref="AK401">
    <cfRule type="expression" dxfId="823" priority="91">
      <formula>IF(RIGHT(TEXT(AK401,"0.#"),1)=".",FALSE,TRUE)</formula>
    </cfRule>
    <cfRule type="expression" dxfId="822" priority="92">
      <formula>IF(RIGHT(TEXT(AK401,"0.#"),1)=".",TRUE,FALSE)</formula>
    </cfRule>
  </conditionalFormatting>
  <conditionalFormatting sqref="AU401:AX401">
    <cfRule type="expression" dxfId="821" priority="87">
      <formula>IF(AND(AU401&gt;=0, RIGHT(TEXT(AU401,"0.#"),1)&lt;&gt;"."),TRUE,FALSE)</formula>
    </cfRule>
    <cfRule type="expression" dxfId="820" priority="88">
      <formula>IF(AND(AU401&gt;=0, RIGHT(TEXT(AU401,"0.#"),1)="."),TRUE,FALSE)</formula>
    </cfRule>
    <cfRule type="expression" dxfId="819" priority="89">
      <formula>IF(AND(AU401&lt;0, RIGHT(TEXT(AU401,"0.#"),1)&lt;&gt;"."),TRUE,FALSE)</formula>
    </cfRule>
    <cfRule type="expression" dxfId="818" priority="90">
      <formula>IF(AND(AU401&lt;0, RIGHT(TEXT(AU401,"0.#"),1)="."),TRUE,FALSE)</formula>
    </cfRule>
  </conditionalFormatting>
  <conditionalFormatting sqref="AK402:AK430">
    <cfRule type="expression" dxfId="817" priority="85">
      <formula>IF(RIGHT(TEXT(AK402,"0.#"),1)=".",FALSE,TRUE)</formula>
    </cfRule>
    <cfRule type="expression" dxfId="816" priority="86">
      <formula>IF(RIGHT(TEXT(AK402,"0.#"),1)=".",TRUE,FALSE)</formula>
    </cfRule>
  </conditionalFormatting>
  <conditionalFormatting sqref="AU402:AX430">
    <cfRule type="expression" dxfId="815" priority="81">
      <formula>IF(AND(AU402&gt;=0, RIGHT(TEXT(AU402,"0.#"),1)&lt;&gt;"."),TRUE,FALSE)</formula>
    </cfRule>
    <cfRule type="expression" dxfId="814" priority="82">
      <formula>IF(AND(AU402&gt;=0, RIGHT(TEXT(AU402,"0.#"),1)="."),TRUE,FALSE)</formula>
    </cfRule>
    <cfRule type="expression" dxfId="813" priority="83">
      <formula>IF(AND(AU402&lt;0, RIGHT(TEXT(AU402,"0.#"),1)&lt;&gt;"."),TRUE,FALSE)</formula>
    </cfRule>
    <cfRule type="expression" dxfId="812" priority="84">
      <formula>IF(AND(AU402&lt;0, RIGHT(TEXT(AU402,"0.#"),1)="."),TRUE,FALSE)</formula>
    </cfRule>
  </conditionalFormatting>
  <conditionalFormatting sqref="AK434">
    <cfRule type="expression" dxfId="811" priority="79">
      <formula>IF(RIGHT(TEXT(AK434,"0.#"),1)=".",FALSE,TRUE)</formula>
    </cfRule>
    <cfRule type="expression" dxfId="810" priority="80">
      <formula>IF(RIGHT(TEXT(AK434,"0.#"),1)=".",TRUE,FALSE)</formula>
    </cfRule>
  </conditionalFormatting>
  <conditionalFormatting sqref="AU434:AX434">
    <cfRule type="expression" dxfId="809" priority="75">
      <formula>IF(AND(AU434&gt;=0, RIGHT(TEXT(AU434,"0.#"),1)&lt;&gt;"."),TRUE,FALSE)</formula>
    </cfRule>
    <cfRule type="expression" dxfId="808" priority="76">
      <formula>IF(AND(AU434&gt;=0, RIGHT(TEXT(AU434,"0.#"),1)="."),TRUE,FALSE)</formula>
    </cfRule>
    <cfRule type="expression" dxfId="807" priority="77">
      <formula>IF(AND(AU434&lt;0, RIGHT(TEXT(AU434,"0.#"),1)&lt;&gt;"."),TRUE,FALSE)</formula>
    </cfRule>
    <cfRule type="expression" dxfId="806" priority="78">
      <formula>IF(AND(AU434&lt;0, RIGHT(TEXT(AU434,"0.#"),1)="."),TRUE,FALSE)</formula>
    </cfRule>
  </conditionalFormatting>
  <conditionalFormatting sqref="AK435:AK463">
    <cfRule type="expression" dxfId="805" priority="73">
      <formula>IF(RIGHT(TEXT(AK435,"0.#"),1)=".",FALSE,TRUE)</formula>
    </cfRule>
    <cfRule type="expression" dxfId="804" priority="74">
      <formula>IF(RIGHT(TEXT(AK435,"0.#"),1)=".",TRUE,FALSE)</formula>
    </cfRule>
  </conditionalFormatting>
  <conditionalFormatting sqref="AU435:AX463">
    <cfRule type="expression" dxfId="803" priority="69">
      <formula>IF(AND(AU435&gt;=0, RIGHT(TEXT(AU435,"0.#"),1)&lt;&gt;"."),TRUE,FALSE)</formula>
    </cfRule>
    <cfRule type="expression" dxfId="802" priority="70">
      <formula>IF(AND(AU435&gt;=0, RIGHT(TEXT(AU435,"0.#"),1)="."),TRUE,FALSE)</formula>
    </cfRule>
    <cfRule type="expression" dxfId="801" priority="71">
      <formula>IF(AND(AU435&lt;0, RIGHT(TEXT(AU435,"0.#"),1)&lt;&gt;"."),TRUE,FALSE)</formula>
    </cfRule>
    <cfRule type="expression" dxfId="800" priority="72">
      <formula>IF(AND(AU435&lt;0, RIGHT(TEXT(AU435,"0.#"),1)="."),TRUE,FALSE)</formula>
    </cfRule>
  </conditionalFormatting>
  <conditionalFormatting sqref="AK467">
    <cfRule type="expression" dxfId="799" priority="67">
      <formula>IF(RIGHT(TEXT(AK467,"0.#"),1)=".",FALSE,TRUE)</formula>
    </cfRule>
    <cfRule type="expression" dxfId="798" priority="68">
      <formula>IF(RIGHT(TEXT(AK467,"0.#"),1)=".",TRUE,FALSE)</formula>
    </cfRule>
  </conditionalFormatting>
  <conditionalFormatting sqref="AU467:AX467">
    <cfRule type="expression" dxfId="797" priority="63">
      <formula>IF(AND(AU467&gt;=0, RIGHT(TEXT(AU467,"0.#"),1)&lt;&gt;"."),TRUE,FALSE)</formula>
    </cfRule>
    <cfRule type="expression" dxfId="796" priority="64">
      <formula>IF(AND(AU467&gt;=0, RIGHT(TEXT(AU467,"0.#"),1)="."),TRUE,FALSE)</formula>
    </cfRule>
    <cfRule type="expression" dxfId="795" priority="65">
      <formula>IF(AND(AU467&lt;0, RIGHT(TEXT(AU467,"0.#"),1)&lt;&gt;"."),TRUE,FALSE)</formula>
    </cfRule>
    <cfRule type="expression" dxfId="794" priority="66">
      <formula>IF(AND(AU467&lt;0, RIGHT(TEXT(AU467,"0.#"),1)="."),TRUE,FALSE)</formula>
    </cfRule>
  </conditionalFormatting>
  <conditionalFormatting sqref="AK468:AK496">
    <cfRule type="expression" dxfId="793" priority="61">
      <formula>IF(RIGHT(TEXT(AK468,"0.#"),1)=".",FALSE,TRUE)</formula>
    </cfRule>
    <cfRule type="expression" dxfId="792" priority="62">
      <formula>IF(RIGHT(TEXT(AK468,"0.#"),1)=".",TRUE,FALSE)</formula>
    </cfRule>
  </conditionalFormatting>
  <conditionalFormatting sqref="AU468:AX496">
    <cfRule type="expression" dxfId="791" priority="57">
      <formula>IF(AND(AU468&gt;=0, RIGHT(TEXT(AU468,"0.#"),1)&lt;&gt;"."),TRUE,FALSE)</formula>
    </cfRule>
    <cfRule type="expression" dxfId="790" priority="58">
      <formula>IF(AND(AU468&gt;=0, RIGHT(TEXT(AU468,"0.#"),1)="."),TRUE,FALSE)</formula>
    </cfRule>
    <cfRule type="expression" dxfId="789" priority="59">
      <formula>IF(AND(AU468&lt;0, RIGHT(TEXT(AU468,"0.#"),1)&lt;&gt;"."),TRUE,FALSE)</formula>
    </cfRule>
    <cfRule type="expression" dxfId="788" priority="60">
      <formula>IF(AND(AU468&lt;0, RIGHT(TEXT(AU468,"0.#"),1)="."),TRUE,FALSE)</formula>
    </cfRule>
  </conditionalFormatting>
  <conditionalFormatting sqref="AE24:AX24 AJ23:AS23">
    <cfRule type="expression" dxfId="787" priority="55">
      <formula>IF(RIGHT(TEXT(AE23,"0.#"),1)=".",FALSE,TRUE)</formula>
    </cfRule>
    <cfRule type="expression" dxfId="786" priority="56">
      <formula>IF(RIGHT(TEXT(AE23,"0.#"),1)=".",TRUE,FALSE)</formula>
    </cfRule>
  </conditionalFormatting>
  <conditionalFormatting sqref="AE25:AI25">
    <cfRule type="expression" dxfId="785" priority="47">
      <formula>IF(AND(AE25&gt;=0, RIGHT(TEXT(AE25,"0.#"),1)&lt;&gt;"."),TRUE,FALSE)</formula>
    </cfRule>
    <cfRule type="expression" dxfId="784" priority="48">
      <formula>IF(AND(AE25&gt;=0, RIGHT(TEXT(AE25,"0.#"),1)="."),TRUE,FALSE)</formula>
    </cfRule>
    <cfRule type="expression" dxfId="783" priority="49">
      <formula>IF(AND(AE25&lt;0, RIGHT(TEXT(AE25,"0.#"),1)&lt;&gt;"."),TRUE,FALSE)</formula>
    </cfRule>
    <cfRule type="expression" dxfId="782" priority="50">
      <formula>IF(AND(AE25&lt;0, RIGHT(TEXT(AE25,"0.#"),1)="."),TRUE,FALSE)</formula>
    </cfRule>
  </conditionalFormatting>
  <conditionalFormatting sqref="AJ25:AS25">
    <cfRule type="expression" dxfId="781" priority="43">
      <formula>IF(AND(AJ25&gt;=0, RIGHT(TEXT(AJ25,"0.#"),1)&lt;&gt;"."),TRUE,FALSE)</formula>
    </cfRule>
    <cfRule type="expression" dxfId="780" priority="44">
      <formula>IF(AND(AJ25&gt;=0, RIGHT(TEXT(AJ25,"0.#"),1)="."),TRUE,FALSE)</formula>
    </cfRule>
    <cfRule type="expression" dxfId="779" priority="45">
      <formula>IF(AND(AJ25&lt;0, RIGHT(TEXT(AJ25,"0.#"),1)&lt;&gt;"."),TRUE,FALSE)</formula>
    </cfRule>
    <cfRule type="expression" dxfId="778" priority="46">
      <formula>IF(AND(AJ25&lt;0, RIGHT(TEXT(AJ25,"0.#"),1)="."),TRUE,FALSE)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cfRule type="expression" dxfId="773" priority="29">
      <formula>IF(RIGHT(TEXT(AE33,"0.#"),1)=".",FALSE,TRUE)</formula>
    </cfRule>
    <cfRule type="expression" dxfId="772" priority="30">
      <formula>IF(RIGHT(TEXT(AE33,"0.#"),1)=".",TRUE,FALSE)</formula>
    </cfRule>
  </conditionalFormatting>
  <conditionalFormatting sqref="AE44:AX44 AJ43:AS43 AE39:AX39 AJ38:AS38 AE34:AX34 AJ33:AS33 AE29:AS29 AO28:AS28">
    <cfRule type="expression" dxfId="771" priority="27">
      <formula>IF(RIGHT(TEXT(AE28,"0.#"),1)=".",FALSE,TRUE)</formula>
    </cfRule>
    <cfRule type="expression" dxfId="770" priority="28">
      <formula>IF(RIGHT(TEXT(AE28,"0.#"),1)=".",TRUE,FALSE)</formula>
    </cfRule>
  </conditionalFormatting>
  <conditionalFormatting sqref="AE45:AI45 AE40:AI40 AE35:AI35">
    <cfRule type="expression" dxfId="769" priority="23">
      <formula>IF(AND(AE35&gt;=0, RIGHT(TEXT(AE35,"0.#"),1)&lt;&gt;"."),TRUE,FALSE)</formula>
    </cfRule>
    <cfRule type="expression" dxfId="768" priority="24">
      <formula>IF(AND(AE35&gt;=0, RIGHT(TEXT(AE35,"0.#"),1)="."),TRUE,FALSE)</formula>
    </cfRule>
    <cfRule type="expression" dxfId="767" priority="25">
      <formula>IF(AND(AE35&lt;0, RIGHT(TEXT(AE35,"0.#"),1)&lt;&gt;"."),TRUE,FALSE)</formula>
    </cfRule>
    <cfRule type="expression" dxfId="766" priority="26">
      <formula>IF(AND(AE35&lt;0, RIGHT(TEXT(AE35,"0.#"),1)="."),TRUE,FALSE)</formula>
    </cfRule>
  </conditionalFormatting>
  <conditionalFormatting sqref="AJ45:AS45 AJ40:AS40 AJ35:AS35 AO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AT29:AX29">
    <cfRule type="expression" dxfId="745" priority="1">
      <formula>IF(RIGHT(TEXT(AT29,"0.#"),1)=".",FALSE,TRUE)</formula>
    </cfRule>
    <cfRule type="expression" dxfId="744" priority="2">
      <formula>IF(RIGHT(TEXT(AT29,"0.#"),1)=".",TRUE,FALSE)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84" max="16383" man="1"/>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161925</xdr:colOff>
                    <xdr:row>229</xdr:row>
                    <xdr:rowOff>190500</xdr:rowOff>
                  </from>
                  <to>
                    <xdr:col>45</xdr:col>
                    <xdr:colOff>114300</xdr:colOff>
                    <xdr:row>230</xdr:row>
                    <xdr:rowOff>142875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161925</xdr:colOff>
                    <xdr:row>496</xdr:row>
                    <xdr:rowOff>238125</xdr:rowOff>
                  </from>
                  <to>
                    <xdr:col>45</xdr:col>
                    <xdr:colOff>114300</xdr:colOff>
                    <xdr:row>498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4" zoomScaleNormal="100" workbookViewId="0">
      <selection activeCell="L15" sqref="L15"/>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461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451</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461</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461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showWhiteSpace="0" view="pageLayout" zoomScale="70" zoomScaleNormal="75" zoomScalePageLayoutView="70" workbookViewId="0">
      <selection activeCell="BE8" sqref="BE8"/>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4"/>
      <c r="Z2" s="86"/>
      <c r="AA2" s="87"/>
      <c r="AB2" s="266" t="s">
        <v>12</v>
      </c>
      <c r="AC2" s="267"/>
      <c r="AD2" s="268"/>
      <c r="AE2" s="283" t="s">
        <v>69</v>
      </c>
      <c r="AF2" s="284"/>
      <c r="AG2" s="284"/>
      <c r="AH2" s="284"/>
      <c r="AI2" s="285"/>
      <c r="AJ2" s="283" t="s">
        <v>70</v>
      </c>
      <c r="AK2" s="284"/>
      <c r="AL2" s="284"/>
      <c r="AM2" s="284"/>
      <c r="AN2" s="285"/>
      <c r="AO2" s="283" t="s">
        <v>71</v>
      </c>
      <c r="AP2" s="284"/>
      <c r="AQ2" s="284"/>
      <c r="AR2" s="284"/>
      <c r="AS2" s="285"/>
      <c r="AT2" s="272" t="s">
        <v>303</v>
      </c>
      <c r="AU2" s="273"/>
      <c r="AV2" s="273"/>
      <c r="AW2" s="273"/>
      <c r="AX2" s="274"/>
    </row>
    <row r="3" spans="1:50" ht="18.75" customHeight="1">
      <c r="A3" s="214"/>
      <c r="B3" s="215"/>
      <c r="C3" s="215"/>
      <c r="D3" s="215"/>
      <c r="E3" s="215"/>
      <c r="F3" s="216"/>
      <c r="G3" s="224"/>
      <c r="H3" s="108"/>
      <c r="I3" s="108"/>
      <c r="J3" s="108"/>
      <c r="K3" s="108"/>
      <c r="L3" s="108"/>
      <c r="M3" s="108"/>
      <c r="N3" s="108"/>
      <c r="O3" s="225"/>
      <c r="P3" s="242"/>
      <c r="Q3" s="108"/>
      <c r="R3" s="108"/>
      <c r="S3" s="108"/>
      <c r="T3" s="108"/>
      <c r="U3" s="108"/>
      <c r="V3" s="108"/>
      <c r="W3" s="108"/>
      <c r="X3" s="225"/>
      <c r="Y3" s="280"/>
      <c r="Z3" s="281"/>
      <c r="AA3" s="282"/>
      <c r="AB3" s="139"/>
      <c r="AC3" s="134"/>
      <c r="AD3" s="135"/>
      <c r="AE3" s="140"/>
      <c r="AF3" s="133"/>
      <c r="AG3" s="133"/>
      <c r="AH3" s="133"/>
      <c r="AI3" s="286"/>
      <c r="AJ3" s="140"/>
      <c r="AK3" s="133"/>
      <c r="AL3" s="133"/>
      <c r="AM3" s="133"/>
      <c r="AN3" s="286"/>
      <c r="AO3" s="140"/>
      <c r="AP3" s="133"/>
      <c r="AQ3" s="133"/>
      <c r="AR3" s="133"/>
      <c r="AS3" s="286"/>
      <c r="AT3" s="67"/>
      <c r="AU3" s="110"/>
      <c r="AV3" s="110"/>
      <c r="AW3" s="108" t="s">
        <v>453</v>
      </c>
      <c r="AX3" s="109"/>
    </row>
    <row r="4" spans="1:50" ht="22.5" customHeight="1">
      <c r="A4" s="217"/>
      <c r="B4" s="215"/>
      <c r="C4" s="215"/>
      <c r="D4" s="215"/>
      <c r="E4" s="215"/>
      <c r="F4" s="216"/>
      <c r="G4" s="322"/>
      <c r="H4" s="289"/>
      <c r="I4" s="289"/>
      <c r="J4" s="289"/>
      <c r="K4" s="289"/>
      <c r="L4" s="289"/>
      <c r="M4" s="289"/>
      <c r="N4" s="289"/>
      <c r="O4" s="290"/>
      <c r="P4" s="255"/>
      <c r="Q4" s="196"/>
      <c r="R4" s="196"/>
      <c r="S4" s="196"/>
      <c r="T4" s="196"/>
      <c r="U4" s="196"/>
      <c r="V4" s="196"/>
      <c r="W4" s="196"/>
      <c r="X4" s="197"/>
      <c r="Y4" s="294" t="s">
        <v>14</v>
      </c>
      <c r="Z4" s="295"/>
      <c r="AA4" s="296"/>
      <c r="AB4" s="326"/>
      <c r="AC4" s="297"/>
      <c r="AD4" s="297"/>
      <c r="AE4" s="93"/>
      <c r="AF4" s="94"/>
      <c r="AG4" s="94"/>
      <c r="AH4" s="94"/>
      <c r="AI4" s="95"/>
      <c r="AJ4" s="93"/>
      <c r="AK4" s="94"/>
      <c r="AL4" s="94"/>
      <c r="AM4" s="94"/>
      <c r="AN4" s="95"/>
      <c r="AO4" s="93"/>
      <c r="AP4" s="94"/>
      <c r="AQ4" s="94"/>
      <c r="AR4" s="94"/>
      <c r="AS4" s="95"/>
      <c r="AT4" s="227"/>
      <c r="AU4" s="227"/>
      <c r="AV4" s="227"/>
      <c r="AW4" s="227"/>
      <c r="AX4" s="228"/>
    </row>
    <row r="5" spans="1:50" ht="22.5" customHeight="1">
      <c r="A5" s="218"/>
      <c r="B5" s="219"/>
      <c r="C5" s="219"/>
      <c r="D5" s="219"/>
      <c r="E5" s="219"/>
      <c r="F5" s="220"/>
      <c r="G5" s="291"/>
      <c r="H5" s="292"/>
      <c r="I5" s="292"/>
      <c r="J5" s="292"/>
      <c r="K5" s="292"/>
      <c r="L5" s="292"/>
      <c r="M5" s="292"/>
      <c r="N5" s="292"/>
      <c r="O5" s="293"/>
      <c r="P5" s="277"/>
      <c r="Q5" s="277"/>
      <c r="R5" s="277"/>
      <c r="S5" s="277"/>
      <c r="T5" s="277"/>
      <c r="U5" s="277"/>
      <c r="V5" s="277"/>
      <c r="W5" s="277"/>
      <c r="X5" s="278"/>
      <c r="Y5" s="176" t="s">
        <v>65</v>
      </c>
      <c r="Z5" s="121"/>
      <c r="AA5" s="172"/>
      <c r="AB5" s="328"/>
      <c r="AC5" s="287"/>
      <c r="AD5" s="287"/>
      <c r="AE5" s="93"/>
      <c r="AF5" s="94"/>
      <c r="AG5" s="94"/>
      <c r="AH5" s="94"/>
      <c r="AI5" s="95"/>
      <c r="AJ5" s="93"/>
      <c r="AK5" s="94"/>
      <c r="AL5" s="94"/>
      <c r="AM5" s="94"/>
      <c r="AN5" s="95"/>
      <c r="AO5" s="93"/>
      <c r="AP5" s="94"/>
      <c r="AQ5" s="94"/>
      <c r="AR5" s="94"/>
      <c r="AS5" s="95"/>
      <c r="AT5" s="93"/>
      <c r="AU5" s="94"/>
      <c r="AV5" s="94"/>
      <c r="AW5" s="94"/>
      <c r="AX5" s="96"/>
    </row>
    <row r="6" spans="1:50" ht="22.5" customHeight="1">
      <c r="A6" s="674"/>
      <c r="B6" s="675"/>
      <c r="C6" s="675"/>
      <c r="D6" s="675"/>
      <c r="E6" s="675"/>
      <c r="F6" s="676"/>
      <c r="G6" s="323"/>
      <c r="H6" s="324"/>
      <c r="I6" s="324"/>
      <c r="J6" s="324"/>
      <c r="K6" s="324"/>
      <c r="L6" s="324"/>
      <c r="M6" s="324"/>
      <c r="N6" s="324"/>
      <c r="O6" s="325"/>
      <c r="P6" s="198"/>
      <c r="Q6" s="198"/>
      <c r="R6" s="198"/>
      <c r="S6" s="198"/>
      <c r="T6" s="198"/>
      <c r="U6" s="198"/>
      <c r="V6" s="198"/>
      <c r="W6" s="198"/>
      <c r="X6" s="199"/>
      <c r="Y6" s="120" t="s">
        <v>15</v>
      </c>
      <c r="Z6" s="121"/>
      <c r="AA6" s="172"/>
      <c r="AB6" s="686" t="s">
        <v>454</v>
      </c>
      <c r="AC6" s="265"/>
      <c r="AD6" s="265"/>
      <c r="AE6" s="93"/>
      <c r="AF6" s="94"/>
      <c r="AG6" s="94"/>
      <c r="AH6" s="94"/>
      <c r="AI6" s="95"/>
      <c r="AJ6" s="93"/>
      <c r="AK6" s="94"/>
      <c r="AL6" s="94"/>
      <c r="AM6" s="94"/>
      <c r="AN6" s="95"/>
      <c r="AO6" s="93"/>
      <c r="AP6" s="94"/>
      <c r="AQ6" s="94"/>
      <c r="AR6" s="94"/>
      <c r="AS6" s="95"/>
      <c r="AT6" s="269"/>
      <c r="AU6" s="270"/>
      <c r="AV6" s="270"/>
      <c r="AW6" s="270"/>
      <c r="AX6" s="271"/>
    </row>
    <row r="7" spans="1:50" ht="18.75" customHeight="1">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4"/>
      <c r="Z7" s="86"/>
      <c r="AA7" s="87"/>
      <c r="AB7" s="266" t="s">
        <v>12</v>
      </c>
      <c r="AC7" s="267"/>
      <c r="AD7" s="268"/>
      <c r="AE7" s="283" t="s">
        <v>69</v>
      </c>
      <c r="AF7" s="284"/>
      <c r="AG7" s="284"/>
      <c r="AH7" s="284"/>
      <c r="AI7" s="285"/>
      <c r="AJ7" s="283" t="s">
        <v>70</v>
      </c>
      <c r="AK7" s="284"/>
      <c r="AL7" s="284"/>
      <c r="AM7" s="284"/>
      <c r="AN7" s="285"/>
      <c r="AO7" s="283" t="s">
        <v>71</v>
      </c>
      <c r="AP7" s="284"/>
      <c r="AQ7" s="284"/>
      <c r="AR7" s="284"/>
      <c r="AS7" s="285"/>
      <c r="AT7" s="272" t="s">
        <v>303</v>
      </c>
      <c r="AU7" s="273"/>
      <c r="AV7" s="273"/>
      <c r="AW7" s="273"/>
      <c r="AX7" s="274"/>
    </row>
    <row r="8" spans="1:50" ht="18.75" customHeight="1">
      <c r="A8" s="214"/>
      <c r="B8" s="215"/>
      <c r="C8" s="215"/>
      <c r="D8" s="215"/>
      <c r="E8" s="215"/>
      <c r="F8" s="216"/>
      <c r="G8" s="224"/>
      <c r="H8" s="108"/>
      <c r="I8" s="108"/>
      <c r="J8" s="108"/>
      <c r="K8" s="108"/>
      <c r="L8" s="108"/>
      <c r="M8" s="108"/>
      <c r="N8" s="108"/>
      <c r="O8" s="225"/>
      <c r="P8" s="242"/>
      <c r="Q8" s="108"/>
      <c r="R8" s="108"/>
      <c r="S8" s="108"/>
      <c r="T8" s="108"/>
      <c r="U8" s="108"/>
      <c r="V8" s="108"/>
      <c r="W8" s="108"/>
      <c r="X8" s="225"/>
      <c r="Y8" s="280"/>
      <c r="Z8" s="281"/>
      <c r="AA8" s="282"/>
      <c r="AB8" s="139"/>
      <c r="AC8" s="134"/>
      <c r="AD8" s="135"/>
      <c r="AE8" s="140"/>
      <c r="AF8" s="133"/>
      <c r="AG8" s="133"/>
      <c r="AH8" s="133"/>
      <c r="AI8" s="286"/>
      <c r="AJ8" s="140"/>
      <c r="AK8" s="133"/>
      <c r="AL8" s="133"/>
      <c r="AM8" s="133"/>
      <c r="AN8" s="286"/>
      <c r="AO8" s="140"/>
      <c r="AP8" s="133"/>
      <c r="AQ8" s="133"/>
      <c r="AR8" s="133"/>
      <c r="AS8" s="286"/>
      <c r="AT8" s="67"/>
      <c r="AU8" s="110"/>
      <c r="AV8" s="110"/>
      <c r="AW8" s="108" t="s">
        <v>360</v>
      </c>
      <c r="AX8" s="109"/>
    </row>
    <row r="9" spans="1:50" ht="22.5" customHeight="1">
      <c r="A9" s="217"/>
      <c r="B9" s="215"/>
      <c r="C9" s="215"/>
      <c r="D9" s="215"/>
      <c r="E9" s="215"/>
      <c r="F9" s="216"/>
      <c r="G9" s="322"/>
      <c r="H9" s="289"/>
      <c r="I9" s="289"/>
      <c r="J9" s="289"/>
      <c r="K9" s="289"/>
      <c r="L9" s="289"/>
      <c r="M9" s="289"/>
      <c r="N9" s="289"/>
      <c r="O9" s="290"/>
      <c r="P9" s="255"/>
      <c r="Q9" s="196"/>
      <c r="R9" s="196"/>
      <c r="S9" s="196"/>
      <c r="T9" s="196"/>
      <c r="U9" s="196"/>
      <c r="V9" s="196"/>
      <c r="W9" s="196"/>
      <c r="X9" s="197"/>
      <c r="Y9" s="294" t="s">
        <v>14</v>
      </c>
      <c r="Z9" s="295"/>
      <c r="AA9" s="296"/>
      <c r="AB9" s="326"/>
      <c r="AC9" s="297"/>
      <c r="AD9" s="297"/>
      <c r="AE9" s="93"/>
      <c r="AF9" s="94"/>
      <c r="AG9" s="94"/>
      <c r="AH9" s="94"/>
      <c r="AI9" s="95"/>
      <c r="AJ9" s="93"/>
      <c r="AK9" s="94"/>
      <c r="AL9" s="94"/>
      <c r="AM9" s="94"/>
      <c r="AN9" s="95"/>
      <c r="AO9" s="93"/>
      <c r="AP9" s="94"/>
      <c r="AQ9" s="94"/>
      <c r="AR9" s="94"/>
      <c r="AS9" s="95"/>
      <c r="AT9" s="227"/>
      <c r="AU9" s="227"/>
      <c r="AV9" s="227"/>
      <c r="AW9" s="227"/>
      <c r="AX9" s="228"/>
    </row>
    <row r="10" spans="1:50" ht="22.5" customHeight="1">
      <c r="A10" s="218"/>
      <c r="B10" s="219"/>
      <c r="C10" s="219"/>
      <c r="D10" s="219"/>
      <c r="E10" s="219"/>
      <c r="F10" s="220"/>
      <c r="G10" s="291"/>
      <c r="H10" s="292"/>
      <c r="I10" s="292"/>
      <c r="J10" s="292"/>
      <c r="K10" s="292"/>
      <c r="L10" s="292"/>
      <c r="M10" s="292"/>
      <c r="N10" s="292"/>
      <c r="O10" s="293"/>
      <c r="P10" s="277"/>
      <c r="Q10" s="277"/>
      <c r="R10" s="277"/>
      <c r="S10" s="277"/>
      <c r="T10" s="277"/>
      <c r="U10" s="277"/>
      <c r="V10" s="277"/>
      <c r="W10" s="277"/>
      <c r="X10" s="278"/>
      <c r="Y10" s="176" t="s">
        <v>65</v>
      </c>
      <c r="Z10" s="121"/>
      <c r="AA10" s="172"/>
      <c r="AB10" s="328"/>
      <c r="AC10" s="287"/>
      <c r="AD10" s="287"/>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74"/>
      <c r="B11" s="675"/>
      <c r="C11" s="675"/>
      <c r="D11" s="675"/>
      <c r="E11" s="675"/>
      <c r="F11" s="676"/>
      <c r="G11" s="323"/>
      <c r="H11" s="324"/>
      <c r="I11" s="324"/>
      <c r="J11" s="324"/>
      <c r="K11" s="324"/>
      <c r="L11" s="324"/>
      <c r="M11" s="324"/>
      <c r="N11" s="324"/>
      <c r="O11" s="325"/>
      <c r="P11" s="198"/>
      <c r="Q11" s="198"/>
      <c r="R11" s="198"/>
      <c r="S11" s="198"/>
      <c r="T11" s="198"/>
      <c r="U11" s="198"/>
      <c r="V11" s="198"/>
      <c r="W11" s="198"/>
      <c r="X11" s="199"/>
      <c r="Y11" s="120" t="s">
        <v>15</v>
      </c>
      <c r="Z11" s="121"/>
      <c r="AA11" s="172"/>
      <c r="AB11" s="686" t="s">
        <v>16</v>
      </c>
      <c r="AC11" s="265"/>
      <c r="AD11" s="265"/>
      <c r="AE11" s="93"/>
      <c r="AF11" s="94"/>
      <c r="AG11" s="94"/>
      <c r="AH11" s="94"/>
      <c r="AI11" s="95"/>
      <c r="AJ11" s="93"/>
      <c r="AK11" s="94"/>
      <c r="AL11" s="94"/>
      <c r="AM11" s="94"/>
      <c r="AN11" s="95"/>
      <c r="AO11" s="93"/>
      <c r="AP11" s="94"/>
      <c r="AQ11" s="94"/>
      <c r="AR11" s="94"/>
      <c r="AS11" s="95"/>
      <c r="AT11" s="269"/>
      <c r="AU11" s="270"/>
      <c r="AV11" s="270"/>
      <c r="AW11" s="270"/>
      <c r="AX11" s="271"/>
    </row>
    <row r="12" spans="1:50" ht="18.75" customHeight="1">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4"/>
      <c r="Z12" s="86"/>
      <c r="AA12" s="87"/>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303</v>
      </c>
      <c r="AU12" s="273"/>
      <c r="AV12" s="273"/>
      <c r="AW12" s="273"/>
      <c r="AX12" s="274"/>
    </row>
    <row r="13" spans="1:50" ht="18.75" customHeight="1">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80"/>
      <c r="Z13" s="281"/>
      <c r="AA13" s="282"/>
      <c r="AB13" s="139"/>
      <c r="AC13" s="134"/>
      <c r="AD13" s="135"/>
      <c r="AE13" s="140"/>
      <c r="AF13" s="133"/>
      <c r="AG13" s="133"/>
      <c r="AH13" s="133"/>
      <c r="AI13" s="286"/>
      <c r="AJ13" s="140"/>
      <c r="AK13" s="133"/>
      <c r="AL13" s="133"/>
      <c r="AM13" s="133"/>
      <c r="AN13" s="286"/>
      <c r="AO13" s="140"/>
      <c r="AP13" s="133"/>
      <c r="AQ13" s="133"/>
      <c r="AR13" s="133"/>
      <c r="AS13" s="286"/>
      <c r="AT13" s="67"/>
      <c r="AU13" s="110"/>
      <c r="AV13" s="110"/>
      <c r="AW13" s="108" t="s">
        <v>360</v>
      </c>
      <c r="AX13" s="109"/>
    </row>
    <row r="14" spans="1:50" ht="22.5" customHeight="1">
      <c r="A14" s="217"/>
      <c r="B14" s="215"/>
      <c r="C14" s="215"/>
      <c r="D14" s="215"/>
      <c r="E14" s="215"/>
      <c r="F14" s="216"/>
      <c r="G14" s="322"/>
      <c r="H14" s="289"/>
      <c r="I14" s="289"/>
      <c r="J14" s="289"/>
      <c r="K14" s="289"/>
      <c r="L14" s="289"/>
      <c r="M14" s="289"/>
      <c r="N14" s="289"/>
      <c r="O14" s="290"/>
      <c r="P14" s="255"/>
      <c r="Q14" s="196"/>
      <c r="R14" s="196"/>
      <c r="S14" s="196"/>
      <c r="T14" s="196"/>
      <c r="U14" s="196"/>
      <c r="V14" s="196"/>
      <c r="W14" s="196"/>
      <c r="X14" s="197"/>
      <c r="Y14" s="294" t="s">
        <v>14</v>
      </c>
      <c r="Z14" s="295"/>
      <c r="AA14" s="296"/>
      <c r="AB14" s="326"/>
      <c r="AC14" s="297"/>
      <c r="AD14" s="297"/>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c r="A15" s="218"/>
      <c r="B15" s="219"/>
      <c r="C15" s="219"/>
      <c r="D15" s="219"/>
      <c r="E15" s="219"/>
      <c r="F15" s="220"/>
      <c r="G15" s="291"/>
      <c r="H15" s="292"/>
      <c r="I15" s="292"/>
      <c r="J15" s="292"/>
      <c r="K15" s="292"/>
      <c r="L15" s="292"/>
      <c r="M15" s="292"/>
      <c r="N15" s="292"/>
      <c r="O15" s="293"/>
      <c r="P15" s="277"/>
      <c r="Q15" s="277"/>
      <c r="R15" s="277"/>
      <c r="S15" s="277"/>
      <c r="T15" s="277"/>
      <c r="U15" s="277"/>
      <c r="V15" s="277"/>
      <c r="W15" s="277"/>
      <c r="X15" s="278"/>
      <c r="Y15" s="176" t="s">
        <v>65</v>
      </c>
      <c r="Z15" s="121"/>
      <c r="AA15" s="172"/>
      <c r="AB15" s="328"/>
      <c r="AC15" s="287"/>
      <c r="AD15" s="287"/>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74"/>
      <c r="B16" s="675"/>
      <c r="C16" s="675"/>
      <c r="D16" s="675"/>
      <c r="E16" s="675"/>
      <c r="F16" s="676"/>
      <c r="G16" s="323"/>
      <c r="H16" s="324"/>
      <c r="I16" s="324"/>
      <c r="J16" s="324"/>
      <c r="K16" s="324"/>
      <c r="L16" s="324"/>
      <c r="M16" s="324"/>
      <c r="N16" s="324"/>
      <c r="O16" s="325"/>
      <c r="P16" s="198"/>
      <c r="Q16" s="198"/>
      <c r="R16" s="198"/>
      <c r="S16" s="198"/>
      <c r="T16" s="198"/>
      <c r="U16" s="198"/>
      <c r="V16" s="198"/>
      <c r="W16" s="198"/>
      <c r="X16" s="199"/>
      <c r="Y16" s="120" t="s">
        <v>15</v>
      </c>
      <c r="Z16" s="121"/>
      <c r="AA16" s="172"/>
      <c r="AB16" s="686" t="s">
        <v>16</v>
      </c>
      <c r="AC16" s="265"/>
      <c r="AD16" s="265"/>
      <c r="AE16" s="93"/>
      <c r="AF16" s="94"/>
      <c r="AG16" s="94"/>
      <c r="AH16" s="94"/>
      <c r="AI16" s="95"/>
      <c r="AJ16" s="93"/>
      <c r="AK16" s="94"/>
      <c r="AL16" s="94"/>
      <c r="AM16" s="94"/>
      <c r="AN16" s="95"/>
      <c r="AO16" s="93"/>
      <c r="AP16" s="94"/>
      <c r="AQ16" s="94"/>
      <c r="AR16" s="94"/>
      <c r="AS16" s="95"/>
      <c r="AT16" s="269"/>
      <c r="AU16" s="270"/>
      <c r="AV16" s="270"/>
      <c r="AW16" s="270"/>
      <c r="AX16" s="271"/>
    </row>
    <row r="17" spans="1:50" ht="18.75" customHeight="1">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4"/>
      <c r="Z17" s="86"/>
      <c r="AA17" s="87"/>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303</v>
      </c>
      <c r="AU17" s="273"/>
      <c r="AV17" s="273"/>
      <c r="AW17" s="273"/>
      <c r="AX17" s="274"/>
    </row>
    <row r="18" spans="1:50" ht="18.75" customHeight="1">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80"/>
      <c r="Z18" s="281"/>
      <c r="AA18" s="282"/>
      <c r="AB18" s="139"/>
      <c r="AC18" s="134"/>
      <c r="AD18" s="135"/>
      <c r="AE18" s="140"/>
      <c r="AF18" s="133"/>
      <c r="AG18" s="133"/>
      <c r="AH18" s="133"/>
      <c r="AI18" s="286"/>
      <c r="AJ18" s="140"/>
      <c r="AK18" s="133"/>
      <c r="AL18" s="133"/>
      <c r="AM18" s="133"/>
      <c r="AN18" s="286"/>
      <c r="AO18" s="140"/>
      <c r="AP18" s="133"/>
      <c r="AQ18" s="133"/>
      <c r="AR18" s="133"/>
      <c r="AS18" s="286"/>
      <c r="AT18" s="67"/>
      <c r="AU18" s="110"/>
      <c r="AV18" s="110"/>
      <c r="AW18" s="108" t="s">
        <v>360</v>
      </c>
      <c r="AX18" s="109"/>
    </row>
    <row r="19" spans="1:50" ht="22.5" customHeight="1">
      <c r="A19" s="217"/>
      <c r="B19" s="215"/>
      <c r="C19" s="215"/>
      <c r="D19" s="215"/>
      <c r="E19" s="215"/>
      <c r="F19" s="216"/>
      <c r="G19" s="322"/>
      <c r="H19" s="289"/>
      <c r="I19" s="289"/>
      <c r="J19" s="289"/>
      <c r="K19" s="289"/>
      <c r="L19" s="289"/>
      <c r="M19" s="289"/>
      <c r="N19" s="289"/>
      <c r="O19" s="290"/>
      <c r="P19" s="255"/>
      <c r="Q19" s="196"/>
      <c r="R19" s="196"/>
      <c r="S19" s="196"/>
      <c r="T19" s="196"/>
      <c r="U19" s="196"/>
      <c r="V19" s="196"/>
      <c r="W19" s="196"/>
      <c r="X19" s="197"/>
      <c r="Y19" s="294" t="s">
        <v>14</v>
      </c>
      <c r="Z19" s="295"/>
      <c r="AA19" s="296"/>
      <c r="AB19" s="326"/>
      <c r="AC19" s="297"/>
      <c r="AD19" s="297"/>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c r="A20" s="218"/>
      <c r="B20" s="219"/>
      <c r="C20" s="219"/>
      <c r="D20" s="219"/>
      <c r="E20" s="219"/>
      <c r="F20" s="220"/>
      <c r="G20" s="291"/>
      <c r="H20" s="292"/>
      <c r="I20" s="292"/>
      <c r="J20" s="292"/>
      <c r="K20" s="292"/>
      <c r="L20" s="292"/>
      <c r="M20" s="292"/>
      <c r="N20" s="292"/>
      <c r="O20" s="293"/>
      <c r="P20" s="277"/>
      <c r="Q20" s="277"/>
      <c r="R20" s="277"/>
      <c r="S20" s="277"/>
      <c r="T20" s="277"/>
      <c r="U20" s="277"/>
      <c r="V20" s="277"/>
      <c r="W20" s="277"/>
      <c r="X20" s="278"/>
      <c r="Y20" s="176" t="s">
        <v>65</v>
      </c>
      <c r="Z20" s="121"/>
      <c r="AA20" s="172"/>
      <c r="AB20" s="328"/>
      <c r="AC20" s="287"/>
      <c r="AD20" s="287"/>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74"/>
      <c r="B21" s="675"/>
      <c r="C21" s="675"/>
      <c r="D21" s="675"/>
      <c r="E21" s="675"/>
      <c r="F21" s="676"/>
      <c r="G21" s="323"/>
      <c r="H21" s="324"/>
      <c r="I21" s="324"/>
      <c r="J21" s="324"/>
      <c r="K21" s="324"/>
      <c r="L21" s="324"/>
      <c r="M21" s="324"/>
      <c r="N21" s="324"/>
      <c r="O21" s="325"/>
      <c r="P21" s="198"/>
      <c r="Q21" s="198"/>
      <c r="R21" s="198"/>
      <c r="S21" s="198"/>
      <c r="T21" s="198"/>
      <c r="U21" s="198"/>
      <c r="V21" s="198"/>
      <c r="W21" s="198"/>
      <c r="X21" s="199"/>
      <c r="Y21" s="120" t="s">
        <v>15</v>
      </c>
      <c r="Z21" s="121"/>
      <c r="AA21" s="172"/>
      <c r="AB21" s="686" t="s">
        <v>455</v>
      </c>
      <c r="AC21" s="265"/>
      <c r="AD21" s="265"/>
      <c r="AE21" s="93"/>
      <c r="AF21" s="94"/>
      <c r="AG21" s="94"/>
      <c r="AH21" s="94"/>
      <c r="AI21" s="95"/>
      <c r="AJ21" s="93"/>
      <c r="AK21" s="94"/>
      <c r="AL21" s="94"/>
      <c r="AM21" s="94"/>
      <c r="AN21" s="95"/>
      <c r="AO21" s="93"/>
      <c r="AP21" s="94"/>
      <c r="AQ21" s="94"/>
      <c r="AR21" s="94"/>
      <c r="AS21" s="95"/>
      <c r="AT21" s="269"/>
      <c r="AU21" s="270"/>
      <c r="AV21" s="270"/>
      <c r="AW21" s="270"/>
      <c r="AX21" s="271"/>
    </row>
    <row r="22" spans="1:50" ht="18.75" customHeight="1">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4"/>
      <c r="Z22" s="86"/>
      <c r="AA22" s="87"/>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303</v>
      </c>
      <c r="AU22" s="273"/>
      <c r="AV22" s="273"/>
      <c r="AW22" s="273"/>
      <c r="AX22" s="274"/>
    </row>
    <row r="23" spans="1:50" ht="18.75" customHeight="1">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80"/>
      <c r="Z23" s="281"/>
      <c r="AA23" s="282"/>
      <c r="AB23" s="139"/>
      <c r="AC23" s="134"/>
      <c r="AD23" s="135"/>
      <c r="AE23" s="140"/>
      <c r="AF23" s="133"/>
      <c r="AG23" s="133"/>
      <c r="AH23" s="133"/>
      <c r="AI23" s="286"/>
      <c r="AJ23" s="140"/>
      <c r="AK23" s="133"/>
      <c r="AL23" s="133"/>
      <c r="AM23" s="133"/>
      <c r="AN23" s="286"/>
      <c r="AO23" s="140"/>
      <c r="AP23" s="133"/>
      <c r="AQ23" s="133"/>
      <c r="AR23" s="133"/>
      <c r="AS23" s="286"/>
      <c r="AT23" s="67"/>
      <c r="AU23" s="110"/>
      <c r="AV23" s="110"/>
      <c r="AW23" s="108" t="s">
        <v>456</v>
      </c>
      <c r="AX23" s="109"/>
    </row>
    <row r="24" spans="1:50" ht="22.5" customHeight="1">
      <c r="A24" s="217"/>
      <c r="B24" s="215"/>
      <c r="C24" s="215"/>
      <c r="D24" s="215"/>
      <c r="E24" s="215"/>
      <c r="F24" s="216"/>
      <c r="G24" s="322"/>
      <c r="H24" s="289"/>
      <c r="I24" s="289"/>
      <c r="J24" s="289"/>
      <c r="K24" s="289"/>
      <c r="L24" s="289"/>
      <c r="M24" s="289"/>
      <c r="N24" s="289"/>
      <c r="O24" s="290"/>
      <c r="P24" s="255"/>
      <c r="Q24" s="196"/>
      <c r="R24" s="196"/>
      <c r="S24" s="196"/>
      <c r="T24" s="196"/>
      <c r="U24" s="196"/>
      <c r="V24" s="196"/>
      <c r="W24" s="196"/>
      <c r="X24" s="197"/>
      <c r="Y24" s="294" t="s">
        <v>14</v>
      </c>
      <c r="Z24" s="295"/>
      <c r="AA24" s="296"/>
      <c r="AB24" s="326"/>
      <c r="AC24" s="297"/>
      <c r="AD24" s="297"/>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c r="A25" s="218"/>
      <c r="B25" s="219"/>
      <c r="C25" s="219"/>
      <c r="D25" s="219"/>
      <c r="E25" s="219"/>
      <c r="F25" s="220"/>
      <c r="G25" s="291"/>
      <c r="H25" s="292"/>
      <c r="I25" s="292"/>
      <c r="J25" s="292"/>
      <c r="K25" s="292"/>
      <c r="L25" s="292"/>
      <c r="M25" s="292"/>
      <c r="N25" s="292"/>
      <c r="O25" s="293"/>
      <c r="P25" s="277"/>
      <c r="Q25" s="277"/>
      <c r="R25" s="277"/>
      <c r="S25" s="277"/>
      <c r="T25" s="277"/>
      <c r="U25" s="277"/>
      <c r="V25" s="277"/>
      <c r="W25" s="277"/>
      <c r="X25" s="278"/>
      <c r="Y25" s="176" t="s">
        <v>65</v>
      </c>
      <c r="Z25" s="121"/>
      <c r="AA25" s="172"/>
      <c r="AB25" s="328"/>
      <c r="AC25" s="287"/>
      <c r="AD25" s="287"/>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74"/>
      <c r="B26" s="675"/>
      <c r="C26" s="675"/>
      <c r="D26" s="675"/>
      <c r="E26" s="675"/>
      <c r="F26" s="676"/>
      <c r="G26" s="323"/>
      <c r="H26" s="324"/>
      <c r="I26" s="324"/>
      <c r="J26" s="324"/>
      <c r="K26" s="324"/>
      <c r="L26" s="324"/>
      <c r="M26" s="324"/>
      <c r="N26" s="324"/>
      <c r="O26" s="325"/>
      <c r="P26" s="198"/>
      <c r="Q26" s="198"/>
      <c r="R26" s="198"/>
      <c r="S26" s="198"/>
      <c r="T26" s="198"/>
      <c r="U26" s="198"/>
      <c r="V26" s="198"/>
      <c r="W26" s="198"/>
      <c r="X26" s="199"/>
      <c r="Y26" s="120" t="s">
        <v>15</v>
      </c>
      <c r="Z26" s="121"/>
      <c r="AA26" s="172"/>
      <c r="AB26" s="686" t="s">
        <v>455</v>
      </c>
      <c r="AC26" s="265"/>
      <c r="AD26" s="265"/>
      <c r="AE26" s="93"/>
      <c r="AF26" s="94"/>
      <c r="AG26" s="94"/>
      <c r="AH26" s="94"/>
      <c r="AI26" s="95"/>
      <c r="AJ26" s="93"/>
      <c r="AK26" s="94"/>
      <c r="AL26" s="94"/>
      <c r="AM26" s="94"/>
      <c r="AN26" s="95"/>
      <c r="AO26" s="93"/>
      <c r="AP26" s="94"/>
      <c r="AQ26" s="94"/>
      <c r="AR26" s="94"/>
      <c r="AS26" s="95"/>
      <c r="AT26" s="269"/>
      <c r="AU26" s="270"/>
      <c r="AV26" s="270"/>
      <c r="AW26" s="270"/>
      <c r="AX26" s="271"/>
    </row>
    <row r="27" spans="1:50" ht="18.75" customHeight="1">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4"/>
      <c r="Z27" s="86"/>
      <c r="AA27" s="87"/>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303</v>
      </c>
      <c r="AU27" s="273"/>
      <c r="AV27" s="273"/>
      <c r="AW27" s="273"/>
      <c r="AX27" s="274"/>
    </row>
    <row r="28" spans="1:50" ht="18.75" customHeight="1">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80"/>
      <c r="Z28" s="281"/>
      <c r="AA28" s="282"/>
      <c r="AB28" s="139"/>
      <c r="AC28" s="134"/>
      <c r="AD28" s="135"/>
      <c r="AE28" s="140"/>
      <c r="AF28" s="133"/>
      <c r="AG28" s="133"/>
      <c r="AH28" s="133"/>
      <c r="AI28" s="286"/>
      <c r="AJ28" s="140"/>
      <c r="AK28" s="133"/>
      <c r="AL28" s="133"/>
      <c r="AM28" s="133"/>
      <c r="AN28" s="286"/>
      <c r="AO28" s="140"/>
      <c r="AP28" s="133"/>
      <c r="AQ28" s="133"/>
      <c r="AR28" s="133"/>
      <c r="AS28" s="286"/>
      <c r="AT28" s="67"/>
      <c r="AU28" s="110"/>
      <c r="AV28" s="110"/>
      <c r="AW28" s="108" t="s">
        <v>453</v>
      </c>
      <c r="AX28" s="109"/>
    </row>
    <row r="29" spans="1:50" ht="22.5" customHeight="1">
      <c r="A29" s="217"/>
      <c r="B29" s="215"/>
      <c r="C29" s="215"/>
      <c r="D29" s="215"/>
      <c r="E29" s="215"/>
      <c r="F29" s="216"/>
      <c r="G29" s="322"/>
      <c r="H29" s="289"/>
      <c r="I29" s="289"/>
      <c r="J29" s="289"/>
      <c r="K29" s="289"/>
      <c r="L29" s="289"/>
      <c r="M29" s="289"/>
      <c r="N29" s="289"/>
      <c r="O29" s="290"/>
      <c r="P29" s="255"/>
      <c r="Q29" s="196"/>
      <c r="R29" s="196"/>
      <c r="S29" s="196"/>
      <c r="T29" s="196"/>
      <c r="U29" s="196"/>
      <c r="V29" s="196"/>
      <c r="W29" s="196"/>
      <c r="X29" s="197"/>
      <c r="Y29" s="294" t="s">
        <v>14</v>
      </c>
      <c r="Z29" s="295"/>
      <c r="AA29" s="296"/>
      <c r="AB29" s="326"/>
      <c r="AC29" s="297"/>
      <c r="AD29" s="297"/>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c r="A30" s="218"/>
      <c r="B30" s="219"/>
      <c r="C30" s="219"/>
      <c r="D30" s="219"/>
      <c r="E30" s="219"/>
      <c r="F30" s="220"/>
      <c r="G30" s="291"/>
      <c r="H30" s="292"/>
      <c r="I30" s="292"/>
      <c r="J30" s="292"/>
      <c r="K30" s="292"/>
      <c r="L30" s="292"/>
      <c r="M30" s="292"/>
      <c r="N30" s="292"/>
      <c r="O30" s="293"/>
      <c r="P30" s="277"/>
      <c r="Q30" s="277"/>
      <c r="R30" s="277"/>
      <c r="S30" s="277"/>
      <c r="T30" s="277"/>
      <c r="U30" s="277"/>
      <c r="V30" s="277"/>
      <c r="W30" s="277"/>
      <c r="X30" s="278"/>
      <c r="Y30" s="176" t="s">
        <v>65</v>
      </c>
      <c r="Z30" s="121"/>
      <c r="AA30" s="172"/>
      <c r="AB30" s="328"/>
      <c r="AC30" s="287"/>
      <c r="AD30" s="287"/>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74"/>
      <c r="B31" s="675"/>
      <c r="C31" s="675"/>
      <c r="D31" s="675"/>
      <c r="E31" s="675"/>
      <c r="F31" s="676"/>
      <c r="G31" s="323"/>
      <c r="H31" s="324"/>
      <c r="I31" s="324"/>
      <c r="J31" s="324"/>
      <c r="K31" s="324"/>
      <c r="L31" s="324"/>
      <c r="M31" s="324"/>
      <c r="N31" s="324"/>
      <c r="O31" s="325"/>
      <c r="P31" s="198"/>
      <c r="Q31" s="198"/>
      <c r="R31" s="198"/>
      <c r="S31" s="198"/>
      <c r="T31" s="198"/>
      <c r="U31" s="198"/>
      <c r="V31" s="198"/>
      <c r="W31" s="198"/>
      <c r="X31" s="199"/>
      <c r="Y31" s="120" t="s">
        <v>15</v>
      </c>
      <c r="Z31" s="121"/>
      <c r="AA31" s="172"/>
      <c r="AB31" s="686" t="s">
        <v>454</v>
      </c>
      <c r="AC31" s="265"/>
      <c r="AD31" s="265"/>
      <c r="AE31" s="93"/>
      <c r="AF31" s="94"/>
      <c r="AG31" s="94"/>
      <c r="AH31" s="94"/>
      <c r="AI31" s="95"/>
      <c r="AJ31" s="93"/>
      <c r="AK31" s="94"/>
      <c r="AL31" s="94"/>
      <c r="AM31" s="94"/>
      <c r="AN31" s="95"/>
      <c r="AO31" s="93"/>
      <c r="AP31" s="94"/>
      <c r="AQ31" s="94"/>
      <c r="AR31" s="94"/>
      <c r="AS31" s="95"/>
      <c r="AT31" s="269"/>
      <c r="AU31" s="270"/>
      <c r="AV31" s="270"/>
      <c r="AW31" s="270"/>
      <c r="AX31" s="271"/>
    </row>
    <row r="32" spans="1:50" ht="18.75" customHeight="1">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4"/>
      <c r="Z32" s="86"/>
      <c r="AA32" s="87"/>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303</v>
      </c>
      <c r="AU32" s="273"/>
      <c r="AV32" s="273"/>
      <c r="AW32" s="273"/>
      <c r="AX32" s="274"/>
    </row>
    <row r="33" spans="1:50" ht="18.75" customHeight="1">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80"/>
      <c r="Z33" s="281"/>
      <c r="AA33" s="282"/>
      <c r="AB33" s="139"/>
      <c r="AC33" s="134"/>
      <c r="AD33" s="135"/>
      <c r="AE33" s="140"/>
      <c r="AF33" s="133"/>
      <c r="AG33" s="133"/>
      <c r="AH33" s="133"/>
      <c r="AI33" s="286"/>
      <c r="AJ33" s="140"/>
      <c r="AK33" s="133"/>
      <c r="AL33" s="133"/>
      <c r="AM33" s="133"/>
      <c r="AN33" s="286"/>
      <c r="AO33" s="140"/>
      <c r="AP33" s="133"/>
      <c r="AQ33" s="133"/>
      <c r="AR33" s="133"/>
      <c r="AS33" s="286"/>
      <c r="AT33" s="67"/>
      <c r="AU33" s="110"/>
      <c r="AV33" s="110"/>
      <c r="AW33" s="108" t="s">
        <v>456</v>
      </c>
      <c r="AX33" s="109"/>
    </row>
    <row r="34" spans="1:50" ht="22.5" customHeight="1">
      <c r="A34" s="217"/>
      <c r="B34" s="215"/>
      <c r="C34" s="215"/>
      <c r="D34" s="215"/>
      <c r="E34" s="215"/>
      <c r="F34" s="216"/>
      <c r="G34" s="322"/>
      <c r="H34" s="289"/>
      <c r="I34" s="289"/>
      <c r="J34" s="289"/>
      <c r="K34" s="289"/>
      <c r="L34" s="289"/>
      <c r="M34" s="289"/>
      <c r="N34" s="289"/>
      <c r="O34" s="290"/>
      <c r="P34" s="255"/>
      <c r="Q34" s="196"/>
      <c r="R34" s="196"/>
      <c r="S34" s="196"/>
      <c r="T34" s="196"/>
      <c r="U34" s="196"/>
      <c r="V34" s="196"/>
      <c r="W34" s="196"/>
      <c r="X34" s="197"/>
      <c r="Y34" s="294" t="s">
        <v>14</v>
      </c>
      <c r="Z34" s="295"/>
      <c r="AA34" s="296"/>
      <c r="AB34" s="326"/>
      <c r="AC34" s="297"/>
      <c r="AD34" s="297"/>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c r="A35" s="218"/>
      <c r="B35" s="219"/>
      <c r="C35" s="219"/>
      <c r="D35" s="219"/>
      <c r="E35" s="219"/>
      <c r="F35" s="220"/>
      <c r="G35" s="291"/>
      <c r="H35" s="292"/>
      <c r="I35" s="292"/>
      <c r="J35" s="292"/>
      <c r="K35" s="292"/>
      <c r="L35" s="292"/>
      <c r="M35" s="292"/>
      <c r="N35" s="292"/>
      <c r="O35" s="293"/>
      <c r="P35" s="277"/>
      <c r="Q35" s="277"/>
      <c r="R35" s="277"/>
      <c r="S35" s="277"/>
      <c r="T35" s="277"/>
      <c r="U35" s="277"/>
      <c r="V35" s="277"/>
      <c r="W35" s="277"/>
      <c r="X35" s="278"/>
      <c r="Y35" s="176" t="s">
        <v>65</v>
      </c>
      <c r="Z35" s="121"/>
      <c r="AA35" s="172"/>
      <c r="AB35" s="328"/>
      <c r="AC35" s="287"/>
      <c r="AD35" s="287"/>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74"/>
      <c r="B36" s="675"/>
      <c r="C36" s="675"/>
      <c r="D36" s="675"/>
      <c r="E36" s="675"/>
      <c r="F36" s="676"/>
      <c r="G36" s="323"/>
      <c r="H36" s="324"/>
      <c r="I36" s="324"/>
      <c r="J36" s="324"/>
      <c r="K36" s="324"/>
      <c r="L36" s="324"/>
      <c r="M36" s="324"/>
      <c r="N36" s="324"/>
      <c r="O36" s="325"/>
      <c r="P36" s="198"/>
      <c r="Q36" s="198"/>
      <c r="R36" s="198"/>
      <c r="S36" s="198"/>
      <c r="T36" s="198"/>
      <c r="U36" s="198"/>
      <c r="V36" s="198"/>
      <c r="W36" s="198"/>
      <c r="X36" s="199"/>
      <c r="Y36" s="120" t="s">
        <v>15</v>
      </c>
      <c r="Z36" s="121"/>
      <c r="AA36" s="172"/>
      <c r="AB36" s="686" t="s">
        <v>455</v>
      </c>
      <c r="AC36" s="265"/>
      <c r="AD36" s="265"/>
      <c r="AE36" s="93"/>
      <c r="AF36" s="94"/>
      <c r="AG36" s="94"/>
      <c r="AH36" s="94"/>
      <c r="AI36" s="95"/>
      <c r="AJ36" s="93"/>
      <c r="AK36" s="94"/>
      <c r="AL36" s="94"/>
      <c r="AM36" s="94"/>
      <c r="AN36" s="95"/>
      <c r="AO36" s="93"/>
      <c r="AP36" s="94"/>
      <c r="AQ36" s="94"/>
      <c r="AR36" s="94"/>
      <c r="AS36" s="95"/>
      <c r="AT36" s="269"/>
      <c r="AU36" s="270"/>
      <c r="AV36" s="270"/>
      <c r="AW36" s="270"/>
      <c r="AX36" s="271"/>
    </row>
    <row r="37" spans="1:50" ht="18.75" customHeight="1">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4"/>
      <c r="Z37" s="86"/>
      <c r="AA37" s="87"/>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303</v>
      </c>
      <c r="AU37" s="273"/>
      <c r="AV37" s="273"/>
      <c r="AW37" s="273"/>
      <c r="AX37" s="274"/>
    </row>
    <row r="38" spans="1:50" ht="18.75" customHeight="1">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80"/>
      <c r="Z38" s="281"/>
      <c r="AA38" s="282"/>
      <c r="AB38" s="139"/>
      <c r="AC38" s="134"/>
      <c r="AD38" s="135"/>
      <c r="AE38" s="140"/>
      <c r="AF38" s="133"/>
      <c r="AG38" s="133"/>
      <c r="AH38" s="133"/>
      <c r="AI38" s="286"/>
      <c r="AJ38" s="140"/>
      <c r="AK38" s="133"/>
      <c r="AL38" s="133"/>
      <c r="AM38" s="133"/>
      <c r="AN38" s="286"/>
      <c r="AO38" s="140"/>
      <c r="AP38" s="133"/>
      <c r="AQ38" s="133"/>
      <c r="AR38" s="133"/>
      <c r="AS38" s="286"/>
      <c r="AT38" s="67"/>
      <c r="AU38" s="110"/>
      <c r="AV38" s="110"/>
      <c r="AW38" s="108" t="s">
        <v>456</v>
      </c>
      <c r="AX38" s="109"/>
    </row>
    <row r="39" spans="1:50" ht="22.5" customHeight="1">
      <c r="A39" s="217"/>
      <c r="B39" s="215"/>
      <c r="C39" s="215"/>
      <c r="D39" s="215"/>
      <c r="E39" s="215"/>
      <c r="F39" s="216"/>
      <c r="G39" s="322"/>
      <c r="H39" s="289"/>
      <c r="I39" s="289"/>
      <c r="J39" s="289"/>
      <c r="K39" s="289"/>
      <c r="L39" s="289"/>
      <c r="M39" s="289"/>
      <c r="N39" s="289"/>
      <c r="O39" s="290"/>
      <c r="P39" s="255"/>
      <c r="Q39" s="196"/>
      <c r="R39" s="196"/>
      <c r="S39" s="196"/>
      <c r="T39" s="196"/>
      <c r="U39" s="196"/>
      <c r="V39" s="196"/>
      <c r="W39" s="196"/>
      <c r="X39" s="197"/>
      <c r="Y39" s="294" t="s">
        <v>14</v>
      </c>
      <c r="Z39" s="295"/>
      <c r="AA39" s="296"/>
      <c r="AB39" s="326"/>
      <c r="AC39" s="297"/>
      <c r="AD39" s="297"/>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c r="A40" s="218"/>
      <c r="B40" s="219"/>
      <c r="C40" s="219"/>
      <c r="D40" s="219"/>
      <c r="E40" s="219"/>
      <c r="F40" s="220"/>
      <c r="G40" s="291"/>
      <c r="H40" s="292"/>
      <c r="I40" s="292"/>
      <c r="J40" s="292"/>
      <c r="K40" s="292"/>
      <c r="L40" s="292"/>
      <c r="M40" s="292"/>
      <c r="N40" s="292"/>
      <c r="O40" s="293"/>
      <c r="P40" s="277"/>
      <c r="Q40" s="277"/>
      <c r="R40" s="277"/>
      <c r="S40" s="277"/>
      <c r="T40" s="277"/>
      <c r="U40" s="277"/>
      <c r="V40" s="277"/>
      <c r="W40" s="277"/>
      <c r="X40" s="278"/>
      <c r="Y40" s="176" t="s">
        <v>65</v>
      </c>
      <c r="Z40" s="121"/>
      <c r="AA40" s="172"/>
      <c r="AB40" s="328"/>
      <c r="AC40" s="287"/>
      <c r="AD40" s="287"/>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74"/>
      <c r="B41" s="675"/>
      <c r="C41" s="675"/>
      <c r="D41" s="675"/>
      <c r="E41" s="675"/>
      <c r="F41" s="676"/>
      <c r="G41" s="323"/>
      <c r="H41" s="324"/>
      <c r="I41" s="324"/>
      <c r="J41" s="324"/>
      <c r="K41" s="324"/>
      <c r="L41" s="324"/>
      <c r="M41" s="324"/>
      <c r="N41" s="324"/>
      <c r="O41" s="325"/>
      <c r="P41" s="198"/>
      <c r="Q41" s="198"/>
      <c r="R41" s="198"/>
      <c r="S41" s="198"/>
      <c r="T41" s="198"/>
      <c r="U41" s="198"/>
      <c r="V41" s="198"/>
      <c r="W41" s="198"/>
      <c r="X41" s="199"/>
      <c r="Y41" s="120" t="s">
        <v>15</v>
      </c>
      <c r="Z41" s="121"/>
      <c r="AA41" s="172"/>
      <c r="AB41" s="686" t="s">
        <v>455</v>
      </c>
      <c r="AC41" s="265"/>
      <c r="AD41" s="265"/>
      <c r="AE41" s="93"/>
      <c r="AF41" s="94"/>
      <c r="AG41" s="94"/>
      <c r="AH41" s="94"/>
      <c r="AI41" s="95"/>
      <c r="AJ41" s="93"/>
      <c r="AK41" s="94"/>
      <c r="AL41" s="94"/>
      <c r="AM41" s="94"/>
      <c r="AN41" s="95"/>
      <c r="AO41" s="93"/>
      <c r="AP41" s="94"/>
      <c r="AQ41" s="94"/>
      <c r="AR41" s="94"/>
      <c r="AS41" s="95"/>
      <c r="AT41" s="269"/>
      <c r="AU41" s="270"/>
      <c r="AV41" s="270"/>
      <c r="AW41" s="270"/>
      <c r="AX41" s="271"/>
    </row>
    <row r="42" spans="1:50" ht="18.75" customHeight="1">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4"/>
      <c r="Z42" s="86"/>
      <c r="AA42" s="87"/>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303</v>
      </c>
      <c r="AU42" s="273"/>
      <c r="AV42" s="273"/>
      <c r="AW42" s="273"/>
      <c r="AX42" s="274"/>
    </row>
    <row r="43" spans="1:50" ht="18.75" customHeight="1">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80"/>
      <c r="Z43" s="281"/>
      <c r="AA43" s="282"/>
      <c r="AB43" s="139"/>
      <c r="AC43" s="134"/>
      <c r="AD43" s="135"/>
      <c r="AE43" s="140"/>
      <c r="AF43" s="133"/>
      <c r="AG43" s="133"/>
      <c r="AH43" s="133"/>
      <c r="AI43" s="286"/>
      <c r="AJ43" s="140"/>
      <c r="AK43" s="133"/>
      <c r="AL43" s="133"/>
      <c r="AM43" s="133"/>
      <c r="AN43" s="286"/>
      <c r="AO43" s="140"/>
      <c r="AP43" s="133"/>
      <c r="AQ43" s="133"/>
      <c r="AR43" s="133"/>
      <c r="AS43" s="286"/>
      <c r="AT43" s="67"/>
      <c r="AU43" s="110"/>
      <c r="AV43" s="110"/>
      <c r="AW43" s="108" t="s">
        <v>456</v>
      </c>
      <c r="AX43" s="109"/>
    </row>
    <row r="44" spans="1:50" ht="22.5" customHeight="1">
      <c r="A44" s="217"/>
      <c r="B44" s="215"/>
      <c r="C44" s="215"/>
      <c r="D44" s="215"/>
      <c r="E44" s="215"/>
      <c r="F44" s="216"/>
      <c r="G44" s="322"/>
      <c r="H44" s="289"/>
      <c r="I44" s="289"/>
      <c r="J44" s="289"/>
      <c r="K44" s="289"/>
      <c r="L44" s="289"/>
      <c r="M44" s="289"/>
      <c r="N44" s="289"/>
      <c r="O44" s="290"/>
      <c r="P44" s="255"/>
      <c r="Q44" s="196"/>
      <c r="R44" s="196"/>
      <c r="S44" s="196"/>
      <c r="T44" s="196"/>
      <c r="U44" s="196"/>
      <c r="V44" s="196"/>
      <c r="W44" s="196"/>
      <c r="X44" s="197"/>
      <c r="Y44" s="294" t="s">
        <v>14</v>
      </c>
      <c r="Z44" s="295"/>
      <c r="AA44" s="296"/>
      <c r="AB44" s="326"/>
      <c r="AC44" s="297"/>
      <c r="AD44" s="297"/>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176" t="s">
        <v>65</v>
      </c>
      <c r="Z45" s="121"/>
      <c r="AA45" s="172"/>
      <c r="AB45" s="328"/>
      <c r="AC45" s="287"/>
      <c r="AD45" s="287"/>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74"/>
      <c r="B46" s="675"/>
      <c r="C46" s="675"/>
      <c r="D46" s="675"/>
      <c r="E46" s="675"/>
      <c r="F46" s="676"/>
      <c r="G46" s="323"/>
      <c r="H46" s="324"/>
      <c r="I46" s="324"/>
      <c r="J46" s="324"/>
      <c r="K46" s="324"/>
      <c r="L46" s="324"/>
      <c r="M46" s="324"/>
      <c r="N46" s="324"/>
      <c r="O46" s="325"/>
      <c r="P46" s="198"/>
      <c r="Q46" s="198"/>
      <c r="R46" s="198"/>
      <c r="S46" s="198"/>
      <c r="T46" s="198"/>
      <c r="U46" s="198"/>
      <c r="V46" s="198"/>
      <c r="W46" s="198"/>
      <c r="X46" s="199"/>
      <c r="Y46" s="120" t="s">
        <v>15</v>
      </c>
      <c r="Z46" s="121"/>
      <c r="AA46" s="172"/>
      <c r="AB46" s="686" t="s">
        <v>455</v>
      </c>
      <c r="AC46" s="265"/>
      <c r="AD46" s="265"/>
      <c r="AE46" s="93"/>
      <c r="AF46" s="94"/>
      <c r="AG46" s="94"/>
      <c r="AH46" s="94"/>
      <c r="AI46" s="95"/>
      <c r="AJ46" s="93"/>
      <c r="AK46" s="94"/>
      <c r="AL46" s="94"/>
      <c r="AM46" s="94"/>
      <c r="AN46" s="95"/>
      <c r="AO46" s="93"/>
      <c r="AP46" s="94"/>
      <c r="AQ46" s="94"/>
      <c r="AR46" s="94"/>
      <c r="AS46" s="95"/>
      <c r="AT46" s="269"/>
      <c r="AU46" s="270"/>
      <c r="AV46" s="270"/>
      <c r="AW46" s="270"/>
      <c r="AX46" s="271"/>
    </row>
    <row r="47" spans="1:50" ht="18.75" customHeight="1">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4"/>
      <c r="Z47" s="86"/>
      <c r="AA47" s="87"/>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303</v>
      </c>
      <c r="AU47" s="273"/>
      <c r="AV47" s="273"/>
      <c r="AW47" s="273"/>
      <c r="AX47" s="274"/>
    </row>
    <row r="48" spans="1:50" ht="18.75" customHeight="1">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80"/>
      <c r="Z48" s="281"/>
      <c r="AA48" s="282"/>
      <c r="AB48" s="139"/>
      <c r="AC48" s="134"/>
      <c r="AD48" s="135"/>
      <c r="AE48" s="140"/>
      <c r="AF48" s="133"/>
      <c r="AG48" s="133"/>
      <c r="AH48" s="133"/>
      <c r="AI48" s="286"/>
      <c r="AJ48" s="140"/>
      <c r="AK48" s="133"/>
      <c r="AL48" s="133"/>
      <c r="AM48" s="133"/>
      <c r="AN48" s="286"/>
      <c r="AO48" s="140"/>
      <c r="AP48" s="133"/>
      <c r="AQ48" s="133"/>
      <c r="AR48" s="133"/>
      <c r="AS48" s="286"/>
      <c r="AT48" s="67"/>
      <c r="AU48" s="110"/>
      <c r="AV48" s="110"/>
      <c r="AW48" s="108" t="s">
        <v>453</v>
      </c>
      <c r="AX48" s="109"/>
    </row>
    <row r="49" spans="1:50" ht="22.5" customHeight="1">
      <c r="A49" s="217"/>
      <c r="B49" s="215"/>
      <c r="C49" s="215"/>
      <c r="D49" s="215"/>
      <c r="E49" s="215"/>
      <c r="F49" s="216"/>
      <c r="G49" s="322"/>
      <c r="H49" s="289"/>
      <c r="I49" s="289"/>
      <c r="J49" s="289"/>
      <c r="K49" s="289"/>
      <c r="L49" s="289"/>
      <c r="M49" s="289"/>
      <c r="N49" s="289"/>
      <c r="O49" s="290"/>
      <c r="P49" s="255"/>
      <c r="Q49" s="196"/>
      <c r="R49" s="196"/>
      <c r="S49" s="196"/>
      <c r="T49" s="196"/>
      <c r="U49" s="196"/>
      <c r="V49" s="196"/>
      <c r="W49" s="196"/>
      <c r="X49" s="197"/>
      <c r="Y49" s="294" t="s">
        <v>14</v>
      </c>
      <c r="Z49" s="295"/>
      <c r="AA49" s="296"/>
      <c r="AB49" s="326"/>
      <c r="AC49" s="297"/>
      <c r="AD49" s="297"/>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c r="A50" s="218"/>
      <c r="B50" s="219"/>
      <c r="C50" s="219"/>
      <c r="D50" s="219"/>
      <c r="E50" s="219"/>
      <c r="F50" s="220"/>
      <c r="G50" s="291"/>
      <c r="H50" s="292"/>
      <c r="I50" s="292"/>
      <c r="J50" s="292"/>
      <c r="K50" s="292"/>
      <c r="L50" s="292"/>
      <c r="M50" s="292"/>
      <c r="N50" s="292"/>
      <c r="O50" s="293"/>
      <c r="P50" s="277"/>
      <c r="Q50" s="277"/>
      <c r="R50" s="277"/>
      <c r="S50" s="277"/>
      <c r="T50" s="277"/>
      <c r="U50" s="277"/>
      <c r="V50" s="277"/>
      <c r="W50" s="277"/>
      <c r="X50" s="278"/>
      <c r="Y50" s="176" t="s">
        <v>65</v>
      </c>
      <c r="Z50" s="121"/>
      <c r="AA50" s="172"/>
      <c r="AB50" s="328"/>
      <c r="AC50" s="287"/>
      <c r="AD50" s="287"/>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74"/>
      <c r="B51" s="675"/>
      <c r="C51" s="675"/>
      <c r="D51" s="675"/>
      <c r="E51" s="675"/>
      <c r="F51" s="676"/>
      <c r="G51" s="323"/>
      <c r="H51" s="324"/>
      <c r="I51" s="324"/>
      <c r="J51" s="324"/>
      <c r="K51" s="324"/>
      <c r="L51" s="324"/>
      <c r="M51" s="324"/>
      <c r="N51" s="324"/>
      <c r="O51" s="325"/>
      <c r="P51" s="198"/>
      <c r="Q51" s="198"/>
      <c r="R51" s="198"/>
      <c r="S51" s="198"/>
      <c r="T51" s="198"/>
      <c r="U51" s="198"/>
      <c r="V51" s="198"/>
      <c r="W51" s="198"/>
      <c r="X51" s="199"/>
      <c r="Y51" s="120" t="s">
        <v>15</v>
      </c>
      <c r="Z51" s="121"/>
      <c r="AA51" s="172"/>
      <c r="AB51" s="695" t="s">
        <v>454</v>
      </c>
      <c r="AC51" s="696"/>
      <c r="AD51" s="696"/>
      <c r="AE51" s="93"/>
      <c r="AF51" s="94"/>
      <c r="AG51" s="94"/>
      <c r="AH51" s="94"/>
      <c r="AI51" s="95"/>
      <c r="AJ51" s="93"/>
      <c r="AK51" s="94"/>
      <c r="AL51" s="94"/>
      <c r="AM51" s="94"/>
      <c r="AN51" s="95"/>
      <c r="AO51" s="93"/>
      <c r="AP51" s="94"/>
      <c r="AQ51" s="94"/>
      <c r="AR51" s="94"/>
      <c r="AS51" s="95"/>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AX266"/>
  <sheetViews>
    <sheetView view="pageLayout" topLeftCell="A341" zoomScale="90" zoomScaleNormal="75" zoomScalePageLayoutView="90" workbookViewId="0">
      <selection activeCell="AU17" sqref="AU17:AX17"/>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7" t="s">
        <v>34</v>
      </c>
      <c r="B2" s="698"/>
      <c r="C2" s="698"/>
      <c r="D2" s="698"/>
      <c r="E2" s="698"/>
      <c r="F2" s="699"/>
      <c r="G2" s="391" t="s">
        <v>585</v>
      </c>
      <c r="H2" s="392"/>
      <c r="I2" s="392"/>
      <c r="J2" s="392"/>
      <c r="K2" s="392"/>
      <c r="L2" s="392"/>
      <c r="M2" s="392"/>
      <c r="N2" s="392"/>
      <c r="O2" s="392"/>
      <c r="P2" s="392"/>
      <c r="Q2" s="392"/>
      <c r="R2" s="392"/>
      <c r="S2" s="392"/>
      <c r="T2" s="392"/>
      <c r="U2" s="392"/>
      <c r="V2" s="392"/>
      <c r="W2" s="392"/>
      <c r="X2" s="392"/>
      <c r="Y2" s="392"/>
      <c r="Z2" s="392"/>
      <c r="AA2" s="392"/>
      <c r="AB2" s="393"/>
      <c r="AC2" s="391" t="s">
        <v>597</v>
      </c>
      <c r="AD2" s="392"/>
      <c r="AE2" s="392"/>
      <c r="AF2" s="392"/>
      <c r="AG2" s="392"/>
      <c r="AH2" s="392"/>
      <c r="AI2" s="392"/>
      <c r="AJ2" s="392"/>
      <c r="AK2" s="392"/>
      <c r="AL2" s="392"/>
      <c r="AM2" s="392"/>
      <c r="AN2" s="392"/>
      <c r="AO2" s="392"/>
      <c r="AP2" s="392"/>
      <c r="AQ2" s="392"/>
      <c r="AR2" s="392"/>
      <c r="AS2" s="392"/>
      <c r="AT2" s="392"/>
      <c r="AU2" s="392"/>
      <c r="AV2" s="392"/>
      <c r="AW2" s="392"/>
      <c r="AX2" s="394"/>
    </row>
    <row r="3" spans="1:50" ht="24.75" customHeight="1">
      <c r="A3" s="700"/>
      <c r="B3" s="701"/>
      <c r="C3" s="701"/>
      <c r="D3" s="701"/>
      <c r="E3" s="701"/>
      <c r="F3" s="702"/>
      <c r="G3" s="395" t="s">
        <v>19</v>
      </c>
      <c r="H3" s="396"/>
      <c r="I3" s="396"/>
      <c r="J3" s="396"/>
      <c r="K3" s="396"/>
      <c r="L3" s="397" t="s">
        <v>20</v>
      </c>
      <c r="M3" s="396"/>
      <c r="N3" s="396"/>
      <c r="O3" s="396"/>
      <c r="P3" s="396"/>
      <c r="Q3" s="396"/>
      <c r="R3" s="396"/>
      <c r="S3" s="396"/>
      <c r="T3" s="396"/>
      <c r="U3" s="396"/>
      <c r="V3" s="396"/>
      <c r="W3" s="396"/>
      <c r="X3" s="398"/>
      <c r="Y3" s="399" t="s">
        <v>21</v>
      </c>
      <c r="Z3" s="400"/>
      <c r="AA3" s="400"/>
      <c r="AB3" s="401"/>
      <c r="AC3" s="395" t="s">
        <v>19</v>
      </c>
      <c r="AD3" s="396"/>
      <c r="AE3" s="396"/>
      <c r="AF3" s="396"/>
      <c r="AG3" s="396"/>
      <c r="AH3" s="397" t="s">
        <v>20</v>
      </c>
      <c r="AI3" s="396"/>
      <c r="AJ3" s="396"/>
      <c r="AK3" s="396"/>
      <c r="AL3" s="396"/>
      <c r="AM3" s="396"/>
      <c r="AN3" s="396"/>
      <c r="AO3" s="396"/>
      <c r="AP3" s="396"/>
      <c r="AQ3" s="396"/>
      <c r="AR3" s="396"/>
      <c r="AS3" s="396"/>
      <c r="AT3" s="398"/>
      <c r="AU3" s="399" t="s">
        <v>21</v>
      </c>
      <c r="AV3" s="400"/>
      <c r="AW3" s="400"/>
      <c r="AX3" s="402"/>
    </row>
    <row r="4" spans="1:50" ht="24.75" customHeight="1">
      <c r="A4" s="700"/>
      <c r="B4" s="701"/>
      <c r="C4" s="701"/>
      <c r="D4" s="701"/>
      <c r="E4" s="701"/>
      <c r="F4" s="702"/>
      <c r="G4" s="97" t="s">
        <v>586</v>
      </c>
      <c r="H4" s="98"/>
      <c r="I4" s="98"/>
      <c r="J4" s="98"/>
      <c r="K4" s="99"/>
      <c r="L4" s="100" t="s">
        <v>588</v>
      </c>
      <c r="M4" s="101"/>
      <c r="N4" s="101"/>
      <c r="O4" s="101"/>
      <c r="P4" s="101"/>
      <c r="Q4" s="101"/>
      <c r="R4" s="101"/>
      <c r="S4" s="101"/>
      <c r="T4" s="101"/>
      <c r="U4" s="101"/>
      <c r="V4" s="101"/>
      <c r="W4" s="101"/>
      <c r="X4" s="102"/>
      <c r="Y4" s="103">
        <v>2.5</v>
      </c>
      <c r="Z4" s="104"/>
      <c r="AA4" s="104"/>
      <c r="AB4" s="105"/>
      <c r="AC4" s="97" t="s">
        <v>595</v>
      </c>
      <c r="AD4" s="98"/>
      <c r="AE4" s="98"/>
      <c r="AF4" s="98"/>
      <c r="AG4" s="99"/>
      <c r="AH4" s="100" t="s">
        <v>598</v>
      </c>
      <c r="AI4" s="101"/>
      <c r="AJ4" s="101"/>
      <c r="AK4" s="101"/>
      <c r="AL4" s="101"/>
      <c r="AM4" s="101"/>
      <c r="AN4" s="101"/>
      <c r="AO4" s="101"/>
      <c r="AP4" s="101"/>
      <c r="AQ4" s="101"/>
      <c r="AR4" s="101"/>
      <c r="AS4" s="101"/>
      <c r="AT4" s="102"/>
      <c r="AU4" s="103">
        <v>11</v>
      </c>
      <c r="AV4" s="104"/>
      <c r="AW4" s="104"/>
      <c r="AX4" s="406"/>
    </row>
    <row r="5" spans="1:50" ht="24.75" customHeight="1">
      <c r="A5" s="700"/>
      <c r="B5" s="701"/>
      <c r="C5" s="701"/>
      <c r="D5" s="701"/>
      <c r="E5" s="701"/>
      <c r="F5" s="702"/>
      <c r="G5" s="74" t="s">
        <v>587</v>
      </c>
      <c r="H5" s="75"/>
      <c r="I5" s="75"/>
      <c r="J5" s="75"/>
      <c r="K5" s="76"/>
      <c r="L5" s="77" t="s">
        <v>589</v>
      </c>
      <c r="M5" s="78"/>
      <c r="N5" s="78"/>
      <c r="O5" s="78"/>
      <c r="P5" s="78"/>
      <c r="Q5" s="78"/>
      <c r="R5" s="78"/>
      <c r="S5" s="78"/>
      <c r="T5" s="78"/>
      <c r="U5" s="78"/>
      <c r="V5" s="78"/>
      <c r="W5" s="78"/>
      <c r="X5" s="79"/>
      <c r="Y5" s="80">
        <v>0.2</v>
      </c>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700"/>
      <c r="B6" s="701"/>
      <c r="C6" s="701"/>
      <c r="D6" s="701"/>
      <c r="E6" s="701"/>
      <c r="F6" s="702"/>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700"/>
      <c r="B7" s="701"/>
      <c r="C7" s="701"/>
      <c r="D7" s="701"/>
      <c r="E7" s="701"/>
      <c r="F7" s="702"/>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700"/>
      <c r="B8" s="701"/>
      <c r="C8" s="701"/>
      <c r="D8" s="701"/>
      <c r="E8" s="701"/>
      <c r="F8" s="702"/>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700"/>
      <c r="B9" s="701"/>
      <c r="C9" s="701"/>
      <c r="D9" s="701"/>
      <c r="E9" s="701"/>
      <c r="F9" s="702"/>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700"/>
      <c r="B10" s="701"/>
      <c r="C10" s="701"/>
      <c r="D10" s="701"/>
      <c r="E10" s="701"/>
      <c r="F10" s="702"/>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700"/>
      <c r="B11" s="701"/>
      <c r="C11" s="701"/>
      <c r="D11" s="701"/>
      <c r="E11" s="701"/>
      <c r="F11" s="702"/>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700"/>
      <c r="B12" s="701"/>
      <c r="C12" s="701"/>
      <c r="D12" s="701"/>
      <c r="E12" s="701"/>
      <c r="F12" s="702"/>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700"/>
      <c r="B13" s="701"/>
      <c r="C13" s="701"/>
      <c r="D13" s="701"/>
      <c r="E13" s="701"/>
      <c r="F13" s="702"/>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700"/>
      <c r="B14" s="701"/>
      <c r="C14" s="701"/>
      <c r="D14" s="701"/>
      <c r="E14" s="701"/>
      <c r="F14" s="702"/>
      <c r="G14" s="83" t="s">
        <v>22</v>
      </c>
      <c r="H14" s="84"/>
      <c r="I14" s="84"/>
      <c r="J14" s="84"/>
      <c r="K14" s="84"/>
      <c r="L14" s="85"/>
      <c r="M14" s="86"/>
      <c r="N14" s="86"/>
      <c r="O14" s="86"/>
      <c r="P14" s="86"/>
      <c r="Q14" s="86"/>
      <c r="R14" s="86"/>
      <c r="S14" s="86"/>
      <c r="T14" s="86"/>
      <c r="U14" s="86"/>
      <c r="V14" s="86"/>
      <c r="W14" s="86"/>
      <c r="X14" s="87"/>
      <c r="Y14" s="88">
        <f>SUM(Y4:AB13)</f>
        <v>2.7</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11</v>
      </c>
      <c r="AV14" s="89"/>
      <c r="AW14" s="89"/>
      <c r="AX14" s="91"/>
    </row>
    <row r="15" spans="1:50" ht="30" customHeight="1">
      <c r="A15" s="700"/>
      <c r="B15" s="701"/>
      <c r="C15" s="701"/>
      <c r="D15" s="701"/>
      <c r="E15" s="701"/>
      <c r="F15" s="702"/>
      <c r="G15" s="391" t="s">
        <v>590</v>
      </c>
      <c r="H15" s="392"/>
      <c r="I15" s="392"/>
      <c r="J15" s="392"/>
      <c r="K15" s="392"/>
      <c r="L15" s="392"/>
      <c r="M15" s="392"/>
      <c r="N15" s="392"/>
      <c r="O15" s="392"/>
      <c r="P15" s="392"/>
      <c r="Q15" s="392"/>
      <c r="R15" s="392"/>
      <c r="S15" s="392"/>
      <c r="T15" s="392"/>
      <c r="U15" s="392"/>
      <c r="V15" s="392"/>
      <c r="W15" s="392"/>
      <c r="X15" s="392"/>
      <c r="Y15" s="392"/>
      <c r="Z15" s="392"/>
      <c r="AA15" s="392"/>
      <c r="AB15" s="393"/>
      <c r="AC15" s="391" t="s">
        <v>656</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c r="A16" s="700"/>
      <c r="B16" s="701"/>
      <c r="C16" s="701"/>
      <c r="D16" s="701"/>
      <c r="E16" s="701"/>
      <c r="F16" s="702"/>
      <c r="G16" s="395" t="s">
        <v>19</v>
      </c>
      <c r="H16" s="396"/>
      <c r="I16" s="396"/>
      <c r="J16" s="396"/>
      <c r="K16" s="396"/>
      <c r="L16" s="397" t="s">
        <v>20</v>
      </c>
      <c r="M16" s="396"/>
      <c r="N16" s="396"/>
      <c r="O16" s="396"/>
      <c r="P16" s="396"/>
      <c r="Q16" s="396"/>
      <c r="R16" s="396"/>
      <c r="S16" s="396"/>
      <c r="T16" s="396"/>
      <c r="U16" s="396"/>
      <c r="V16" s="396"/>
      <c r="W16" s="396"/>
      <c r="X16" s="398"/>
      <c r="Y16" s="399" t="s">
        <v>21</v>
      </c>
      <c r="Z16" s="400"/>
      <c r="AA16" s="400"/>
      <c r="AB16" s="401"/>
      <c r="AC16" s="395" t="s">
        <v>19</v>
      </c>
      <c r="AD16" s="396"/>
      <c r="AE16" s="396"/>
      <c r="AF16" s="396"/>
      <c r="AG16" s="396"/>
      <c r="AH16" s="397" t="s">
        <v>20</v>
      </c>
      <c r="AI16" s="396"/>
      <c r="AJ16" s="396"/>
      <c r="AK16" s="396"/>
      <c r="AL16" s="396"/>
      <c r="AM16" s="396"/>
      <c r="AN16" s="396"/>
      <c r="AO16" s="396"/>
      <c r="AP16" s="396"/>
      <c r="AQ16" s="396"/>
      <c r="AR16" s="396"/>
      <c r="AS16" s="396"/>
      <c r="AT16" s="398"/>
      <c r="AU16" s="399" t="s">
        <v>21</v>
      </c>
      <c r="AV16" s="400"/>
      <c r="AW16" s="400"/>
      <c r="AX16" s="402"/>
    </row>
    <row r="17" spans="1:50" ht="24.75" customHeight="1">
      <c r="A17" s="700"/>
      <c r="B17" s="701"/>
      <c r="C17" s="701"/>
      <c r="D17" s="701"/>
      <c r="E17" s="701"/>
      <c r="F17" s="702"/>
      <c r="G17" s="97" t="s">
        <v>586</v>
      </c>
      <c r="H17" s="98"/>
      <c r="I17" s="98"/>
      <c r="J17" s="98"/>
      <c r="K17" s="99"/>
      <c r="L17" s="100" t="s">
        <v>588</v>
      </c>
      <c r="M17" s="101"/>
      <c r="N17" s="101"/>
      <c r="O17" s="101"/>
      <c r="P17" s="101"/>
      <c r="Q17" s="101"/>
      <c r="R17" s="101"/>
      <c r="S17" s="101"/>
      <c r="T17" s="101"/>
      <c r="U17" s="101"/>
      <c r="V17" s="101"/>
      <c r="W17" s="101"/>
      <c r="X17" s="102"/>
      <c r="Y17" s="103">
        <v>0.6</v>
      </c>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6"/>
    </row>
    <row r="18" spans="1:50" ht="24.75" customHeight="1">
      <c r="A18" s="700"/>
      <c r="B18" s="701"/>
      <c r="C18" s="701"/>
      <c r="D18" s="701"/>
      <c r="E18" s="701"/>
      <c r="F18" s="702"/>
      <c r="G18" s="74" t="s">
        <v>591</v>
      </c>
      <c r="H18" s="75"/>
      <c r="I18" s="75"/>
      <c r="J18" s="75"/>
      <c r="K18" s="76"/>
      <c r="L18" s="77" t="s">
        <v>592</v>
      </c>
      <c r="M18" s="78"/>
      <c r="N18" s="78"/>
      <c r="O18" s="78"/>
      <c r="P18" s="78"/>
      <c r="Q18" s="78"/>
      <c r="R18" s="78"/>
      <c r="S18" s="78"/>
      <c r="T18" s="78"/>
      <c r="U18" s="78"/>
      <c r="V18" s="78"/>
      <c r="W18" s="78"/>
      <c r="X18" s="79"/>
      <c r="Y18" s="80">
        <v>0.4</v>
      </c>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700"/>
      <c r="B19" s="701"/>
      <c r="C19" s="701"/>
      <c r="D19" s="701"/>
      <c r="E19" s="701"/>
      <c r="F19" s="702"/>
      <c r="G19" s="74" t="s">
        <v>587</v>
      </c>
      <c r="H19" s="75"/>
      <c r="I19" s="75"/>
      <c r="J19" s="75"/>
      <c r="K19" s="76"/>
      <c r="L19" s="77" t="s">
        <v>589</v>
      </c>
      <c r="M19" s="78"/>
      <c r="N19" s="78"/>
      <c r="O19" s="78"/>
      <c r="P19" s="78"/>
      <c r="Q19" s="78"/>
      <c r="R19" s="78"/>
      <c r="S19" s="78"/>
      <c r="T19" s="78"/>
      <c r="U19" s="78"/>
      <c r="V19" s="78"/>
      <c r="W19" s="78"/>
      <c r="X19" s="79"/>
      <c r="Y19" s="80">
        <v>0.2</v>
      </c>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700"/>
      <c r="B20" s="701"/>
      <c r="C20" s="701"/>
      <c r="D20" s="701"/>
      <c r="E20" s="701"/>
      <c r="F20" s="702"/>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700"/>
      <c r="B21" s="701"/>
      <c r="C21" s="701"/>
      <c r="D21" s="701"/>
      <c r="E21" s="701"/>
      <c r="F21" s="702"/>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700"/>
      <c r="B22" s="701"/>
      <c r="C22" s="701"/>
      <c r="D22" s="701"/>
      <c r="E22" s="701"/>
      <c r="F22" s="702"/>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700"/>
      <c r="B23" s="701"/>
      <c r="C23" s="701"/>
      <c r="D23" s="701"/>
      <c r="E23" s="701"/>
      <c r="F23" s="702"/>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700"/>
      <c r="B24" s="701"/>
      <c r="C24" s="701"/>
      <c r="D24" s="701"/>
      <c r="E24" s="701"/>
      <c r="F24" s="702"/>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700"/>
      <c r="B25" s="701"/>
      <c r="C25" s="701"/>
      <c r="D25" s="701"/>
      <c r="E25" s="701"/>
      <c r="F25" s="702"/>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700"/>
      <c r="B26" s="701"/>
      <c r="C26" s="701"/>
      <c r="D26" s="701"/>
      <c r="E26" s="701"/>
      <c r="F26" s="702"/>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700"/>
      <c r="B27" s="701"/>
      <c r="C27" s="701"/>
      <c r="D27" s="701"/>
      <c r="E27" s="701"/>
      <c r="F27" s="702"/>
      <c r="G27" s="83" t="s">
        <v>22</v>
      </c>
      <c r="H27" s="84"/>
      <c r="I27" s="84"/>
      <c r="J27" s="84"/>
      <c r="K27" s="84"/>
      <c r="L27" s="85"/>
      <c r="M27" s="86"/>
      <c r="N27" s="86"/>
      <c r="O27" s="86"/>
      <c r="P27" s="86"/>
      <c r="Q27" s="86"/>
      <c r="R27" s="86"/>
      <c r="S27" s="86"/>
      <c r="T27" s="86"/>
      <c r="U27" s="86"/>
      <c r="V27" s="86"/>
      <c r="W27" s="86"/>
      <c r="X27" s="87"/>
      <c r="Y27" s="88">
        <f>SUM(Y17:AB26)</f>
        <v>1.2</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700"/>
      <c r="B28" s="701"/>
      <c r="C28" s="701"/>
      <c r="D28" s="701"/>
      <c r="E28" s="701"/>
      <c r="F28" s="702"/>
      <c r="G28" s="391" t="s">
        <v>655</v>
      </c>
      <c r="H28" s="392"/>
      <c r="I28" s="392"/>
      <c r="J28" s="392"/>
      <c r="K28" s="392"/>
      <c r="L28" s="392"/>
      <c r="M28" s="392"/>
      <c r="N28" s="392"/>
      <c r="O28" s="392"/>
      <c r="P28" s="392"/>
      <c r="Q28" s="392"/>
      <c r="R28" s="392"/>
      <c r="S28" s="392"/>
      <c r="T28" s="392"/>
      <c r="U28" s="392"/>
      <c r="V28" s="392"/>
      <c r="W28" s="392"/>
      <c r="X28" s="392"/>
      <c r="Y28" s="392"/>
      <c r="Z28" s="392"/>
      <c r="AA28" s="392"/>
      <c r="AB28" s="393"/>
      <c r="AC28" s="391" t="s">
        <v>367</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c r="A29" s="700"/>
      <c r="B29" s="701"/>
      <c r="C29" s="701"/>
      <c r="D29" s="701"/>
      <c r="E29" s="701"/>
      <c r="F29" s="702"/>
      <c r="G29" s="395" t="s">
        <v>19</v>
      </c>
      <c r="H29" s="396"/>
      <c r="I29" s="396"/>
      <c r="J29" s="396"/>
      <c r="K29" s="396"/>
      <c r="L29" s="397" t="s">
        <v>20</v>
      </c>
      <c r="M29" s="396"/>
      <c r="N29" s="396"/>
      <c r="O29" s="396"/>
      <c r="P29" s="396"/>
      <c r="Q29" s="396"/>
      <c r="R29" s="396"/>
      <c r="S29" s="396"/>
      <c r="T29" s="396"/>
      <c r="U29" s="396"/>
      <c r="V29" s="396"/>
      <c r="W29" s="396"/>
      <c r="X29" s="398"/>
      <c r="Y29" s="399" t="s">
        <v>21</v>
      </c>
      <c r="Z29" s="400"/>
      <c r="AA29" s="400"/>
      <c r="AB29" s="401"/>
      <c r="AC29" s="395" t="s">
        <v>19</v>
      </c>
      <c r="AD29" s="396"/>
      <c r="AE29" s="396"/>
      <c r="AF29" s="396"/>
      <c r="AG29" s="396"/>
      <c r="AH29" s="397" t="s">
        <v>20</v>
      </c>
      <c r="AI29" s="396"/>
      <c r="AJ29" s="396"/>
      <c r="AK29" s="396"/>
      <c r="AL29" s="396"/>
      <c r="AM29" s="396"/>
      <c r="AN29" s="396"/>
      <c r="AO29" s="396"/>
      <c r="AP29" s="396"/>
      <c r="AQ29" s="396"/>
      <c r="AR29" s="396"/>
      <c r="AS29" s="396"/>
      <c r="AT29" s="398"/>
      <c r="AU29" s="399" t="s">
        <v>21</v>
      </c>
      <c r="AV29" s="400"/>
      <c r="AW29" s="400"/>
      <c r="AX29" s="402"/>
    </row>
    <row r="30" spans="1:50" ht="24.75" customHeight="1">
      <c r="A30" s="700"/>
      <c r="B30" s="701"/>
      <c r="C30" s="701"/>
      <c r="D30" s="701"/>
      <c r="E30" s="701"/>
      <c r="F30" s="702"/>
      <c r="G30" s="97"/>
      <c r="H30" s="98"/>
      <c r="I30" s="98"/>
      <c r="J30" s="98"/>
      <c r="K30" s="99"/>
      <c r="L30" s="100" t="s">
        <v>593</v>
      </c>
      <c r="M30" s="101"/>
      <c r="N30" s="101"/>
      <c r="O30" s="101"/>
      <c r="P30" s="101"/>
      <c r="Q30" s="101"/>
      <c r="R30" s="101"/>
      <c r="S30" s="101"/>
      <c r="T30" s="101"/>
      <c r="U30" s="101"/>
      <c r="V30" s="101"/>
      <c r="W30" s="101"/>
      <c r="X30" s="102"/>
      <c r="Y30" s="103">
        <v>1</v>
      </c>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6"/>
    </row>
    <row r="31" spans="1:50" ht="24.75" customHeight="1">
      <c r="A31" s="700"/>
      <c r="B31" s="701"/>
      <c r="C31" s="701"/>
      <c r="D31" s="701"/>
      <c r="E31" s="701"/>
      <c r="F31" s="702"/>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700"/>
      <c r="B32" s="701"/>
      <c r="C32" s="701"/>
      <c r="D32" s="701"/>
      <c r="E32" s="701"/>
      <c r="F32" s="702"/>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700"/>
      <c r="B33" s="701"/>
      <c r="C33" s="701"/>
      <c r="D33" s="701"/>
      <c r="E33" s="701"/>
      <c r="F33" s="702"/>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700"/>
      <c r="B34" s="701"/>
      <c r="C34" s="701"/>
      <c r="D34" s="701"/>
      <c r="E34" s="701"/>
      <c r="F34" s="702"/>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700"/>
      <c r="B35" s="701"/>
      <c r="C35" s="701"/>
      <c r="D35" s="701"/>
      <c r="E35" s="701"/>
      <c r="F35" s="702"/>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700"/>
      <c r="B36" s="701"/>
      <c r="C36" s="701"/>
      <c r="D36" s="701"/>
      <c r="E36" s="701"/>
      <c r="F36" s="702"/>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700"/>
      <c r="B37" s="701"/>
      <c r="C37" s="701"/>
      <c r="D37" s="701"/>
      <c r="E37" s="701"/>
      <c r="F37" s="702"/>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700"/>
      <c r="B38" s="701"/>
      <c r="C38" s="701"/>
      <c r="D38" s="701"/>
      <c r="E38" s="701"/>
      <c r="F38" s="702"/>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700"/>
      <c r="B39" s="701"/>
      <c r="C39" s="701"/>
      <c r="D39" s="701"/>
      <c r="E39" s="701"/>
      <c r="F39" s="702"/>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700"/>
      <c r="B40" s="701"/>
      <c r="C40" s="701"/>
      <c r="D40" s="701"/>
      <c r="E40" s="701"/>
      <c r="F40" s="702"/>
      <c r="G40" s="83" t="s">
        <v>22</v>
      </c>
      <c r="H40" s="84"/>
      <c r="I40" s="84"/>
      <c r="J40" s="84"/>
      <c r="K40" s="84"/>
      <c r="L40" s="85"/>
      <c r="M40" s="86"/>
      <c r="N40" s="86"/>
      <c r="O40" s="86"/>
      <c r="P40" s="86"/>
      <c r="Q40" s="86"/>
      <c r="R40" s="86"/>
      <c r="S40" s="86"/>
      <c r="T40" s="86"/>
      <c r="U40" s="86"/>
      <c r="V40" s="86"/>
      <c r="W40" s="86"/>
      <c r="X40" s="87"/>
      <c r="Y40" s="88">
        <f>SUM(Y30:AB39)</f>
        <v>1</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700"/>
      <c r="B41" s="701"/>
      <c r="C41" s="701"/>
      <c r="D41" s="701"/>
      <c r="E41" s="701"/>
      <c r="F41" s="702"/>
      <c r="G41" s="391" t="s">
        <v>594</v>
      </c>
      <c r="H41" s="392"/>
      <c r="I41" s="392"/>
      <c r="J41" s="392"/>
      <c r="K41" s="392"/>
      <c r="L41" s="392"/>
      <c r="M41" s="392"/>
      <c r="N41" s="392"/>
      <c r="O41" s="392"/>
      <c r="P41" s="392"/>
      <c r="Q41" s="392"/>
      <c r="R41" s="392"/>
      <c r="S41" s="392"/>
      <c r="T41" s="392"/>
      <c r="U41" s="392"/>
      <c r="V41" s="392"/>
      <c r="W41" s="392"/>
      <c r="X41" s="392"/>
      <c r="Y41" s="392"/>
      <c r="Z41" s="392"/>
      <c r="AA41" s="392"/>
      <c r="AB41" s="393"/>
      <c r="AC41" s="391" t="s">
        <v>368</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c r="A42" s="700"/>
      <c r="B42" s="701"/>
      <c r="C42" s="701"/>
      <c r="D42" s="701"/>
      <c r="E42" s="701"/>
      <c r="F42" s="702"/>
      <c r="G42" s="395" t="s">
        <v>19</v>
      </c>
      <c r="H42" s="396"/>
      <c r="I42" s="396"/>
      <c r="J42" s="396"/>
      <c r="K42" s="396"/>
      <c r="L42" s="397" t="s">
        <v>20</v>
      </c>
      <c r="M42" s="396"/>
      <c r="N42" s="396"/>
      <c r="O42" s="396"/>
      <c r="P42" s="396"/>
      <c r="Q42" s="396"/>
      <c r="R42" s="396"/>
      <c r="S42" s="396"/>
      <c r="T42" s="396"/>
      <c r="U42" s="396"/>
      <c r="V42" s="396"/>
      <c r="W42" s="396"/>
      <c r="X42" s="398"/>
      <c r="Y42" s="399" t="s">
        <v>21</v>
      </c>
      <c r="Z42" s="400"/>
      <c r="AA42" s="400"/>
      <c r="AB42" s="401"/>
      <c r="AC42" s="395" t="s">
        <v>19</v>
      </c>
      <c r="AD42" s="396"/>
      <c r="AE42" s="396"/>
      <c r="AF42" s="396"/>
      <c r="AG42" s="396"/>
      <c r="AH42" s="397" t="s">
        <v>20</v>
      </c>
      <c r="AI42" s="396"/>
      <c r="AJ42" s="396"/>
      <c r="AK42" s="396"/>
      <c r="AL42" s="396"/>
      <c r="AM42" s="396"/>
      <c r="AN42" s="396"/>
      <c r="AO42" s="396"/>
      <c r="AP42" s="396"/>
      <c r="AQ42" s="396"/>
      <c r="AR42" s="396"/>
      <c r="AS42" s="396"/>
      <c r="AT42" s="398"/>
      <c r="AU42" s="399" t="s">
        <v>21</v>
      </c>
      <c r="AV42" s="400"/>
      <c r="AW42" s="400"/>
      <c r="AX42" s="402"/>
    </row>
    <row r="43" spans="1:50" ht="24.75" customHeight="1">
      <c r="A43" s="700"/>
      <c r="B43" s="701"/>
      <c r="C43" s="701"/>
      <c r="D43" s="701"/>
      <c r="E43" s="701"/>
      <c r="F43" s="702"/>
      <c r="G43" s="97" t="s">
        <v>595</v>
      </c>
      <c r="H43" s="98"/>
      <c r="I43" s="98"/>
      <c r="J43" s="98"/>
      <c r="K43" s="99"/>
      <c r="L43" s="100" t="s">
        <v>596</v>
      </c>
      <c r="M43" s="101"/>
      <c r="N43" s="101"/>
      <c r="O43" s="101"/>
      <c r="P43" s="101"/>
      <c r="Q43" s="101"/>
      <c r="R43" s="101"/>
      <c r="S43" s="101"/>
      <c r="T43" s="101"/>
      <c r="U43" s="101"/>
      <c r="V43" s="101"/>
      <c r="W43" s="101"/>
      <c r="X43" s="102"/>
      <c r="Y43" s="103">
        <v>5</v>
      </c>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6"/>
    </row>
    <row r="44" spans="1:50" ht="24.75" customHeight="1">
      <c r="A44" s="700"/>
      <c r="B44" s="701"/>
      <c r="C44" s="701"/>
      <c r="D44" s="701"/>
      <c r="E44" s="701"/>
      <c r="F44" s="702"/>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700"/>
      <c r="B45" s="701"/>
      <c r="C45" s="701"/>
      <c r="D45" s="701"/>
      <c r="E45" s="701"/>
      <c r="F45" s="702"/>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700"/>
      <c r="B46" s="701"/>
      <c r="C46" s="701"/>
      <c r="D46" s="701"/>
      <c r="E46" s="701"/>
      <c r="F46" s="702"/>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700"/>
      <c r="B47" s="701"/>
      <c r="C47" s="701"/>
      <c r="D47" s="701"/>
      <c r="E47" s="701"/>
      <c r="F47" s="702"/>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700"/>
      <c r="B48" s="701"/>
      <c r="C48" s="701"/>
      <c r="D48" s="701"/>
      <c r="E48" s="701"/>
      <c r="F48" s="702"/>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700"/>
      <c r="B49" s="701"/>
      <c r="C49" s="701"/>
      <c r="D49" s="701"/>
      <c r="E49" s="701"/>
      <c r="F49" s="702"/>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700"/>
      <c r="B50" s="701"/>
      <c r="C50" s="701"/>
      <c r="D50" s="701"/>
      <c r="E50" s="701"/>
      <c r="F50" s="702"/>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700"/>
      <c r="B51" s="701"/>
      <c r="C51" s="701"/>
      <c r="D51" s="701"/>
      <c r="E51" s="701"/>
      <c r="F51" s="702"/>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700"/>
      <c r="B52" s="701"/>
      <c r="C52" s="701"/>
      <c r="D52" s="701"/>
      <c r="E52" s="701"/>
      <c r="F52" s="702"/>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703"/>
      <c r="B53" s="704"/>
      <c r="C53" s="704"/>
      <c r="D53" s="704"/>
      <c r="E53" s="704"/>
      <c r="F53" s="705"/>
      <c r="G53" s="706" t="s">
        <v>22</v>
      </c>
      <c r="H53" s="707"/>
      <c r="I53" s="707"/>
      <c r="J53" s="707"/>
      <c r="K53" s="707"/>
      <c r="L53" s="708"/>
      <c r="M53" s="709"/>
      <c r="N53" s="709"/>
      <c r="O53" s="709"/>
      <c r="P53" s="709"/>
      <c r="Q53" s="709"/>
      <c r="R53" s="709"/>
      <c r="S53" s="709"/>
      <c r="T53" s="709"/>
      <c r="U53" s="709"/>
      <c r="V53" s="709"/>
      <c r="W53" s="709"/>
      <c r="X53" s="710"/>
      <c r="Y53" s="711">
        <f>SUM(Y43:AB52)</f>
        <v>5</v>
      </c>
      <c r="Z53" s="712"/>
      <c r="AA53" s="712"/>
      <c r="AB53" s="713"/>
      <c r="AC53" s="706" t="s">
        <v>22</v>
      </c>
      <c r="AD53" s="707"/>
      <c r="AE53" s="707"/>
      <c r="AF53" s="707"/>
      <c r="AG53" s="707"/>
      <c r="AH53" s="708"/>
      <c r="AI53" s="709"/>
      <c r="AJ53" s="709"/>
      <c r="AK53" s="709"/>
      <c r="AL53" s="709"/>
      <c r="AM53" s="709"/>
      <c r="AN53" s="709"/>
      <c r="AO53" s="709"/>
      <c r="AP53" s="709"/>
      <c r="AQ53" s="709"/>
      <c r="AR53" s="709"/>
      <c r="AS53" s="709"/>
      <c r="AT53" s="710"/>
      <c r="AU53" s="711">
        <f>SUM(AU43:AX52)</f>
        <v>0</v>
      </c>
      <c r="AV53" s="712"/>
      <c r="AW53" s="712"/>
      <c r="AX53" s="714"/>
    </row>
    <row r="54" spans="1:50" s="51" customFormat="1" ht="24.75" customHeight="1"/>
    <row r="55" spans="1:50" ht="30" hidden="1" customHeight="1">
      <c r="A55" s="697" t="s">
        <v>34</v>
      </c>
      <c r="B55" s="698"/>
      <c r="C55" s="698"/>
      <c r="D55" s="698"/>
      <c r="E55" s="698"/>
      <c r="F55" s="699"/>
      <c r="G55" s="391" t="s">
        <v>369</v>
      </c>
      <c r="H55" s="392"/>
      <c r="I55" s="392"/>
      <c r="J55" s="392"/>
      <c r="K55" s="392"/>
      <c r="L55" s="392"/>
      <c r="M55" s="392"/>
      <c r="N55" s="392"/>
      <c r="O55" s="392"/>
      <c r="P55" s="392"/>
      <c r="Q55" s="392"/>
      <c r="R55" s="392"/>
      <c r="S55" s="392"/>
      <c r="T55" s="392"/>
      <c r="U55" s="392"/>
      <c r="V55" s="392"/>
      <c r="W55" s="392"/>
      <c r="X55" s="392"/>
      <c r="Y55" s="392"/>
      <c r="Z55" s="392"/>
      <c r="AA55" s="392"/>
      <c r="AB55" s="393"/>
      <c r="AC55" s="391" t="s">
        <v>370</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hidden="1" customHeight="1">
      <c r="A56" s="700"/>
      <c r="B56" s="701"/>
      <c r="C56" s="701"/>
      <c r="D56" s="701"/>
      <c r="E56" s="701"/>
      <c r="F56" s="702"/>
      <c r="G56" s="395" t="s">
        <v>19</v>
      </c>
      <c r="H56" s="396"/>
      <c r="I56" s="396"/>
      <c r="J56" s="396"/>
      <c r="K56" s="396"/>
      <c r="L56" s="397" t="s">
        <v>20</v>
      </c>
      <c r="M56" s="396"/>
      <c r="N56" s="396"/>
      <c r="O56" s="396"/>
      <c r="P56" s="396"/>
      <c r="Q56" s="396"/>
      <c r="R56" s="396"/>
      <c r="S56" s="396"/>
      <c r="T56" s="396"/>
      <c r="U56" s="396"/>
      <c r="V56" s="396"/>
      <c r="W56" s="396"/>
      <c r="X56" s="398"/>
      <c r="Y56" s="399" t="s">
        <v>21</v>
      </c>
      <c r="Z56" s="400"/>
      <c r="AA56" s="400"/>
      <c r="AB56" s="401"/>
      <c r="AC56" s="395" t="s">
        <v>19</v>
      </c>
      <c r="AD56" s="396"/>
      <c r="AE56" s="396"/>
      <c r="AF56" s="396"/>
      <c r="AG56" s="396"/>
      <c r="AH56" s="397" t="s">
        <v>20</v>
      </c>
      <c r="AI56" s="396"/>
      <c r="AJ56" s="396"/>
      <c r="AK56" s="396"/>
      <c r="AL56" s="396"/>
      <c r="AM56" s="396"/>
      <c r="AN56" s="396"/>
      <c r="AO56" s="396"/>
      <c r="AP56" s="396"/>
      <c r="AQ56" s="396"/>
      <c r="AR56" s="396"/>
      <c r="AS56" s="396"/>
      <c r="AT56" s="398"/>
      <c r="AU56" s="399" t="s">
        <v>21</v>
      </c>
      <c r="AV56" s="400"/>
      <c r="AW56" s="400"/>
      <c r="AX56" s="402"/>
    </row>
    <row r="57" spans="1:50" ht="24.75" hidden="1" customHeight="1">
      <c r="A57" s="700"/>
      <c r="B57" s="701"/>
      <c r="C57" s="701"/>
      <c r="D57" s="701"/>
      <c r="E57" s="701"/>
      <c r="F57" s="702"/>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6"/>
    </row>
    <row r="58" spans="1:50" ht="24.75" hidden="1" customHeight="1">
      <c r="A58" s="700"/>
      <c r="B58" s="701"/>
      <c r="C58" s="701"/>
      <c r="D58" s="701"/>
      <c r="E58" s="701"/>
      <c r="F58" s="702"/>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hidden="1" customHeight="1">
      <c r="A59" s="700"/>
      <c r="B59" s="701"/>
      <c r="C59" s="701"/>
      <c r="D59" s="701"/>
      <c r="E59" s="701"/>
      <c r="F59" s="702"/>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hidden="1" customHeight="1">
      <c r="A60" s="700"/>
      <c r="B60" s="701"/>
      <c r="C60" s="701"/>
      <c r="D60" s="701"/>
      <c r="E60" s="701"/>
      <c r="F60" s="702"/>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hidden="1" customHeight="1">
      <c r="A61" s="700"/>
      <c r="B61" s="701"/>
      <c r="C61" s="701"/>
      <c r="D61" s="701"/>
      <c r="E61" s="701"/>
      <c r="F61" s="702"/>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hidden="1" customHeight="1">
      <c r="A62" s="700"/>
      <c r="B62" s="701"/>
      <c r="C62" s="701"/>
      <c r="D62" s="701"/>
      <c r="E62" s="701"/>
      <c r="F62" s="702"/>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hidden="1" customHeight="1">
      <c r="A63" s="700"/>
      <c r="B63" s="701"/>
      <c r="C63" s="701"/>
      <c r="D63" s="701"/>
      <c r="E63" s="701"/>
      <c r="F63" s="702"/>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hidden="1" customHeight="1">
      <c r="A64" s="700"/>
      <c r="B64" s="701"/>
      <c r="C64" s="701"/>
      <c r="D64" s="701"/>
      <c r="E64" s="701"/>
      <c r="F64" s="702"/>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hidden="1" customHeight="1">
      <c r="A65" s="700"/>
      <c r="B65" s="701"/>
      <c r="C65" s="701"/>
      <c r="D65" s="701"/>
      <c r="E65" s="701"/>
      <c r="F65" s="702"/>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hidden="1" customHeight="1">
      <c r="A66" s="700"/>
      <c r="B66" s="701"/>
      <c r="C66" s="701"/>
      <c r="D66" s="701"/>
      <c r="E66" s="701"/>
      <c r="F66" s="702"/>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hidden="1" customHeight="1" thickBot="1">
      <c r="A67" s="700"/>
      <c r="B67" s="701"/>
      <c r="C67" s="701"/>
      <c r="D67" s="701"/>
      <c r="E67" s="701"/>
      <c r="F67" s="702"/>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hidden="1" customHeight="1">
      <c r="A68" s="700"/>
      <c r="B68" s="701"/>
      <c r="C68" s="701"/>
      <c r="D68" s="701"/>
      <c r="E68" s="701"/>
      <c r="F68" s="702"/>
      <c r="G68" s="391" t="s">
        <v>371</v>
      </c>
      <c r="H68" s="392"/>
      <c r="I68" s="392"/>
      <c r="J68" s="392"/>
      <c r="K68" s="392"/>
      <c r="L68" s="392"/>
      <c r="M68" s="392"/>
      <c r="N68" s="392"/>
      <c r="O68" s="392"/>
      <c r="P68" s="392"/>
      <c r="Q68" s="392"/>
      <c r="R68" s="392"/>
      <c r="S68" s="392"/>
      <c r="T68" s="392"/>
      <c r="U68" s="392"/>
      <c r="V68" s="392"/>
      <c r="W68" s="392"/>
      <c r="X68" s="392"/>
      <c r="Y68" s="392"/>
      <c r="Z68" s="392"/>
      <c r="AA68" s="392"/>
      <c r="AB68" s="393"/>
      <c r="AC68" s="391" t="s">
        <v>372</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hidden="1" customHeight="1">
      <c r="A69" s="700"/>
      <c r="B69" s="701"/>
      <c r="C69" s="701"/>
      <c r="D69" s="701"/>
      <c r="E69" s="701"/>
      <c r="F69" s="702"/>
      <c r="G69" s="395" t="s">
        <v>19</v>
      </c>
      <c r="H69" s="396"/>
      <c r="I69" s="396"/>
      <c r="J69" s="396"/>
      <c r="K69" s="396"/>
      <c r="L69" s="397" t="s">
        <v>20</v>
      </c>
      <c r="M69" s="396"/>
      <c r="N69" s="396"/>
      <c r="O69" s="396"/>
      <c r="P69" s="396"/>
      <c r="Q69" s="396"/>
      <c r="R69" s="396"/>
      <c r="S69" s="396"/>
      <c r="T69" s="396"/>
      <c r="U69" s="396"/>
      <c r="V69" s="396"/>
      <c r="W69" s="396"/>
      <c r="X69" s="398"/>
      <c r="Y69" s="399" t="s">
        <v>21</v>
      </c>
      <c r="Z69" s="400"/>
      <c r="AA69" s="400"/>
      <c r="AB69" s="401"/>
      <c r="AC69" s="395" t="s">
        <v>19</v>
      </c>
      <c r="AD69" s="396"/>
      <c r="AE69" s="396"/>
      <c r="AF69" s="396"/>
      <c r="AG69" s="396"/>
      <c r="AH69" s="397" t="s">
        <v>20</v>
      </c>
      <c r="AI69" s="396"/>
      <c r="AJ69" s="396"/>
      <c r="AK69" s="396"/>
      <c r="AL69" s="396"/>
      <c r="AM69" s="396"/>
      <c r="AN69" s="396"/>
      <c r="AO69" s="396"/>
      <c r="AP69" s="396"/>
      <c r="AQ69" s="396"/>
      <c r="AR69" s="396"/>
      <c r="AS69" s="396"/>
      <c r="AT69" s="398"/>
      <c r="AU69" s="399" t="s">
        <v>21</v>
      </c>
      <c r="AV69" s="400"/>
      <c r="AW69" s="400"/>
      <c r="AX69" s="402"/>
    </row>
    <row r="70" spans="1:50" ht="24.75" hidden="1" customHeight="1">
      <c r="A70" s="700"/>
      <c r="B70" s="701"/>
      <c r="C70" s="701"/>
      <c r="D70" s="701"/>
      <c r="E70" s="701"/>
      <c r="F70" s="702"/>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6"/>
    </row>
    <row r="71" spans="1:50" ht="24.75" hidden="1" customHeight="1">
      <c r="A71" s="700"/>
      <c r="B71" s="701"/>
      <c r="C71" s="701"/>
      <c r="D71" s="701"/>
      <c r="E71" s="701"/>
      <c r="F71" s="702"/>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hidden="1" customHeight="1">
      <c r="A72" s="700"/>
      <c r="B72" s="701"/>
      <c r="C72" s="701"/>
      <c r="D72" s="701"/>
      <c r="E72" s="701"/>
      <c r="F72" s="702"/>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hidden="1" customHeight="1">
      <c r="A73" s="700"/>
      <c r="B73" s="701"/>
      <c r="C73" s="701"/>
      <c r="D73" s="701"/>
      <c r="E73" s="701"/>
      <c r="F73" s="702"/>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hidden="1" customHeight="1">
      <c r="A74" s="700"/>
      <c r="B74" s="701"/>
      <c r="C74" s="701"/>
      <c r="D74" s="701"/>
      <c r="E74" s="701"/>
      <c r="F74" s="702"/>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hidden="1" customHeight="1">
      <c r="A75" s="700"/>
      <c r="B75" s="701"/>
      <c r="C75" s="701"/>
      <c r="D75" s="701"/>
      <c r="E75" s="701"/>
      <c r="F75" s="702"/>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hidden="1" customHeight="1">
      <c r="A76" s="700"/>
      <c r="B76" s="701"/>
      <c r="C76" s="701"/>
      <c r="D76" s="701"/>
      <c r="E76" s="701"/>
      <c r="F76" s="702"/>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hidden="1" customHeight="1">
      <c r="A77" s="700"/>
      <c r="B77" s="701"/>
      <c r="C77" s="701"/>
      <c r="D77" s="701"/>
      <c r="E77" s="701"/>
      <c r="F77" s="702"/>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hidden="1" customHeight="1">
      <c r="A78" s="700"/>
      <c r="B78" s="701"/>
      <c r="C78" s="701"/>
      <c r="D78" s="701"/>
      <c r="E78" s="701"/>
      <c r="F78" s="702"/>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hidden="1" customHeight="1">
      <c r="A79" s="700"/>
      <c r="B79" s="701"/>
      <c r="C79" s="701"/>
      <c r="D79" s="701"/>
      <c r="E79" s="701"/>
      <c r="F79" s="702"/>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hidden="1" customHeight="1" thickBot="1">
      <c r="A80" s="700"/>
      <c r="B80" s="701"/>
      <c r="C80" s="701"/>
      <c r="D80" s="701"/>
      <c r="E80" s="701"/>
      <c r="F80" s="702"/>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hidden="1" customHeight="1">
      <c r="A81" s="700"/>
      <c r="B81" s="701"/>
      <c r="C81" s="701"/>
      <c r="D81" s="701"/>
      <c r="E81" s="701"/>
      <c r="F81" s="702"/>
      <c r="G81" s="391" t="s">
        <v>373</v>
      </c>
      <c r="H81" s="392"/>
      <c r="I81" s="392"/>
      <c r="J81" s="392"/>
      <c r="K81" s="392"/>
      <c r="L81" s="392"/>
      <c r="M81" s="392"/>
      <c r="N81" s="392"/>
      <c r="O81" s="392"/>
      <c r="P81" s="392"/>
      <c r="Q81" s="392"/>
      <c r="R81" s="392"/>
      <c r="S81" s="392"/>
      <c r="T81" s="392"/>
      <c r="U81" s="392"/>
      <c r="V81" s="392"/>
      <c r="W81" s="392"/>
      <c r="X81" s="392"/>
      <c r="Y81" s="392"/>
      <c r="Z81" s="392"/>
      <c r="AA81" s="392"/>
      <c r="AB81" s="393"/>
      <c r="AC81" s="391" t="s">
        <v>374</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hidden="1" customHeight="1">
      <c r="A82" s="700"/>
      <c r="B82" s="701"/>
      <c r="C82" s="701"/>
      <c r="D82" s="701"/>
      <c r="E82" s="701"/>
      <c r="F82" s="702"/>
      <c r="G82" s="395" t="s">
        <v>19</v>
      </c>
      <c r="H82" s="396"/>
      <c r="I82" s="396"/>
      <c r="J82" s="396"/>
      <c r="K82" s="396"/>
      <c r="L82" s="397" t="s">
        <v>20</v>
      </c>
      <c r="M82" s="396"/>
      <c r="N82" s="396"/>
      <c r="O82" s="396"/>
      <c r="P82" s="396"/>
      <c r="Q82" s="396"/>
      <c r="R82" s="396"/>
      <c r="S82" s="396"/>
      <c r="T82" s="396"/>
      <c r="U82" s="396"/>
      <c r="V82" s="396"/>
      <c r="W82" s="396"/>
      <c r="X82" s="398"/>
      <c r="Y82" s="399" t="s">
        <v>21</v>
      </c>
      <c r="Z82" s="400"/>
      <c r="AA82" s="400"/>
      <c r="AB82" s="401"/>
      <c r="AC82" s="395" t="s">
        <v>19</v>
      </c>
      <c r="AD82" s="396"/>
      <c r="AE82" s="396"/>
      <c r="AF82" s="396"/>
      <c r="AG82" s="396"/>
      <c r="AH82" s="397" t="s">
        <v>20</v>
      </c>
      <c r="AI82" s="396"/>
      <c r="AJ82" s="396"/>
      <c r="AK82" s="396"/>
      <c r="AL82" s="396"/>
      <c r="AM82" s="396"/>
      <c r="AN82" s="396"/>
      <c r="AO82" s="396"/>
      <c r="AP82" s="396"/>
      <c r="AQ82" s="396"/>
      <c r="AR82" s="396"/>
      <c r="AS82" s="396"/>
      <c r="AT82" s="398"/>
      <c r="AU82" s="399" t="s">
        <v>21</v>
      </c>
      <c r="AV82" s="400"/>
      <c r="AW82" s="400"/>
      <c r="AX82" s="402"/>
    </row>
    <row r="83" spans="1:50" ht="24.75" hidden="1" customHeight="1">
      <c r="A83" s="700"/>
      <c r="B83" s="701"/>
      <c r="C83" s="701"/>
      <c r="D83" s="701"/>
      <c r="E83" s="701"/>
      <c r="F83" s="702"/>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6"/>
    </row>
    <row r="84" spans="1:50" ht="24.75" hidden="1" customHeight="1">
      <c r="A84" s="700"/>
      <c r="B84" s="701"/>
      <c r="C84" s="701"/>
      <c r="D84" s="701"/>
      <c r="E84" s="701"/>
      <c r="F84" s="702"/>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hidden="1" customHeight="1">
      <c r="A85" s="700"/>
      <c r="B85" s="701"/>
      <c r="C85" s="701"/>
      <c r="D85" s="701"/>
      <c r="E85" s="701"/>
      <c r="F85" s="702"/>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hidden="1" customHeight="1">
      <c r="A86" s="700"/>
      <c r="B86" s="701"/>
      <c r="C86" s="701"/>
      <c r="D86" s="701"/>
      <c r="E86" s="701"/>
      <c r="F86" s="702"/>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hidden="1" customHeight="1">
      <c r="A87" s="700"/>
      <c r="B87" s="701"/>
      <c r="C87" s="701"/>
      <c r="D87" s="701"/>
      <c r="E87" s="701"/>
      <c r="F87" s="702"/>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hidden="1" customHeight="1">
      <c r="A88" s="700"/>
      <c r="B88" s="701"/>
      <c r="C88" s="701"/>
      <c r="D88" s="701"/>
      <c r="E88" s="701"/>
      <c r="F88" s="702"/>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hidden="1" customHeight="1">
      <c r="A89" s="700"/>
      <c r="B89" s="701"/>
      <c r="C89" s="701"/>
      <c r="D89" s="701"/>
      <c r="E89" s="701"/>
      <c r="F89" s="702"/>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hidden="1" customHeight="1">
      <c r="A90" s="700"/>
      <c r="B90" s="701"/>
      <c r="C90" s="701"/>
      <c r="D90" s="701"/>
      <c r="E90" s="701"/>
      <c r="F90" s="702"/>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hidden="1" customHeight="1">
      <c r="A91" s="700"/>
      <c r="B91" s="701"/>
      <c r="C91" s="701"/>
      <c r="D91" s="701"/>
      <c r="E91" s="701"/>
      <c r="F91" s="702"/>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hidden="1" customHeight="1">
      <c r="A92" s="700"/>
      <c r="B92" s="701"/>
      <c r="C92" s="701"/>
      <c r="D92" s="701"/>
      <c r="E92" s="701"/>
      <c r="F92" s="702"/>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hidden="1" customHeight="1" thickBot="1">
      <c r="A93" s="700"/>
      <c r="B93" s="701"/>
      <c r="C93" s="701"/>
      <c r="D93" s="701"/>
      <c r="E93" s="701"/>
      <c r="F93" s="702"/>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hidden="1" customHeight="1">
      <c r="A94" s="700"/>
      <c r="B94" s="701"/>
      <c r="C94" s="701"/>
      <c r="D94" s="701"/>
      <c r="E94" s="701"/>
      <c r="F94" s="702"/>
      <c r="G94" s="391" t="s">
        <v>375</v>
      </c>
      <c r="H94" s="392"/>
      <c r="I94" s="392"/>
      <c r="J94" s="392"/>
      <c r="K94" s="392"/>
      <c r="L94" s="392"/>
      <c r="M94" s="392"/>
      <c r="N94" s="392"/>
      <c r="O94" s="392"/>
      <c r="P94" s="392"/>
      <c r="Q94" s="392"/>
      <c r="R94" s="392"/>
      <c r="S94" s="392"/>
      <c r="T94" s="392"/>
      <c r="U94" s="392"/>
      <c r="V94" s="392"/>
      <c r="W94" s="392"/>
      <c r="X94" s="392"/>
      <c r="Y94" s="392"/>
      <c r="Z94" s="392"/>
      <c r="AA94" s="392"/>
      <c r="AB94" s="393"/>
      <c r="AC94" s="391" t="s">
        <v>376</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hidden="1" customHeight="1">
      <c r="A95" s="700"/>
      <c r="B95" s="701"/>
      <c r="C95" s="701"/>
      <c r="D95" s="701"/>
      <c r="E95" s="701"/>
      <c r="F95" s="702"/>
      <c r="G95" s="395" t="s">
        <v>19</v>
      </c>
      <c r="H95" s="396"/>
      <c r="I95" s="396"/>
      <c r="J95" s="396"/>
      <c r="K95" s="396"/>
      <c r="L95" s="397" t="s">
        <v>20</v>
      </c>
      <c r="M95" s="396"/>
      <c r="N95" s="396"/>
      <c r="O95" s="396"/>
      <c r="P95" s="396"/>
      <c r="Q95" s="396"/>
      <c r="R95" s="396"/>
      <c r="S95" s="396"/>
      <c r="T95" s="396"/>
      <c r="U95" s="396"/>
      <c r="V95" s="396"/>
      <c r="W95" s="396"/>
      <c r="X95" s="398"/>
      <c r="Y95" s="399" t="s">
        <v>21</v>
      </c>
      <c r="Z95" s="400"/>
      <c r="AA95" s="400"/>
      <c r="AB95" s="401"/>
      <c r="AC95" s="395" t="s">
        <v>19</v>
      </c>
      <c r="AD95" s="396"/>
      <c r="AE95" s="396"/>
      <c r="AF95" s="396"/>
      <c r="AG95" s="396"/>
      <c r="AH95" s="397" t="s">
        <v>20</v>
      </c>
      <c r="AI95" s="396"/>
      <c r="AJ95" s="396"/>
      <c r="AK95" s="396"/>
      <c r="AL95" s="396"/>
      <c r="AM95" s="396"/>
      <c r="AN95" s="396"/>
      <c r="AO95" s="396"/>
      <c r="AP95" s="396"/>
      <c r="AQ95" s="396"/>
      <c r="AR95" s="396"/>
      <c r="AS95" s="396"/>
      <c r="AT95" s="398"/>
      <c r="AU95" s="399" t="s">
        <v>21</v>
      </c>
      <c r="AV95" s="400"/>
      <c r="AW95" s="400"/>
      <c r="AX95" s="402"/>
    </row>
    <row r="96" spans="1:50" ht="24.75" hidden="1" customHeight="1">
      <c r="A96" s="700"/>
      <c r="B96" s="701"/>
      <c r="C96" s="701"/>
      <c r="D96" s="701"/>
      <c r="E96" s="701"/>
      <c r="F96" s="702"/>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6"/>
    </row>
    <row r="97" spans="1:50" ht="24.75" hidden="1" customHeight="1">
      <c r="A97" s="700"/>
      <c r="B97" s="701"/>
      <c r="C97" s="701"/>
      <c r="D97" s="701"/>
      <c r="E97" s="701"/>
      <c r="F97" s="702"/>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hidden="1" customHeight="1">
      <c r="A98" s="700"/>
      <c r="B98" s="701"/>
      <c r="C98" s="701"/>
      <c r="D98" s="701"/>
      <c r="E98" s="701"/>
      <c r="F98" s="702"/>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hidden="1" customHeight="1">
      <c r="A99" s="700"/>
      <c r="B99" s="701"/>
      <c r="C99" s="701"/>
      <c r="D99" s="701"/>
      <c r="E99" s="701"/>
      <c r="F99" s="702"/>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hidden="1" customHeight="1">
      <c r="A100" s="700"/>
      <c r="B100" s="701"/>
      <c r="C100" s="701"/>
      <c r="D100" s="701"/>
      <c r="E100" s="701"/>
      <c r="F100" s="702"/>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hidden="1" customHeight="1">
      <c r="A101" s="700"/>
      <c r="B101" s="701"/>
      <c r="C101" s="701"/>
      <c r="D101" s="701"/>
      <c r="E101" s="701"/>
      <c r="F101" s="702"/>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hidden="1" customHeight="1">
      <c r="A102" s="700"/>
      <c r="B102" s="701"/>
      <c r="C102" s="701"/>
      <c r="D102" s="701"/>
      <c r="E102" s="701"/>
      <c r="F102" s="702"/>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hidden="1" customHeight="1">
      <c r="A103" s="700"/>
      <c r="B103" s="701"/>
      <c r="C103" s="701"/>
      <c r="D103" s="701"/>
      <c r="E103" s="701"/>
      <c r="F103" s="702"/>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hidden="1" customHeight="1">
      <c r="A104" s="700"/>
      <c r="B104" s="701"/>
      <c r="C104" s="701"/>
      <c r="D104" s="701"/>
      <c r="E104" s="701"/>
      <c r="F104" s="702"/>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hidden="1" customHeight="1">
      <c r="A105" s="700"/>
      <c r="B105" s="701"/>
      <c r="C105" s="701"/>
      <c r="D105" s="701"/>
      <c r="E105" s="701"/>
      <c r="F105" s="702"/>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hidden="1" customHeight="1" thickBot="1">
      <c r="A106" s="703"/>
      <c r="B106" s="704"/>
      <c r="C106" s="704"/>
      <c r="D106" s="704"/>
      <c r="E106" s="704"/>
      <c r="F106" s="705"/>
      <c r="G106" s="706" t="s">
        <v>22</v>
      </c>
      <c r="H106" s="707"/>
      <c r="I106" s="707"/>
      <c r="J106" s="707"/>
      <c r="K106" s="707"/>
      <c r="L106" s="708"/>
      <c r="M106" s="709"/>
      <c r="N106" s="709"/>
      <c r="O106" s="709"/>
      <c r="P106" s="709"/>
      <c r="Q106" s="709"/>
      <c r="R106" s="709"/>
      <c r="S106" s="709"/>
      <c r="T106" s="709"/>
      <c r="U106" s="709"/>
      <c r="V106" s="709"/>
      <c r="W106" s="709"/>
      <c r="X106" s="710"/>
      <c r="Y106" s="711">
        <f>SUM(Y96:AB105)</f>
        <v>0</v>
      </c>
      <c r="Z106" s="712"/>
      <c r="AA106" s="712"/>
      <c r="AB106" s="713"/>
      <c r="AC106" s="706" t="s">
        <v>22</v>
      </c>
      <c r="AD106" s="707"/>
      <c r="AE106" s="707"/>
      <c r="AF106" s="707"/>
      <c r="AG106" s="707"/>
      <c r="AH106" s="708"/>
      <c r="AI106" s="709"/>
      <c r="AJ106" s="709"/>
      <c r="AK106" s="709"/>
      <c r="AL106" s="709"/>
      <c r="AM106" s="709"/>
      <c r="AN106" s="709"/>
      <c r="AO106" s="709"/>
      <c r="AP106" s="709"/>
      <c r="AQ106" s="709"/>
      <c r="AR106" s="709"/>
      <c r="AS106" s="709"/>
      <c r="AT106" s="710"/>
      <c r="AU106" s="711">
        <f>SUM(AU96:AX105)</f>
        <v>0</v>
      </c>
      <c r="AV106" s="712"/>
      <c r="AW106" s="712"/>
      <c r="AX106" s="714"/>
    </row>
    <row r="107" spans="1:50" s="51" customFormat="1" ht="24.75" hidden="1" customHeight="1" thickBot="1"/>
    <row r="108" spans="1:50" ht="30" hidden="1" customHeight="1">
      <c r="A108" s="697" t="s">
        <v>34</v>
      </c>
      <c r="B108" s="698"/>
      <c r="C108" s="698"/>
      <c r="D108" s="698"/>
      <c r="E108" s="698"/>
      <c r="F108" s="699"/>
      <c r="G108" s="391" t="s">
        <v>377</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378</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hidden="1" customHeight="1">
      <c r="A109" s="700"/>
      <c r="B109" s="701"/>
      <c r="C109" s="701"/>
      <c r="D109" s="701"/>
      <c r="E109" s="701"/>
      <c r="F109" s="702"/>
      <c r="G109" s="395" t="s">
        <v>19</v>
      </c>
      <c r="H109" s="396"/>
      <c r="I109" s="396"/>
      <c r="J109" s="396"/>
      <c r="K109" s="396"/>
      <c r="L109" s="397" t="s">
        <v>20</v>
      </c>
      <c r="M109" s="396"/>
      <c r="N109" s="396"/>
      <c r="O109" s="396"/>
      <c r="P109" s="396"/>
      <c r="Q109" s="396"/>
      <c r="R109" s="396"/>
      <c r="S109" s="396"/>
      <c r="T109" s="396"/>
      <c r="U109" s="396"/>
      <c r="V109" s="396"/>
      <c r="W109" s="396"/>
      <c r="X109" s="398"/>
      <c r="Y109" s="399" t="s">
        <v>21</v>
      </c>
      <c r="Z109" s="400"/>
      <c r="AA109" s="400"/>
      <c r="AB109" s="401"/>
      <c r="AC109" s="395" t="s">
        <v>19</v>
      </c>
      <c r="AD109" s="396"/>
      <c r="AE109" s="396"/>
      <c r="AF109" s="396"/>
      <c r="AG109" s="396"/>
      <c r="AH109" s="397" t="s">
        <v>20</v>
      </c>
      <c r="AI109" s="396"/>
      <c r="AJ109" s="396"/>
      <c r="AK109" s="396"/>
      <c r="AL109" s="396"/>
      <c r="AM109" s="396"/>
      <c r="AN109" s="396"/>
      <c r="AO109" s="396"/>
      <c r="AP109" s="396"/>
      <c r="AQ109" s="396"/>
      <c r="AR109" s="396"/>
      <c r="AS109" s="396"/>
      <c r="AT109" s="398"/>
      <c r="AU109" s="399" t="s">
        <v>21</v>
      </c>
      <c r="AV109" s="400"/>
      <c r="AW109" s="400"/>
      <c r="AX109" s="402"/>
    </row>
    <row r="110" spans="1:50" ht="24.75" hidden="1" customHeight="1">
      <c r="A110" s="700"/>
      <c r="B110" s="701"/>
      <c r="C110" s="701"/>
      <c r="D110" s="701"/>
      <c r="E110" s="701"/>
      <c r="F110" s="702"/>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6"/>
    </row>
    <row r="111" spans="1:50" ht="24.75" hidden="1" customHeight="1">
      <c r="A111" s="700"/>
      <c r="B111" s="701"/>
      <c r="C111" s="701"/>
      <c r="D111" s="701"/>
      <c r="E111" s="701"/>
      <c r="F111" s="702"/>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hidden="1" customHeight="1">
      <c r="A112" s="700"/>
      <c r="B112" s="701"/>
      <c r="C112" s="701"/>
      <c r="D112" s="701"/>
      <c r="E112" s="701"/>
      <c r="F112" s="702"/>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hidden="1" customHeight="1">
      <c r="A113" s="700"/>
      <c r="B113" s="701"/>
      <c r="C113" s="701"/>
      <c r="D113" s="701"/>
      <c r="E113" s="701"/>
      <c r="F113" s="702"/>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hidden="1" customHeight="1">
      <c r="A114" s="700"/>
      <c r="B114" s="701"/>
      <c r="C114" s="701"/>
      <c r="D114" s="701"/>
      <c r="E114" s="701"/>
      <c r="F114" s="702"/>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hidden="1" customHeight="1">
      <c r="A115" s="700"/>
      <c r="B115" s="701"/>
      <c r="C115" s="701"/>
      <c r="D115" s="701"/>
      <c r="E115" s="701"/>
      <c r="F115" s="702"/>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hidden="1" customHeight="1">
      <c r="A116" s="700"/>
      <c r="B116" s="701"/>
      <c r="C116" s="701"/>
      <c r="D116" s="701"/>
      <c r="E116" s="701"/>
      <c r="F116" s="702"/>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hidden="1" customHeight="1">
      <c r="A117" s="700"/>
      <c r="B117" s="701"/>
      <c r="C117" s="701"/>
      <c r="D117" s="701"/>
      <c r="E117" s="701"/>
      <c r="F117" s="702"/>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hidden="1" customHeight="1">
      <c r="A118" s="700"/>
      <c r="B118" s="701"/>
      <c r="C118" s="701"/>
      <c r="D118" s="701"/>
      <c r="E118" s="701"/>
      <c r="F118" s="702"/>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hidden="1" customHeight="1">
      <c r="A119" s="700"/>
      <c r="B119" s="701"/>
      <c r="C119" s="701"/>
      <c r="D119" s="701"/>
      <c r="E119" s="701"/>
      <c r="F119" s="702"/>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hidden="1" customHeight="1" thickBot="1">
      <c r="A120" s="700"/>
      <c r="B120" s="701"/>
      <c r="C120" s="701"/>
      <c r="D120" s="701"/>
      <c r="E120" s="701"/>
      <c r="F120" s="702"/>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hidden="1" customHeight="1">
      <c r="A121" s="700"/>
      <c r="B121" s="701"/>
      <c r="C121" s="701"/>
      <c r="D121" s="701"/>
      <c r="E121" s="701"/>
      <c r="F121" s="702"/>
      <c r="G121" s="391" t="s">
        <v>399</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379</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hidden="1" customHeight="1">
      <c r="A122" s="700"/>
      <c r="B122" s="701"/>
      <c r="C122" s="701"/>
      <c r="D122" s="701"/>
      <c r="E122" s="701"/>
      <c r="F122" s="702"/>
      <c r="G122" s="395" t="s">
        <v>19</v>
      </c>
      <c r="H122" s="396"/>
      <c r="I122" s="396"/>
      <c r="J122" s="396"/>
      <c r="K122" s="396"/>
      <c r="L122" s="397" t="s">
        <v>20</v>
      </c>
      <c r="M122" s="396"/>
      <c r="N122" s="396"/>
      <c r="O122" s="396"/>
      <c r="P122" s="396"/>
      <c r="Q122" s="396"/>
      <c r="R122" s="396"/>
      <c r="S122" s="396"/>
      <c r="T122" s="396"/>
      <c r="U122" s="396"/>
      <c r="V122" s="396"/>
      <c r="W122" s="396"/>
      <c r="X122" s="398"/>
      <c r="Y122" s="399" t="s">
        <v>21</v>
      </c>
      <c r="Z122" s="400"/>
      <c r="AA122" s="400"/>
      <c r="AB122" s="401"/>
      <c r="AC122" s="395" t="s">
        <v>19</v>
      </c>
      <c r="AD122" s="396"/>
      <c r="AE122" s="396"/>
      <c r="AF122" s="396"/>
      <c r="AG122" s="396"/>
      <c r="AH122" s="397" t="s">
        <v>20</v>
      </c>
      <c r="AI122" s="396"/>
      <c r="AJ122" s="396"/>
      <c r="AK122" s="396"/>
      <c r="AL122" s="396"/>
      <c r="AM122" s="396"/>
      <c r="AN122" s="396"/>
      <c r="AO122" s="396"/>
      <c r="AP122" s="396"/>
      <c r="AQ122" s="396"/>
      <c r="AR122" s="396"/>
      <c r="AS122" s="396"/>
      <c r="AT122" s="398"/>
      <c r="AU122" s="399" t="s">
        <v>21</v>
      </c>
      <c r="AV122" s="400"/>
      <c r="AW122" s="400"/>
      <c r="AX122" s="402"/>
    </row>
    <row r="123" spans="1:50" ht="24.75" hidden="1" customHeight="1">
      <c r="A123" s="700"/>
      <c r="B123" s="701"/>
      <c r="C123" s="701"/>
      <c r="D123" s="701"/>
      <c r="E123" s="701"/>
      <c r="F123" s="702"/>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6"/>
    </row>
    <row r="124" spans="1:50" ht="24.75" hidden="1" customHeight="1">
      <c r="A124" s="700"/>
      <c r="B124" s="701"/>
      <c r="C124" s="701"/>
      <c r="D124" s="701"/>
      <c r="E124" s="701"/>
      <c r="F124" s="702"/>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hidden="1" customHeight="1">
      <c r="A125" s="700"/>
      <c r="B125" s="701"/>
      <c r="C125" s="701"/>
      <c r="D125" s="701"/>
      <c r="E125" s="701"/>
      <c r="F125" s="702"/>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hidden="1" customHeight="1">
      <c r="A126" s="700"/>
      <c r="B126" s="701"/>
      <c r="C126" s="701"/>
      <c r="D126" s="701"/>
      <c r="E126" s="701"/>
      <c r="F126" s="702"/>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hidden="1" customHeight="1">
      <c r="A127" s="700"/>
      <c r="B127" s="701"/>
      <c r="C127" s="701"/>
      <c r="D127" s="701"/>
      <c r="E127" s="701"/>
      <c r="F127" s="702"/>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hidden="1" customHeight="1">
      <c r="A128" s="700"/>
      <c r="B128" s="701"/>
      <c r="C128" s="701"/>
      <c r="D128" s="701"/>
      <c r="E128" s="701"/>
      <c r="F128" s="702"/>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hidden="1" customHeight="1">
      <c r="A129" s="700"/>
      <c r="B129" s="701"/>
      <c r="C129" s="701"/>
      <c r="D129" s="701"/>
      <c r="E129" s="701"/>
      <c r="F129" s="702"/>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hidden="1" customHeight="1">
      <c r="A130" s="700"/>
      <c r="B130" s="701"/>
      <c r="C130" s="701"/>
      <c r="D130" s="701"/>
      <c r="E130" s="701"/>
      <c r="F130" s="702"/>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hidden="1" customHeight="1">
      <c r="A131" s="700"/>
      <c r="B131" s="701"/>
      <c r="C131" s="701"/>
      <c r="D131" s="701"/>
      <c r="E131" s="701"/>
      <c r="F131" s="702"/>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hidden="1" customHeight="1">
      <c r="A132" s="700"/>
      <c r="B132" s="701"/>
      <c r="C132" s="701"/>
      <c r="D132" s="701"/>
      <c r="E132" s="701"/>
      <c r="F132" s="702"/>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hidden="1" customHeight="1" thickBot="1">
      <c r="A133" s="700"/>
      <c r="B133" s="701"/>
      <c r="C133" s="701"/>
      <c r="D133" s="701"/>
      <c r="E133" s="701"/>
      <c r="F133" s="702"/>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hidden="1" customHeight="1">
      <c r="A134" s="700"/>
      <c r="B134" s="701"/>
      <c r="C134" s="701"/>
      <c r="D134" s="701"/>
      <c r="E134" s="701"/>
      <c r="F134" s="702"/>
      <c r="G134" s="391" t="s">
        <v>380</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381</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hidden="1" customHeight="1">
      <c r="A135" s="700"/>
      <c r="B135" s="701"/>
      <c r="C135" s="701"/>
      <c r="D135" s="701"/>
      <c r="E135" s="701"/>
      <c r="F135" s="702"/>
      <c r="G135" s="395" t="s">
        <v>19</v>
      </c>
      <c r="H135" s="396"/>
      <c r="I135" s="396"/>
      <c r="J135" s="396"/>
      <c r="K135" s="396"/>
      <c r="L135" s="397" t="s">
        <v>20</v>
      </c>
      <c r="M135" s="396"/>
      <c r="N135" s="396"/>
      <c r="O135" s="396"/>
      <c r="P135" s="396"/>
      <c r="Q135" s="396"/>
      <c r="R135" s="396"/>
      <c r="S135" s="396"/>
      <c r="T135" s="396"/>
      <c r="U135" s="396"/>
      <c r="V135" s="396"/>
      <c r="W135" s="396"/>
      <c r="X135" s="398"/>
      <c r="Y135" s="399" t="s">
        <v>21</v>
      </c>
      <c r="Z135" s="400"/>
      <c r="AA135" s="400"/>
      <c r="AB135" s="401"/>
      <c r="AC135" s="395" t="s">
        <v>19</v>
      </c>
      <c r="AD135" s="396"/>
      <c r="AE135" s="396"/>
      <c r="AF135" s="396"/>
      <c r="AG135" s="396"/>
      <c r="AH135" s="397" t="s">
        <v>20</v>
      </c>
      <c r="AI135" s="396"/>
      <c r="AJ135" s="396"/>
      <c r="AK135" s="396"/>
      <c r="AL135" s="396"/>
      <c r="AM135" s="396"/>
      <c r="AN135" s="396"/>
      <c r="AO135" s="396"/>
      <c r="AP135" s="396"/>
      <c r="AQ135" s="396"/>
      <c r="AR135" s="396"/>
      <c r="AS135" s="396"/>
      <c r="AT135" s="398"/>
      <c r="AU135" s="399" t="s">
        <v>21</v>
      </c>
      <c r="AV135" s="400"/>
      <c r="AW135" s="400"/>
      <c r="AX135" s="402"/>
    </row>
    <row r="136" spans="1:50" ht="24.75" hidden="1" customHeight="1">
      <c r="A136" s="700"/>
      <c r="B136" s="701"/>
      <c r="C136" s="701"/>
      <c r="D136" s="701"/>
      <c r="E136" s="701"/>
      <c r="F136" s="702"/>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6"/>
    </row>
    <row r="137" spans="1:50" ht="24.75" hidden="1" customHeight="1">
      <c r="A137" s="700"/>
      <c r="B137" s="701"/>
      <c r="C137" s="701"/>
      <c r="D137" s="701"/>
      <c r="E137" s="701"/>
      <c r="F137" s="702"/>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hidden="1" customHeight="1">
      <c r="A138" s="700"/>
      <c r="B138" s="701"/>
      <c r="C138" s="701"/>
      <c r="D138" s="701"/>
      <c r="E138" s="701"/>
      <c r="F138" s="702"/>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hidden="1" customHeight="1">
      <c r="A139" s="700"/>
      <c r="B139" s="701"/>
      <c r="C139" s="701"/>
      <c r="D139" s="701"/>
      <c r="E139" s="701"/>
      <c r="F139" s="702"/>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hidden="1" customHeight="1">
      <c r="A140" s="700"/>
      <c r="B140" s="701"/>
      <c r="C140" s="701"/>
      <c r="D140" s="701"/>
      <c r="E140" s="701"/>
      <c r="F140" s="702"/>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hidden="1" customHeight="1">
      <c r="A141" s="700"/>
      <c r="B141" s="701"/>
      <c r="C141" s="701"/>
      <c r="D141" s="701"/>
      <c r="E141" s="701"/>
      <c r="F141" s="702"/>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hidden="1" customHeight="1">
      <c r="A142" s="700"/>
      <c r="B142" s="701"/>
      <c r="C142" s="701"/>
      <c r="D142" s="701"/>
      <c r="E142" s="701"/>
      <c r="F142" s="702"/>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hidden="1" customHeight="1">
      <c r="A143" s="700"/>
      <c r="B143" s="701"/>
      <c r="C143" s="701"/>
      <c r="D143" s="701"/>
      <c r="E143" s="701"/>
      <c r="F143" s="702"/>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hidden="1" customHeight="1">
      <c r="A144" s="700"/>
      <c r="B144" s="701"/>
      <c r="C144" s="701"/>
      <c r="D144" s="701"/>
      <c r="E144" s="701"/>
      <c r="F144" s="702"/>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hidden="1" customHeight="1">
      <c r="A145" s="700"/>
      <c r="B145" s="701"/>
      <c r="C145" s="701"/>
      <c r="D145" s="701"/>
      <c r="E145" s="701"/>
      <c r="F145" s="702"/>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hidden="1" customHeight="1" thickBot="1">
      <c r="A146" s="700"/>
      <c r="B146" s="701"/>
      <c r="C146" s="701"/>
      <c r="D146" s="701"/>
      <c r="E146" s="701"/>
      <c r="F146" s="702"/>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hidden="1" customHeight="1">
      <c r="A147" s="700"/>
      <c r="B147" s="701"/>
      <c r="C147" s="701"/>
      <c r="D147" s="701"/>
      <c r="E147" s="701"/>
      <c r="F147" s="702"/>
      <c r="G147" s="391" t="s">
        <v>382</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383</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hidden="1" customHeight="1">
      <c r="A148" s="700"/>
      <c r="B148" s="701"/>
      <c r="C148" s="701"/>
      <c r="D148" s="701"/>
      <c r="E148" s="701"/>
      <c r="F148" s="702"/>
      <c r="G148" s="395" t="s">
        <v>19</v>
      </c>
      <c r="H148" s="396"/>
      <c r="I148" s="396"/>
      <c r="J148" s="396"/>
      <c r="K148" s="396"/>
      <c r="L148" s="397" t="s">
        <v>20</v>
      </c>
      <c r="M148" s="396"/>
      <c r="N148" s="396"/>
      <c r="O148" s="396"/>
      <c r="P148" s="396"/>
      <c r="Q148" s="396"/>
      <c r="R148" s="396"/>
      <c r="S148" s="396"/>
      <c r="T148" s="396"/>
      <c r="U148" s="396"/>
      <c r="V148" s="396"/>
      <c r="W148" s="396"/>
      <c r="X148" s="398"/>
      <c r="Y148" s="399" t="s">
        <v>21</v>
      </c>
      <c r="Z148" s="400"/>
      <c r="AA148" s="400"/>
      <c r="AB148" s="401"/>
      <c r="AC148" s="395" t="s">
        <v>19</v>
      </c>
      <c r="AD148" s="396"/>
      <c r="AE148" s="396"/>
      <c r="AF148" s="396"/>
      <c r="AG148" s="396"/>
      <c r="AH148" s="397" t="s">
        <v>20</v>
      </c>
      <c r="AI148" s="396"/>
      <c r="AJ148" s="396"/>
      <c r="AK148" s="396"/>
      <c r="AL148" s="396"/>
      <c r="AM148" s="396"/>
      <c r="AN148" s="396"/>
      <c r="AO148" s="396"/>
      <c r="AP148" s="396"/>
      <c r="AQ148" s="396"/>
      <c r="AR148" s="396"/>
      <c r="AS148" s="396"/>
      <c r="AT148" s="398"/>
      <c r="AU148" s="399" t="s">
        <v>21</v>
      </c>
      <c r="AV148" s="400"/>
      <c r="AW148" s="400"/>
      <c r="AX148" s="402"/>
    </row>
    <row r="149" spans="1:50" ht="24.75" hidden="1" customHeight="1">
      <c r="A149" s="700"/>
      <c r="B149" s="701"/>
      <c r="C149" s="701"/>
      <c r="D149" s="701"/>
      <c r="E149" s="701"/>
      <c r="F149" s="702"/>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6"/>
    </row>
    <row r="150" spans="1:50" ht="24.75" hidden="1" customHeight="1">
      <c r="A150" s="700"/>
      <c r="B150" s="701"/>
      <c r="C150" s="701"/>
      <c r="D150" s="701"/>
      <c r="E150" s="701"/>
      <c r="F150" s="702"/>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hidden="1" customHeight="1">
      <c r="A151" s="700"/>
      <c r="B151" s="701"/>
      <c r="C151" s="701"/>
      <c r="D151" s="701"/>
      <c r="E151" s="701"/>
      <c r="F151" s="702"/>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hidden="1" customHeight="1">
      <c r="A152" s="700"/>
      <c r="B152" s="701"/>
      <c r="C152" s="701"/>
      <c r="D152" s="701"/>
      <c r="E152" s="701"/>
      <c r="F152" s="702"/>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hidden="1" customHeight="1">
      <c r="A153" s="700"/>
      <c r="B153" s="701"/>
      <c r="C153" s="701"/>
      <c r="D153" s="701"/>
      <c r="E153" s="701"/>
      <c r="F153" s="702"/>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hidden="1" customHeight="1">
      <c r="A154" s="700"/>
      <c r="B154" s="701"/>
      <c r="C154" s="701"/>
      <c r="D154" s="701"/>
      <c r="E154" s="701"/>
      <c r="F154" s="702"/>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hidden="1" customHeight="1">
      <c r="A155" s="700"/>
      <c r="B155" s="701"/>
      <c r="C155" s="701"/>
      <c r="D155" s="701"/>
      <c r="E155" s="701"/>
      <c r="F155" s="702"/>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hidden="1" customHeight="1">
      <c r="A156" s="700"/>
      <c r="B156" s="701"/>
      <c r="C156" s="701"/>
      <c r="D156" s="701"/>
      <c r="E156" s="701"/>
      <c r="F156" s="702"/>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hidden="1" customHeight="1">
      <c r="A157" s="700"/>
      <c r="B157" s="701"/>
      <c r="C157" s="701"/>
      <c r="D157" s="701"/>
      <c r="E157" s="701"/>
      <c r="F157" s="702"/>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hidden="1" customHeight="1">
      <c r="A158" s="700"/>
      <c r="B158" s="701"/>
      <c r="C158" s="701"/>
      <c r="D158" s="701"/>
      <c r="E158" s="701"/>
      <c r="F158" s="702"/>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hidden="1" customHeight="1" thickBot="1">
      <c r="A159" s="703"/>
      <c r="B159" s="704"/>
      <c r="C159" s="704"/>
      <c r="D159" s="704"/>
      <c r="E159" s="704"/>
      <c r="F159" s="705"/>
      <c r="G159" s="706" t="s">
        <v>22</v>
      </c>
      <c r="H159" s="707"/>
      <c r="I159" s="707"/>
      <c r="J159" s="707"/>
      <c r="K159" s="707"/>
      <c r="L159" s="708"/>
      <c r="M159" s="709"/>
      <c r="N159" s="709"/>
      <c r="O159" s="709"/>
      <c r="P159" s="709"/>
      <c r="Q159" s="709"/>
      <c r="R159" s="709"/>
      <c r="S159" s="709"/>
      <c r="T159" s="709"/>
      <c r="U159" s="709"/>
      <c r="V159" s="709"/>
      <c r="W159" s="709"/>
      <c r="X159" s="710"/>
      <c r="Y159" s="711">
        <f>SUM(Y149:AB158)</f>
        <v>0</v>
      </c>
      <c r="Z159" s="712"/>
      <c r="AA159" s="712"/>
      <c r="AB159" s="713"/>
      <c r="AC159" s="706" t="s">
        <v>22</v>
      </c>
      <c r="AD159" s="707"/>
      <c r="AE159" s="707"/>
      <c r="AF159" s="707"/>
      <c r="AG159" s="707"/>
      <c r="AH159" s="708"/>
      <c r="AI159" s="709"/>
      <c r="AJ159" s="709"/>
      <c r="AK159" s="709"/>
      <c r="AL159" s="709"/>
      <c r="AM159" s="709"/>
      <c r="AN159" s="709"/>
      <c r="AO159" s="709"/>
      <c r="AP159" s="709"/>
      <c r="AQ159" s="709"/>
      <c r="AR159" s="709"/>
      <c r="AS159" s="709"/>
      <c r="AT159" s="710"/>
      <c r="AU159" s="711">
        <f>SUM(AU149:AX158)</f>
        <v>0</v>
      </c>
      <c r="AV159" s="712"/>
      <c r="AW159" s="712"/>
      <c r="AX159" s="714"/>
    </row>
    <row r="160" spans="1:50" s="51" customFormat="1" ht="24.75" hidden="1" customHeight="1" thickBot="1"/>
    <row r="161" spans="1:50" ht="30" hidden="1" customHeight="1">
      <c r="A161" s="697" t="s">
        <v>34</v>
      </c>
      <c r="B161" s="698"/>
      <c r="C161" s="698"/>
      <c r="D161" s="698"/>
      <c r="E161" s="698"/>
      <c r="F161" s="699"/>
      <c r="G161" s="391" t="s">
        <v>384</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385</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hidden="1" customHeight="1">
      <c r="A162" s="700"/>
      <c r="B162" s="701"/>
      <c r="C162" s="701"/>
      <c r="D162" s="701"/>
      <c r="E162" s="701"/>
      <c r="F162" s="702"/>
      <c r="G162" s="395" t="s">
        <v>19</v>
      </c>
      <c r="H162" s="396"/>
      <c r="I162" s="396"/>
      <c r="J162" s="396"/>
      <c r="K162" s="396"/>
      <c r="L162" s="397" t="s">
        <v>20</v>
      </c>
      <c r="M162" s="396"/>
      <c r="N162" s="396"/>
      <c r="O162" s="396"/>
      <c r="P162" s="396"/>
      <c r="Q162" s="396"/>
      <c r="R162" s="396"/>
      <c r="S162" s="396"/>
      <c r="T162" s="396"/>
      <c r="U162" s="396"/>
      <c r="V162" s="396"/>
      <c r="W162" s="396"/>
      <c r="X162" s="398"/>
      <c r="Y162" s="399" t="s">
        <v>21</v>
      </c>
      <c r="Z162" s="400"/>
      <c r="AA162" s="400"/>
      <c r="AB162" s="401"/>
      <c r="AC162" s="395" t="s">
        <v>19</v>
      </c>
      <c r="AD162" s="396"/>
      <c r="AE162" s="396"/>
      <c r="AF162" s="396"/>
      <c r="AG162" s="396"/>
      <c r="AH162" s="397" t="s">
        <v>20</v>
      </c>
      <c r="AI162" s="396"/>
      <c r="AJ162" s="396"/>
      <c r="AK162" s="396"/>
      <c r="AL162" s="396"/>
      <c r="AM162" s="396"/>
      <c r="AN162" s="396"/>
      <c r="AO162" s="396"/>
      <c r="AP162" s="396"/>
      <c r="AQ162" s="396"/>
      <c r="AR162" s="396"/>
      <c r="AS162" s="396"/>
      <c r="AT162" s="398"/>
      <c r="AU162" s="399" t="s">
        <v>21</v>
      </c>
      <c r="AV162" s="400"/>
      <c r="AW162" s="400"/>
      <c r="AX162" s="402"/>
    </row>
    <row r="163" spans="1:50" ht="24.75" hidden="1" customHeight="1">
      <c r="A163" s="700"/>
      <c r="B163" s="701"/>
      <c r="C163" s="701"/>
      <c r="D163" s="701"/>
      <c r="E163" s="701"/>
      <c r="F163" s="702"/>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6"/>
    </row>
    <row r="164" spans="1:50" ht="24.75" hidden="1" customHeight="1">
      <c r="A164" s="700"/>
      <c r="B164" s="701"/>
      <c r="C164" s="701"/>
      <c r="D164" s="701"/>
      <c r="E164" s="701"/>
      <c r="F164" s="702"/>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hidden="1" customHeight="1">
      <c r="A165" s="700"/>
      <c r="B165" s="701"/>
      <c r="C165" s="701"/>
      <c r="D165" s="701"/>
      <c r="E165" s="701"/>
      <c r="F165" s="702"/>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hidden="1" customHeight="1">
      <c r="A166" s="700"/>
      <c r="B166" s="701"/>
      <c r="C166" s="701"/>
      <c r="D166" s="701"/>
      <c r="E166" s="701"/>
      <c r="F166" s="702"/>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hidden="1" customHeight="1">
      <c r="A167" s="700"/>
      <c r="B167" s="701"/>
      <c r="C167" s="701"/>
      <c r="D167" s="701"/>
      <c r="E167" s="701"/>
      <c r="F167" s="702"/>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hidden="1" customHeight="1">
      <c r="A168" s="700"/>
      <c r="B168" s="701"/>
      <c r="C168" s="701"/>
      <c r="D168" s="701"/>
      <c r="E168" s="701"/>
      <c r="F168" s="702"/>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hidden="1" customHeight="1">
      <c r="A169" s="700"/>
      <c r="B169" s="701"/>
      <c r="C169" s="701"/>
      <c r="D169" s="701"/>
      <c r="E169" s="701"/>
      <c r="F169" s="702"/>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hidden="1" customHeight="1">
      <c r="A170" s="700"/>
      <c r="B170" s="701"/>
      <c r="C170" s="701"/>
      <c r="D170" s="701"/>
      <c r="E170" s="701"/>
      <c r="F170" s="702"/>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hidden="1" customHeight="1">
      <c r="A171" s="700"/>
      <c r="B171" s="701"/>
      <c r="C171" s="701"/>
      <c r="D171" s="701"/>
      <c r="E171" s="701"/>
      <c r="F171" s="702"/>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hidden="1" customHeight="1">
      <c r="A172" s="700"/>
      <c r="B172" s="701"/>
      <c r="C172" s="701"/>
      <c r="D172" s="701"/>
      <c r="E172" s="701"/>
      <c r="F172" s="702"/>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hidden="1" customHeight="1" thickBot="1">
      <c r="A173" s="700"/>
      <c r="B173" s="701"/>
      <c r="C173" s="701"/>
      <c r="D173" s="701"/>
      <c r="E173" s="701"/>
      <c r="F173" s="702"/>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hidden="1" customHeight="1">
      <c r="A174" s="700"/>
      <c r="B174" s="701"/>
      <c r="C174" s="701"/>
      <c r="D174" s="701"/>
      <c r="E174" s="701"/>
      <c r="F174" s="702"/>
      <c r="G174" s="391" t="s">
        <v>386</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387</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hidden="1" customHeight="1">
      <c r="A175" s="700"/>
      <c r="B175" s="701"/>
      <c r="C175" s="701"/>
      <c r="D175" s="701"/>
      <c r="E175" s="701"/>
      <c r="F175" s="702"/>
      <c r="G175" s="395" t="s">
        <v>19</v>
      </c>
      <c r="H175" s="396"/>
      <c r="I175" s="396"/>
      <c r="J175" s="396"/>
      <c r="K175" s="396"/>
      <c r="L175" s="397" t="s">
        <v>20</v>
      </c>
      <c r="M175" s="396"/>
      <c r="N175" s="396"/>
      <c r="O175" s="396"/>
      <c r="P175" s="396"/>
      <c r="Q175" s="396"/>
      <c r="R175" s="396"/>
      <c r="S175" s="396"/>
      <c r="T175" s="396"/>
      <c r="U175" s="396"/>
      <c r="V175" s="396"/>
      <c r="W175" s="396"/>
      <c r="X175" s="398"/>
      <c r="Y175" s="399" t="s">
        <v>21</v>
      </c>
      <c r="Z175" s="400"/>
      <c r="AA175" s="400"/>
      <c r="AB175" s="401"/>
      <c r="AC175" s="395" t="s">
        <v>19</v>
      </c>
      <c r="AD175" s="396"/>
      <c r="AE175" s="396"/>
      <c r="AF175" s="396"/>
      <c r="AG175" s="396"/>
      <c r="AH175" s="397" t="s">
        <v>20</v>
      </c>
      <c r="AI175" s="396"/>
      <c r="AJ175" s="396"/>
      <c r="AK175" s="396"/>
      <c r="AL175" s="396"/>
      <c r="AM175" s="396"/>
      <c r="AN175" s="396"/>
      <c r="AO175" s="396"/>
      <c r="AP175" s="396"/>
      <c r="AQ175" s="396"/>
      <c r="AR175" s="396"/>
      <c r="AS175" s="396"/>
      <c r="AT175" s="398"/>
      <c r="AU175" s="399" t="s">
        <v>21</v>
      </c>
      <c r="AV175" s="400"/>
      <c r="AW175" s="400"/>
      <c r="AX175" s="402"/>
    </row>
    <row r="176" spans="1:50" ht="24.75" hidden="1" customHeight="1">
      <c r="A176" s="700"/>
      <c r="B176" s="701"/>
      <c r="C176" s="701"/>
      <c r="D176" s="701"/>
      <c r="E176" s="701"/>
      <c r="F176" s="702"/>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6"/>
    </row>
    <row r="177" spans="1:50" ht="24.75" hidden="1" customHeight="1">
      <c r="A177" s="700"/>
      <c r="B177" s="701"/>
      <c r="C177" s="701"/>
      <c r="D177" s="701"/>
      <c r="E177" s="701"/>
      <c r="F177" s="702"/>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hidden="1" customHeight="1">
      <c r="A178" s="700"/>
      <c r="B178" s="701"/>
      <c r="C178" s="701"/>
      <c r="D178" s="701"/>
      <c r="E178" s="701"/>
      <c r="F178" s="702"/>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hidden="1" customHeight="1">
      <c r="A179" s="700"/>
      <c r="B179" s="701"/>
      <c r="C179" s="701"/>
      <c r="D179" s="701"/>
      <c r="E179" s="701"/>
      <c r="F179" s="702"/>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hidden="1" customHeight="1">
      <c r="A180" s="700"/>
      <c r="B180" s="701"/>
      <c r="C180" s="701"/>
      <c r="D180" s="701"/>
      <c r="E180" s="701"/>
      <c r="F180" s="702"/>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hidden="1" customHeight="1">
      <c r="A181" s="700"/>
      <c r="B181" s="701"/>
      <c r="C181" s="701"/>
      <c r="D181" s="701"/>
      <c r="E181" s="701"/>
      <c r="F181" s="702"/>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c r="A182" s="700"/>
      <c r="B182" s="701"/>
      <c r="C182" s="701"/>
      <c r="D182" s="701"/>
      <c r="E182" s="701"/>
      <c r="F182" s="70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c r="A183" s="700"/>
      <c r="B183" s="701"/>
      <c r="C183" s="701"/>
      <c r="D183" s="701"/>
      <c r="E183" s="701"/>
      <c r="F183" s="70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c r="A184" s="700"/>
      <c r="B184" s="701"/>
      <c r="C184" s="701"/>
      <c r="D184" s="701"/>
      <c r="E184" s="701"/>
      <c r="F184" s="70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c r="A185" s="700"/>
      <c r="B185" s="701"/>
      <c r="C185" s="701"/>
      <c r="D185" s="701"/>
      <c r="E185" s="701"/>
      <c r="F185" s="70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thickBot="1">
      <c r="A186" s="700"/>
      <c r="B186" s="701"/>
      <c r="C186" s="701"/>
      <c r="D186" s="701"/>
      <c r="E186" s="701"/>
      <c r="F186" s="702"/>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hidden="1" customHeight="1">
      <c r="A187" s="700"/>
      <c r="B187" s="701"/>
      <c r="C187" s="701"/>
      <c r="D187" s="701"/>
      <c r="E187" s="701"/>
      <c r="F187" s="702"/>
      <c r="G187" s="391" t="s">
        <v>388</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389</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hidden="1" customHeight="1">
      <c r="A188" s="700"/>
      <c r="B188" s="701"/>
      <c r="C188" s="701"/>
      <c r="D188" s="701"/>
      <c r="E188" s="701"/>
      <c r="F188" s="702"/>
      <c r="G188" s="395" t="s">
        <v>19</v>
      </c>
      <c r="H188" s="396"/>
      <c r="I188" s="396"/>
      <c r="J188" s="396"/>
      <c r="K188" s="396"/>
      <c r="L188" s="397" t="s">
        <v>20</v>
      </c>
      <c r="M188" s="396"/>
      <c r="N188" s="396"/>
      <c r="O188" s="396"/>
      <c r="P188" s="396"/>
      <c r="Q188" s="396"/>
      <c r="R188" s="396"/>
      <c r="S188" s="396"/>
      <c r="T188" s="396"/>
      <c r="U188" s="396"/>
      <c r="V188" s="396"/>
      <c r="W188" s="396"/>
      <c r="X188" s="398"/>
      <c r="Y188" s="399" t="s">
        <v>21</v>
      </c>
      <c r="Z188" s="400"/>
      <c r="AA188" s="400"/>
      <c r="AB188" s="401"/>
      <c r="AC188" s="395" t="s">
        <v>19</v>
      </c>
      <c r="AD188" s="396"/>
      <c r="AE188" s="396"/>
      <c r="AF188" s="396"/>
      <c r="AG188" s="396"/>
      <c r="AH188" s="397" t="s">
        <v>20</v>
      </c>
      <c r="AI188" s="396"/>
      <c r="AJ188" s="396"/>
      <c r="AK188" s="396"/>
      <c r="AL188" s="396"/>
      <c r="AM188" s="396"/>
      <c r="AN188" s="396"/>
      <c r="AO188" s="396"/>
      <c r="AP188" s="396"/>
      <c r="AQ188" s="396"/>
      <c r="AR188" s="396"/>
      <c r="AS188" s="396"/>
      <c r="AT188" s="398"/>
      <c r="AU188" s="399" t="s">
        <v>21</v>
      </c>
      <c r="AV188" s="400"/>
      <c r="AW188" s="400"/>
      <c r="AX188" s="402"/>
    </row>
    <row r="189" spans="1:50" ht="24.75" hidden="1" customHeight="1">
      <c r="A189" s="700"/>
      <c r="B189" s="701"/>
      <c r="C189" s="701"/>
      <c r="D189" s="701"/>
      <c r="E189" s="701"/>
      <c r="F189" s="702"/>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6"/>
    </row>
    <row r="190" spans="1:50" ht="24.75" hidden="1" customHeight="1">
      <c r="A190" s="700"/>
      <c r="B190" s="701"/>
      <c r="C190" s="701"/>
      <c r="D190" s="701"/>
      <c r="E190" s="701"/>
      <c r="F190" s="702"/>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hidden="1" customHeight="1">
      <c r="A191" s="700"/>
      <c r="B191" s="701"/>
      <c r="C191" s="701"/>
      <c r="D191" s="701"/>
      <c r="E191" s="701"/>
      <c r="F191" s="702"/>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hidden="1" customHeight="1">
      <c r="A192" s="700"/>
      <c r="B192" s="701"/>
      <c r="C192" s="701"/>
      <c r="D192" s="701"/>
      <c r="E192" s="701"/>
      <c r="F192" s="702"/>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hidden="1" customHeight="1">
      <c r="A193" s="700"/>
      <c r="B193" s="701"/>
      <c r="C193" s="701"/>
      <c r="D193" s="701"/>
      <c r="E193" s="701"/>
      <c r="F193" s="702"/>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hidden="1" customHeight="1">
      <c r="A194" s="700"/>
      <c r="B194" s="701"/>
      <c r="C194" s="701"/>
      <c r="D194" s="701"/>
      <c r="E194" s="701"/>
      <c r="F194" s="70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c r="A195" s="700"/>
      <c r="B195" s="701"/>
      <c r="C195" s="701"/>
      <c r="D195" s="701"/>
      <c r="E195" s="701"/>
      <c r="F195" s="70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c r="A196" s="700"/>
      <c r="B196" s="701"/>
      <c r="C196" s="701"/>
      <c r="D196" s="701"/>
      <c r="E196" s="701"/>
      <c r="F196" s="70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c r="A197" s="700"/>
      <c r="B197" s="701"/>
      <c r="C197" s="701"/>
      <c r="D197" s="701"/>
      <c r="E197" s="701"/>
      <c r="F197" s="70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c r="A198" s="700"/>
      <c r="B198" s="701"/>
      <c r="C198" s="701"/>
      <c r="D198" s="701"/>
      <c r="E198" s="701"/>
      <c r="F198" s="70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thickBot="1">
      <c r="A199" s="700"/>
      <c r="B199" s="701"/>
      <c r="C199" s="701"/>
      <c r="D199" s="701"/>
      <c r="E199" s="701"/>
      <c r="F199" s="702"/>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hidden="1" customHeight="1">
      <c r="A200" s="700"/>
      <c r="B200" s="701"/>
      <c r="C200" s="701"/>
      <c r="D200" s="701"/>
      <c r="E200" s="701"/>
      <c r="F200" s="702"/>
      <c r="G200" s="391" t="s">
        <v>348</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390</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hidden="1" customHeight="1">
      <c r="A201" s="700"/>
      <c r="B201" s="701"/>
      <c r="C201" s="701"/>
      <c r="D201" s="701"/>
      <c r="E201" s="701"/>
      <c r="F201" s="702"/>
      <c r="G201" s="395" t="s">
        <v>19</v>
      </c>
      <c r="H201" s="396"/>
      <c r="I201" s="396"/>
      <c r="J201" s="396"/>
      <c r="K201" s="396"/>
      <c r="L201" s="397" t="s">
        <v>20</v>
      </c>
      <c r="M201" s="396"/>
      <c r="N201" s="396"/>
      <c r="O201" s="396"/>
      <c r="P201" s="396"/>
      <c r="Q201" s="396"/>
      <c r="R201" s="396"/>
      <c r="S201" s="396"/>
      <c r="T201" s="396"/>
      <c r="U201" s="396"/>
      <c r="V201" s="396"/>
      <c r="W201" s="396"/>
      <c r="X201" s="398"/>
      <c r="Y201" s="399" t="s">
        <v>21</v>
      </c>
      <c r="Z201" s="400"/>
      <c r="AA201" s="400"/>
      <c r="AB201" s="401"/>
      <c r="AC201" s="395" t="s">
        <v>19</v>
      </c>
      <c r="AD201" s="396"/>
      <c r="AE201" s="396"/>
      <c r="AF201" s="396"/>
      <c r="AG201" s="396"/>
      <c r="AH201" s="397" t="s">
        <v>20</v>
      </c>
      <c r="AI201" s="396"/>
      <c r="AJ201" s="396"/>
      <c r="AK201" s="396"/>
      <c r="AL201" s="396"/>
      <c r="AM201" s="396"/>
      <c r="AN201" s="396"/>
      <c r="AO201" s="396"/>
      <c r="AP201" s="396"/>
      <c r="AQ201" s="396"/>
      <c r="AR201" s="396"/>
      <c r="AS201" s="396"/>
      <c r="AT201" s="398"/>
      <c r="AU201" s="399" t="s">
        <v>21</v>
      </c>
      <c r="AV201" s="400"/>
      <c r="AW201" s="400"/>
      <c r="AX201" s="402"/>
    </row>
    <row r="202" spans="1:50" ht="24.75" hidden="1" customHeight="1">
      <c r="A202" s="700"/>
      <c r="B202" s="701"/>
      <c r="C202" s="701"/>
      <c r="D202" s="701"/>
      <c r="E202" s="701"/>
      <c r="F202" s="702"/>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6"/>
    </row>
    <row r="203" spans="1:50" ht="24.75" hidden="1" customHeight="1">
      <c r="A203" s="700"/>
      <c r="B203" s="701"/>
      <c r="C203" s="701"/>
      <c r="D203" s="701"/>
      <c r="E203" s="701"/>
      <c r="F203" s="702"/>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hidden="1" customHeight="1">
      <c r="A204" s="700"/>
      <c r="B204" s="701"/>
      <c r="C204" s="701"/>
      <c r="D204" s="701"/>
      <c r="E204" s="701"/>
      <c r="F204" s="702"/>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hidden="1" customHeight="1">
      <c r="A205" s="700"/>
      <c r="B205" s="701"/>
      <c r="C205" s="701"/>
      <c r="D205" s="701"/>
      <c r="E205" s="701"/>
      <c r="F205" s="702"/>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hidden="1" customHeight="1">
      <c r="A206" s="700"/>
      <c r="B206" s="701"/>
      <c r="C206" s="701"/>
      <c r="D206" s="701"/>
      <c r="E206" s="701"/>
      <c r="F206" s="702"/>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hidden="1" customHeight="1">
      <c r="A207" s="700"/>
      <c r="B207" s="701"/>
      <c r="C207" s="701"/>
      <c r="D207" s="701"/>
      <c r="E207" s="701"/>
      <c r="F207" s="70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c r="A208" s="700"/>
      <c r="B208" s="701"/>
      <c r="C208" s="701"/>
      <c r="D208" s="701"/>
      <c r="E208" s="701"/>
      <c r="F208" s="70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c r="A209" s="700"/>
      <c r="B209" s="701"/>
      <c r="C209" s="701"/>
      <c r="D209" s="701"/>
      <c r="E209" s="701"/>
      <c r="F209" s="70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c r="A210" s="700"/>
      <c r="B210" s="701"/>
      <c r="C210" s="701"/>
      <c r="D210" s="701"/>
      <c r="E210" s="701"/>
      <c r="F210" s="70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c r="A211" s="700"/>
      <c r="B211" s="701"/>
      <c r="C211" s="701"/>
      <c r="D211" s="701"/>
      <c r="E211" s="701"/>
      <c r="F211" s="70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thickBot="1">
      <c r="A212" s="703"/>
      <c r="B212" s="704"/>
      <c r="C212" s="704"/>
      <c r="D212" s="704"/>
      <c r="E212" s="704"/>
      <c r="F212" s="705"/>
      <c r="G212" s="706" t="s">
        <v>22</v>
      </c>
      <c r="H212" s="707"/>
      <c r="I212" s="707"/>
      <c r="J212" s="707"/>
      <c r="K212" s="707"/>
      <c r="L212" s="708"/>
      <c r="M212" s="709"/>
      <c r="N212" s="709"/>
      <c r="O212" s="709"/>
      <c r="P212" s="709"/>
      <c r="Q212" s="709"/>
      <c r="R212" s="709"/>
      <c r="S212" s="709"/>
      <c r="T212" s="709"/>
      <c r="U212" s="709"/>
      <c r="V212" s="709"/>
      <c r="W212" s="709"/>
      <c r="X212" s="710"/>
      <c r="Y212" s="711">
        <f>SUM(Y202:AB211)</f>
        <v>0</v>
      </c>
      <c r="Z212" s="712"/>
      <c r="AA212" s="712"/>
      <c r="AB212" s="713"/>
      <c r="AC212" s="706" t="s">
        <v>22</v>
      </c>
      <c r="AD212" s="707"/>
      <c r="AE212" s="707"/>
      <c r="AF212" s="707"/>
      <c r="AG212" s="707"/>
      <c r="AH212" s="708"/>
      <c r="AI212" s="709"/>
      <c r="AJ212" s="709"/>
      <c r="AK212" s="709"/>
      <c r="AL212" s="709"/>
      <c r="AM212" s="709"/>
      <c r="AN212" s="709"/>
      <c r="AO212" s="709"/>
      <c r="AP212" s="709"/>
      <c r="AQ212" s="709"/>
      <c r="AR212" s="709"/>
      <c r="AS212" s="709"/>
      <c r="AT212" s="710"/>
      <c r="AU212" s="711">
        <f>SUM(AU202:AX211)</f>
        <v>0</v>
      </c>
      <c r="AV212" s="712"/>
      <c r="AW212" s="712"/>
      <c r="AX212" s="714"/>
    </row>
    <row r="213" spans="1:50" s="51" customFormat="1" ht="24.75" hidden="1" customHeight="1" thickBot="1"/>
    <row r="214" spans="1:50" ht="30" hidden="1" customHeight="1">
      <c r="A214" s="715" t="s">
        <v>34</v>
      </c>
      <c r="B214" s="716"/>
      <c r="C214" s="716"/>
      <c r="D214" s="716"/>
      <c r="E214" s="716"/>
      <c r="F214" s="717"/>
      <c r="G214" s="391" t="s">
        <v>391</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392</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hidden="1" customHeight="1">
      <c r="A215" s="700"/>
      <c r="B215" s="701"/>
      <c r="C215" s="701"/>
      <c r="D215" s="701"/>
      <c r="E215" s="701"/>
      <c r="F215" s="702"/>
      <c r="G215" s="395" t="s">
        <v>19</v>
      </c>
      <c r="H215" s="396"/>
      <c r="I215" s="396"/>
      <c r="J215" s="396"/>
      <c r="K215" s="396"/>
      <c r="L215" s="397" t="s">
        <v>20</v>
      </c>
      <c r="M215" s="396"/>
      <c r="N215" s="396"/>
      <c r="O215" s="396"/>
      <c r="P215" s="396"/>
      <c r="Q215" s="396"/>
      <c r="R215" s="396"/>
      <c r="S215" s="396"/>
      <c r="T215" s="396"/>
      <c r="U215" s="396"/>
      <c r="V215" s="396"/>
      <c r="W215" s="396"/>
      <c r="X215" s="398"/>
      <c r="Y215" s="399" t="s">
        <v>21</v>
      </c>
      <c r="Z215" s="400"/>
      <c r="AA215" s="400"/>
      <c r="AB215" s="401"/>
      <c r="AC215" s="395" t="s">
        <v>19</v>
      </c>
      <c r="AD215" s="396"/>
      <c r="AE215" s="396"/>
      <c r="AF215" s="396"/>
      <c r="AG215" s="396"/>
      <c r="AH215" s="397" t="s">
        <v>20</v>
      </c>
      <c r="AI215" s="396"/>
      <c r="AJ215" s="396"/>
      <c r="AK215" s="396"/>
      <c r="AL215" s="396"/>
      <c r="AM215" s="396"/>
      <c r="AN215" s="396"/>
      <c r="AO215" s="396"/>
      <c r="AP215" s="396"/>
      <c r="AQ215" s="396"/>
      <c r="AR215" s="396"/>
      <c r="AS215" s="396"/>
      <c r="AT215" s="398"/>
      <c r="AU215" s="399" t="s">
        <v>21</v>
      </c>
      <c r="AV215" s="400"/>
      <c r="AW215" s="400"/>
      <c r="AX215" s="402"/>
    </row>
    <row r="216" spans="1:50" ht="24.75" hidden="1" customHeight="1">
      <c r="A216" s="700"/>
      <c r="B216" s="701"/>
      <c r="C216" s="701"/>
      <c r="D216" s="701"/>
      <c r="E216" s="701"/>
      <c r="F216" s="702"/>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6"/>
    </row>
    <row r="217" spans="1:50" ht="24.75" hidden="1" customHeight="1">
      <c r="A217" s="700"/>
      <c r="B217" s="701"/>
      <c r="C217" s="701"/>
      <c r="D217" s="701"/>
      <c r="E217" s="701"/>
      <c r="F217" s="702"/>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hidden="1" customHeight="1">
      <c r="A218" s="700"/>
      <c r="B218" s="701"/>
      <c r="C218" s="701"/>
      <c r="D218" s="701"/>
      <c r="E218" s="701"/>
      <c r="F218" s="702"/>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hidden="1" customHeight="1">
      <c r="A219" s="700"/>
      <c r="B219" s="701"/>
      <c r="C219" s="701"/>
      <c r="D219" s="701"/>
      <c r="E219" s="701"/>
      <c r="F219" s="702"/>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hidden="1" customHeight="1">
      <c r="A220" s="700"/>
      <c r="B220" s="701"/>
      <c r="C220" s="701"/>
      <c r="D220" s="701"/>
      <c r="E220" s="701"/>
      <c r="F220" s="70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c r="A221" s="700"/>
      <c r="B221" s="701"/>
      <c r="C221" s="701"/>
      <c r="D221" s="701"/>
      <c r="E221" s="701"/>
      <c r="F221" s="70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c r="A222" s="700"/>
      <c r="B222" s="701"/>
      <c r="C222" s="701"/>
      <c r="D222" s="701"/>
      <c r="E222" s="701"/>
      <c r="F222" s="70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c r="A223" s="700"/>
      <c r="B223" s="701"/>
      <c r="C223" s="701"/>
      <c r="D223" s="701"/>
      <c r="E223" s="701"/>
      <c r="F223" s="70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c r="A224" s="700"/>
      <c r="B224" s="701"/>
      <c r="C224" s="701"/>
      <c r="D224" s="701"/>
      <c r="E224" s="701"/>
      <c r="F224" s="70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c r="A225" s="700"/>
      <c r="B225" s="701"/>
      <c r="C225" s="701"/>
      <c r="D225" s="701"/>
      <c r="E225" s="701"/>
      <c r="F225" s="70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thickBot="1">
      <c r="A226" s="700"/>
      <c r="B226" s="701"/>
      <c r="C226" s="701"/>
      <c r="D226" s="701"/>
      <c r="E226" s="701"/>
      <c r="F226" s="702"/>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hidden="1" customHeight="1">
      <c r="A227" s="700"/>
      <c r="B227" s="701"/>
      <c r="C227" s="701"/>
      <c r="D227" s="701"/>
      <c r="E227" s="701"/>
      <c r="F227" s="702"/>
      <c r="G227" s="391" t="s">
        <v>393</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394</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hidden="1" customHeight="1">
      <c r="A228" s="700"/>
      <c r="B228" s="701"/>
      <c r="C228" s="701"/>
      <c r="D228" s="701"/>
      <c r="E228" s="701"/>
      <c r="F228" s="702"/>
      <c r="G228" s="395" t="s">
        <v>19</v>
      </c>
      <c r="H228" s="396"/>
      <c r="I228" s="396"/>
      <c r="J228" s="396"/>
      <c r="K228" s="396"/>
      <c r="L228" s="397" t="s">
        <v>20</v>
      </c>
      <c r="M228" s="396"/>
      <c r="N228" s="396"/>
      <c r="O228" s="396"/>
      <c r="P228" s="396"/>
      <c r="Q228" s="396"/>
      <c r="R228" s="396"/>
      <c r="S228" s="396"/>
      <c r="T228" s="396"/>
      <c r="U228" s="396"/>
      <c r="V228" s="396"/>
      <c r="W228" s="396"/>
      <c r="X228" s="398"/>
      <c r="Y228" s="399" t="s">
        <v>21</v>
      </c>
      <c r="Z228" s="400"/>
      <c r="AA228" s="400"/>
      <c r="AB228" s="401"/>
      <c r="AC228" s="395" t="s">
        <v>19</v>
      </c>
      <c r="AD228" s="396"/>
      <c r="AE228" s="396"/>
      <c r="AF228" s="396"/>
      <c r="AG228" s="396"/>
      <c r="AH228" s="397" t="s">
        <v>20</v>
      </c>
      <c r="AI228" s="396"/>
      <c r="AJ228" s="396"/>
      <c r="AK228" s="396"/>
      <c r="AL228" s="396"/>
      <c r="AM228" s="396"/>
      <c r="AN228" s="396"/>
      <c r="AO228" s="396"/>
      <c r="AP228" s="396"/>
      <c r="AQ228" s="396"/>
      <c r="AR228" s="396"/>
      <c r="AS228" s="396"/>
      <c r="AT228" s="398"/>
      <c r="AU228" s="399" t="s">
        <v>21</v>
      </c>
      <c r="AV228" s="400"/>
      <c r="AW228" s="400"/>
      <c r="AX228" s="402"/>
    </row>
    <row r="229" spans="1:50" ht="24.75" hidden="1" customHeight="1">
      <c r="A229" s="700"/>
      <c r="B229" s="701"/>
      <c r="C229" s="701"/>
      <c r="D229" s="701"/>
      <c r="E229" s="701"/>
      <c r="F229" s="702"/>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6"/>
    </row>
    <row r="230" spans="1:50" ht="24.75" hidden="1" customHeight="1">
      <c r="A230" s="700"/>
      <c r="B230" s="701"/>
      <c r="C230" s="701"/>
      <c r="D230" s="701"/>
      <c r="E230" s="701"/>
      <c r="F230" s="702"/>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hidden="1" customHeight="1">
      <c r="A231" s="700"/>
      <c r="B231" s="701"/>
      <c r="C231" s="701"/>
      <c r="D231" s="701"/>
      <c r="E231" s="701"/>
      <c r="F231" s="702"/>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hidden="1" customHeight="1">
      <c r="A232" s="700"/>
      <c r="B232" s="701"/>
      <c r="C232" s="701"/>
      <c r="D232" s="701"/>
      <c r="E232" s="701"/>
      <c r="F232" s="702"/>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hidden="1" customHeight="1">
      <c r="A233" s="700"/>
      <c r="B233" s="701"/>
      <c r="C233" s="701"/>
      <c r="D233" s="701"/>
      <c r="E233" s="701"/>
      <c r="F233" s="702"/>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hidden="1" customHeight="1">
      <c r="A234" s="700"/>
      <c r="B234" s="701"/>
      <c r="C234" s="701"/>
      <c r="D234" s="701"/>
      <c r="E234" s="701"/>
      <c r="F234" s="702"/>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hidden="1" customHeight="1">
      <c r="A235" s="700"/>
      <c r="B235" s="701"/>
      <c r="C235" s="701"/>
      <c r="D235" s="701"/>
      <c r="E235" s="701"/>
      <c r="F235" s="702"/>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hidden="1" customHeight="1">
      <c r="A236" s="700"/>
      <c r="B236" s="701"/>
      <c r="C236" s="701"/>
      <c r="D236" s="701"/>
      <c r="E236" s="701"/>
      <c r="F236" s="702"/>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hidden="1" customHeight="1">
      <c r="A237" s="700"/>
      <c r="B237" s="701"/>
      <c r="C237" s="701"/>
      <c r="D237" s="701"/>
      <c r="E237" s="701"/>
      <c r="F237" s="702"/>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hidden="1" customHeight="1">
      <c r="A238" s="700"/>
      <c r="B238" s="701"/>
      <c r="C238" s="701"/>
      <c r="D238" s="701"/>
      <c r="E238" s="701"/>
      <c r="F238" s="702"/>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hidden="1" customHeight="1" thickBot="1">
      <c r="A239" s="700"/>
      <c r="B239" s="701"/>
      <c r="C239" s="701"/>
      <c r="D239" s="701"/>
      <c r="E239" s="701"/>
      <c r="F239" s="702"/>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hidden="1" customHeight="1">
      <c r="A240" s="700"/>
      <c r="B240" s="701"/>
      <c r="C240" s="701"/>
      <c r="D240" s="701"/>
      <c r="E240" s="701"/>
      <c r="F240" s="702"/>
      <c r="G240" s="391" t="s">
        <v>395</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396</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hidden="1" customHeight="1">
      <c r="A241" s="700"/>
      <c r="B241" s="701"/>
      <c r="C241" s="701"/>
      <c r="D241" s="701"/>
      <c r="E241" s="701"/>
      <c r="F241" s="702"/>
      <c r="G241" s="395" t="s">
        <v>19</v>
      </c>
      <c r="H241" s="396"/>
      <c r="I241" s="396"/>
      <c r="J241" s="396"/>
      <c r="K241" s="396"/>
      <c r="L241" s="397" t="s">
        <v>20</v>
      </c>
      <c r="M241" s="396"/>
      <c r="N241" s="396"/>
      <c r="O241" s="396"/>
      <c r="P241" s="396"/>
      <c r="Q241" s="396"/>
      <c r="R241" s="396"/>
      <c r="S241" s="396"/>
      <c r="T241" s="396"/>
      <c r="U241" s="396"/>
      <c r="V241" s="396"/>
      <c r="W241" s="396"/>
      <c r="X241" s="398"/>
      <c r="Y241" s="399" t="s">
        <v>21</v>
      </c>
      <c r="Z241" s="400"/>
      <c r="AA241" s="400"/>
      <c r="AB241" s="401"/>
      <c r="AC241" s="395" t="s">
        <v>19</v>
      </c>
      <c r="AD241" s="396"/>
      <c r="AE241" s="396"/>
      <c r="AF241" s="396"/>
      <c r="AG241" s="396"/>
      <c r="AH241" s="397" t="s">
        <v>20</v>
      </c>
      <c r="AI241" s="396"/>
      <c r="AJ241" s="396"/>
      <c r="AK241" s="396"/>
      <c r="AL241" s="396"/>
      <c r="AM241" s="396"/>
      <c r="AN241" s="396"/>
      <c r="AO241" s="396"/>
      <c r="AP241" s="396"/>
      <c r="AQ241" s="396"/>
      <c r="AR241" s="396"/>
      <c r="AS241" s="396"/>
      <c r="AT241" s="398"/>
      <c r="AU241" s="399" t="s">
        <v>21</v>
      </c>
      <c r="AV241" s="400"/>
      <c r="AW241" s="400"/>
      <c r="AX241" s="402"/>
    </row>
    <row r="242" spans="1:50" ht="24.75" hidden="1" customHeight="1">
      <c r="A242" s="700"/>
      <c r="B242" s="701"/>
      <c r="C242" s="701"/>
      <c r="D242" s="701"/>
      <c r="E242" s="701"/>
      <c r="F242" s="702"/>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6"/>
    </row>
    <row r="243" spans="1:50" ht="24.75" hidden="1" customHeight="1">
      <c r="A243" s="700"/>
      <c r="B243" s="701"/>
      <c r="C243" s="701"/>
      <c r="D243" s="701"/>
      <c r="E243" s="701"/>
      <c r="F243" s="702"/>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hidden="1" customHeight="1">
      <c r="A244" s="700"/>
      <c r="B244" s="701"/>
      <c r="C244" s="701"/>
      <c r="D244" s="701"/>
      <c r="E244" s="701"/>
      <c r="F244" s="702"/>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hidden="1" customHeight="1">
      <c r="A245" s="700"/>
      <c r="B245" s="701"/>
      <c r="C245" s="701"/>
      <c r="D245" s="701"/>
      <c r="E245" s="701"/>
      <c r="F245" s="702"/>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hidden="1" customHeight="1">
      <c r="A246" s="700"/>
      <c r="B246" s="701"/>
      <c r="C246" s="701"/>
      <c r="D246" s="701"/>
      <c r="E246" s="701"/>
      <c r="F246" s="702"/>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hidden="1" customHeight="1">
      <c r="A247" s="700"/>
      <c r="B247" s="701"/>
      <c r="C247" s="701"/>
      <c r="D247" s="701"/>
      <c r="E247" s="701"/>
      <c r="F247" s="702"/>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hidden="1" customHeight="1">
      <c r="A248" s="700"/>
      <c r="B248" s="701"/>
      <c r="C248" s="701"/>
      <c r="D248" s="701"/>
      <c r="E248" s="701"/>
      <c r="F248" s="702"/>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hidden="1" customHeight="1">
      <c r="A249" s="700"/>
      <c r="B249" s="701"/>
      <c r="C249" s="701"/>
      <c r="D249" s="701"/>
      <c r="E249" s="701"/>
      <c r="F249" s="702"/>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hidden="1" customHeight="1">
      <c r="A250" s="700"/>
      <c r="B250" s="701"/>
      <c r="C250" s="701"/>
      <c r="D250" s="701"/>
      <c r="E250" s="701"/>
      <c r="F250" s="702"/>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hidden="1" customHeight="1">
      <c r="A251" s="700"/>
      <c r="B251" s="701"/>
      <c r="C251" s="701"/>
      <c r="D251" s="701"/>
      <c r="E251" s="701"/>
      <c r="F251" s="702"/>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hidden="1" customHeight="1" thickBot="1">
      <c r="A252" s="700"/>
      <c r="B252" s="701"/>
      <c r="C252" s="701"/>
      <c r="D252" s="701"/>
      <c r="E252" s="701"/>
      <c r="F252" s="702"/>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hidden="1" customHeight="1">
      <c r="A253" s="700"/>
      <c r="B253" s="701"/>
      <c r="C253" s="701"/>
      <c r="D253" s="701"/>
      <c r="E253" s="701"/>
      <c r="F253" s="702"/>
      <c r="G253" s="391" t="s">
        <v>397</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398</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hidden="1" customHeight="1">
      <c r="A254" s="700"/>
      <c r="B254" s="701"/>
      <c r="C254" s="701"/>
      <c r="D254" s="701"/>
      <c r="E254" s="701"/>
      <c r="F254" s="702"/>
      <c r="G254" s="395" t="s">
        <v>19</v>
      </c>
      <c r="H254" s="396"/>
      <c r="I254" s="396"/>
      <c r="J254" s="396"/>
      <c r="K254" s="396"/>
      <c r="L254" s="397" t="s">
        <v>20</v>
      </c>
      <c r="M254" s="396"/>
      <c r="N254" s="396"/>
      <c r="O254" s="396"/>
      <c r="P254" s="396"/>
      <c r="Q254" s="396"/>
      <c r="R254" s="396"/>
      <c r="S254" s="396"/>
      <c r="T254" s="396"/>
      <c r="U254" s="396"/>
      <c r="V254" s="396"/>
      <c r="W254" s="396"/>
      <c r="X254" s="398"/>
      <c r="Y254" s="399" t="s">
        <v>21</v>
      </c>
      <c r="Z254" s="400"/>
      <c r="AA254" s="400"/>
      <c r="AB254" s="401"/>
      <c r="AC254" s="395" t="s">
        <v>19</v>
      </c>
      <c r="AD254" s="396"/>
      <c r="AE254" s="396"/>
      <c r="AF254" s="396"/>
      <c r="AG254" s="396"/>
      <c r="AH254" s="397" t="s">
        <v>20</v>
      </c>
      <c r="AI254" s="396"/>
      <c r="AJ254" s="396"/>
      <c r="AK254" s="396"/>
      <c r="AL254" s="396"/>
      <c r="AM254" s="396"/>
      <c r="AN254" s="396"/>
      <c r="AO254" s="396"/>
      <c r="AP254" s="396"/>
      <c r="AQ254" s="396"/>
      <c r="AR254" s="396"/>
      <c r="AS254" s="396"/>
      <c r="AT254" s="398"/>
      <c r="AU254" s="399" t="s">
        <v>21</v>
      </c>
      <c r="AV254" s="400"/>
      <c r="AW254" s="400"/>
      <c r="AX254" s="402"/>
    </row>
    <row r="255" spans="1:50" ht="24.75" hidden="1" customHeight="1">
      <c r="A255" s="700"/>
      <c r="B255" s="701"/>
      <c r="C255" s="701"/>
      <c r="D255" s="701"/>
      <c r="E255" s="701"/>
      <c r="F255" s="702"/>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6"/>
    </row>
    <row r="256" spans="1:50" ht="24.75" hidden="1" customHeight="1">
      <c r="A256" s="700"/>
      <c r="B256" s="701"/>
      <c r="C256" s="701"/>
      <c r="D256" s="701"/>
      <c r="E256" s="701"/>
      <c r="F256" s="702"/>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hidden="1" customHeight="1">
      <c r="A257" s="700"/>
      <c r="B257" s="701"/>
      <c r="C257" s="701"/>
      <c r="D257" s="701"/>
      <c r="E257" s="701"/>
      <c r="F257" s="702"/>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hidden="1" customHeight="1">
      <c r="A258" s="700"/>
      <c r="B258" s="701"/>
      <c r="C258" s="701"/>
      <c r="D258" s="701"/>
      <c r="E258" s="701"/>
      <c r="F258" s="702"/>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hidden="1" customHeight="1">
      <c r="A259" s="700"/>
      <c r="B259" s="701"/>
      <c r="C259" s="701"/>
      <c r="D259" s="701"/>
      <c r="E259" s="701"/>
      <c r="F259" s="702"/>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hidden="1" customHeight="1">
      <c r="A260" s="700"/>
      <c r="B260" s="701"/>
      <c r="C260" s="701"/>
      <c r="D260" s="701"/>
      <c r="E260" s="701"/>
      <c r="F260" s="702"/>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hidden="1" customHeight="1">
      <c r="A261" s="700"/>
      <c r="B261" s="701"/>
      <c r="C261" s="701"/>
      <c r="D261" s="701"/>
      <c r="E261" s="701"/>
      <c r="F261" s="702"/>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hidden="1" customHeight="1">
      <c r="A262" s="700"/>
      <c r="B262" s="701"/>
      <c r="C262" s="701"/>
      <c r="D262" s="701"/>
      <c r="E262" s="701"/>
      <c r="F262" s="702"/>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hidden="1" customHeight="1">
      <c r="A263" s="700"/>
      <c r="B263" s="701"/>
      <c r="C263" s="701"/>
      <c r="D263" s="701"/>
      <c r="E263" s="701"/>
      <c r="F263" s="702"/>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hidden="1" customHeight="1">
      <c r="A264" s="700"/>
      <c r="B264" s="701"/>
      <c r="C264" s="701"/>
      <c r="D264" s="701"/>
      <c r="E264" s="701"/>
      <c r="F264" s="702"/>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hidden="1" customHeight="1" thickBot="1">
      <c r="A265" s="703"/>
      <c r="B265" s="704"/>
      <c r="C265" s="704"/>
      <c r="D265" s="704"/>
      <c r="E265" s="704"/>
      <c r="F265" s="705"/>
      <c r="G265" s="706" t="s">
        <v>22</v>
      </c>
      <c r="H265" s="707"/>
      <c r="I265" s="707"/>
      <c r="J265" s="707"/>
      <c r="K265" s="707"/>
      <c r="L265" s="708"/>
      <c r="M265" s="709"/>
      <c r="N265" s="709"/>
      <c r="O265" s="709"/>
      <c r="P265" s="709"/>
      <c r="Q265" s="709"/>
      <c r="R265" s="709"/>
      <c r="S265" s="709"/>
      <c r="T265" s="709"/>
      <c r="U265" s="709"/>
      <c r="V265" s="709"/>
      <c r="W265" s="709"/>
      <c r="X265" s="710"/>
      <c r="Y265" s="711">
        <f>SUM(Y255:AB264)</f>
        <v>0</v>
      </c>
      <c r="Z265" s="712"/>
      <c r="AA265" s="712"/>
      <c r="AB265" s="713"/>
      <c r="AC265" s="706" t="s">
        <v>22</v>
      </c>
      <c r="AD265" s="707"/>
      <c r="AE265" s="707"/>
      <c r="AF265" s="707"/>
      <c r="AG265" s="707"/>
      <c r="AH265" s="708"/>
      <c r="AI265" s="709"/>
      <c r="AJ265" s="709"/>
      <c r="AK265" s="709"/>
      <c r="AL265" s="709"/>
      <c r="AM265" s="709"/>
      <c r="AN265" s="709"/>
      <c r="AO265" s="709"/>
      <c r="AP265" s="709"/>
      <c r="AQ265" s="709"/>
      <c r="AR265" s="709"/>
      <c r="AS265" s="709"/>
      <c r="AT265" s="710"/>
      <c r="AU265" s="711">
        <f>SUM(AU255:AX264)</f>
        <v>0</v>
      </c>
      <c r="AV265" s="712"/>
      <c r="AW265" s="712"/>
      <c r="AX265" s="714"/>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AX1320"/>
  <sheetViews>
    <sheetView view="pageLayout" topLeftCell="A117" zoomScale="70" zoomScaleNormal="75" zoomScalePageLayoutView="70" workbookViewId="0">
      <selection activeCell="AK1325" sqref="AK1325"/>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7" t="s">
        <v>650</v>
      </c>
      <c r="D4" s="113"/>
      <c r="E4" s="113"/>
      <c r="F4" s="113"/>
      <c r="G4" s="113"/>
      <c r="H4" s="113"/>
      <c r="I4" s="113"/>
      <c r="J4" s="113"/>
      <c r="K4" s="113"/>
      <c r="L4" s="113"/>
      <c r="M4" s="117" t="s">
        <v>599</v>
      </c>
      <c r="N4" s="113"/>
      <c r="O4" s="113"/>
      <c r="P4" s="113"/>
      <c r="Q4" s="113"/>
      <c r="R4" s="113"/>
      <c r="S4" s="113"/>
      <c r="T4" s="113"/>
      <c r="U4" s="113"/>
      <c r="V4" s="113"/>
      <c r="W4" s="113"/>
      <c r="X4" s="113"/>
      <c r="Y4" s="113"/>
      <c r="Z4" s="113"/>
      <c r="AA4" s="113"/>
      <c r="AB4" s="113"/>
      <c r="AC4" s="113"/>
      <c r="AD4" s="113"/>
      <c r="AE4" s="113"/>
      <c r="AF4" s="113"/>
      <c r="AG4" s="113"/>
      <c r="AH4" s="113"/>
      <c r="AI4" s="113"/>
      <c r="AJ4" s="113"/>
      <c r="AK4" s="114">
        <v>3</v>
      </c>
      <c r="AL4" s="115"/>
      <c r="AM4" s="115"/>
      <c r="AN4" s="115"/>
      <c r="AO4" s="115"/>
      <c r="AP4" s="116"/>
      <c r="AQ4" s="117" t="s">
        <v>600</v>
      </c>
      <c r="AR4" s="113"/>
      <c r="AS4" s="113"/>
      <c r="AT4" s="113"/>
      <c r="AU4" s="114" t="s">
        <v>572</v>
      </c>
      <c r="AV4" s="115"/>
      <c r="AW4" s="115"/>
      <c r="AX4" s="116"/>
    </row>
    <row r="5" spans="1:50" ht="24" hidden="1"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hidden="1"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hidden="1"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hidden="1"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hidden="1"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hidden="1"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hidden="1"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hidden="1"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hidden="1"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hidden="1"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hidden="1"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hidden="1"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hidden="1"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hidden="1"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hidden="1"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hidden="1"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hidden="1"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hidden="1"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hidden="1"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hidden="1"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hidden="1"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hidden="1"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hidden="1"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hidden="1"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hidden="1"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hidden="1"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hidden="1"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hidden="1"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hidden="1"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7" t="s">
        <v>601</v>
      </c>
      <c r="D37" s="113"/>
      <c r="E37" s="113"/>
      <c r="F37" s="113"/>
      <c r="G37" s="113"/>
      <c r="H37" s="113"/>
      <c r="I37" s="113"/>
      <c r="J37" s="113"/>
      <c r="K37" s="113"/>
      <c r="L37" s="113"/>
      <c r="M37" s="117" t="s">
        <v>602</v>
      </c>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v>1</v>
      </c>
      <c r="AL37" s="115"/>
      <c r="AM37" s="115"/>
      <c r="AN37" s="115"/>
      <c r="AO37" s="115"/>
      <c r="AP37" s="116"/>
      <c r="AQ37" s="117" t="s">
        <v>600</v>
      </c>
      <c r="AR37" s="113"/>
      <c r="AS37" s="113"/>
      <c r="AT37" s="113"/>
      <c r="AU37" s="114" t="s">
        <v>572</v>
      </c>
      <c r="AV37" s="115"/>
      <c r="AW37" s="115"/>
      <c r="AX37" s="116"/>
    </row>
    <row r="38" spans="1:50" ht="24" hidden="1"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hidden="1"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hidden="1"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hidden="1"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hidden="1"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hidden="1"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hidden="1"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hidden="1"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hidden="1"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hidden="1"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hidden="1"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hidden="1"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hidden="1"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hidden="1"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hidden="1"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hidden="1"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hidden="1"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hidden="1"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hidden="1"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hidden="1"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hidden="1"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hidden="1"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hidden="1"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hidden="1"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hidden="1"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hidden="1"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hidden="1"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hidden="1"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hidden="1"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410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7" t="s">
        <v>657</v>
      </c>
      <c r="D70" s="113"/>
      <c r="E70" s="113"/>
      <c r="F70" s="113"/>
      <c r="G70" s="113"/>
      <c r="H70" s="113"/>
      <c r="I70" s="113"/>
      <c r="J70" s="113"/>
      <c r="K70" s="113"/>
      <c r="L70" s="113"/>
      <c r="M70" s="117" t="s">
        <v>658</v>
      </c>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v>1</v>
      </c>
      <c r="AL70" s="115"/>
      <c r="AM70" s="115"/>
      <c r="AN70" s="115"/>
      <c r="AO70" s="115"/>
      <c r="AP70" s="116"/>
      <c r="AQ70" s="117" t="s">
        <v>659</v>
      </c>
      <c r="AR70" s="113"/>
      <c r="AS70" s="113"/>
      <c r="AT70" s="113"/>
      <c r="AU70" s="114" t="s">
        <v>572</v>
      </c>
      <c r="AV70" s="115"/>
      <c r="AW70" s="115"/>
      <c r="AX70" s="116"/>
    </row>
    <row r="71" spans="1:50" ht="24" hidden="1"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hidden="1"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hidden="1"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hidden="1"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hidden="1"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hidden="1"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hidden="1"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hidden="1"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hidden="1"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hidden="1"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hidden="1"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hidden="1"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hidden="1"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hidden="1"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hidden="1"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hidden="1"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hidden="1"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hidden="1"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hidden="1"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hidden="1"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hidden="1"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hidden="1"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hidden="1"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hidden="1"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hidden="1"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hidden="1"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hidden="1"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hidden="1"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hidden="1"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411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7" t="s">
        <v>603</v>
      </c>
      <c r="D103" s="113"/>
      <c r="E103" s="113"/>
      <c r="F103" s="113"/>
      <c r="G103" s="113"/>
      <c r="H103" s="113"/>
      <c r="I103" s="113"/>
      <c r="J103" s="113"/>
      <c r="K103" s="113"/>
      <c r="L103" s="113"/>
      <c r="M103" s="117" t="s">
        <v>637</v>
      </c>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v>5</v>
      </c>
      <c r="AL103" s="115"/>
      <c r="AM103" s="115"/>
      <c r="AN103" s="115"/>
      <c r="AO103" s="115"/>
      <c r="AP103" s="116"/>
      <c r="AQ103" s="117" t="s">
        <v>664</v>
      </c>
      <c r="AR103" s="113"/>
      <c r="AS103" s="113"/>
      <c r="AT103" s="113"/>
      <c r="AU103" s="114" t="s">
        <v>572</v>
      </c>
      <c r="AV103" s="115"/>
      <c r="AW103" s="115"/>
      <c r="AX103" s="116"/>
    </row>
    <row r="104" spans="1:50" ht="24" customHeight="1">
      <c r="A104" s="112">
        <v>2</v>
      </c>
      <c r="B104" s="112">
        <v>1</v>
      </c>
      <c r="C104" s="117" t="s">
        <v>636</v>
      </c>
      <c r="D104" s="113"/>
      <c r="E104" s="113"/>
      <c r="F104" s="113"/>
      <c r="G104" s="113"/>
      <c r="H104" s="113"/>
      <c r="I104" s="113"/>
      <c r="J104" s="113"/>
      <c r="K104" s="113"/>
      <c r="L104" s="113"/>
      <c r="M104" s="117" t="s">
        <v>638</v>
      </c>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v>5</v>
      </c>
      <c r="AL104" s="115"/>
      <c r="AM104" s="115"/>
      <c r="AN104" s="115"/>
      <c r="AO104" s="115"/>
      <c r="AP104" s="116"/>
      <c r="AQ104" s="117" t="s">
        <v>664</v>
      </c>
      <c r="AR104" s="113"/>
      <c r="AS104" s="113"/>
      <c r="AT104" s="113"/>
      <c r="AU104" s="114" t="s">
        <v>572</v>
      </c>
      <c r="AV104" s="115"/>
      <c r="AW104" s="115"/>
      <c r="AX104" s="116"/>
    </row>
    <row r="105" spans="1:50" ht="24" customHeight="1">
      <c r="A105" s="112">
        <v>3</v>
      </c>
      <c r="B105" s="112">
        <v>1</v>
      </c>
      <c r="C105" s="117" t="s">
        <v>604</v>
      </c>
      <c r="D105" s="113"/>
      <c r="E105" s="113"/>
      <c r="F105" s="113"/>
      <c r="G105" s="113"/>
      <c r="H105" s="113"/>
      <c r="I105" s="113"/>
      <c r="J105" s="113"/>
      <c r="K105" s="113"/>
      <c r="L105" s="113"/>
      <c r="M105" s="117" t="s">
        <v>639</v>
      </c>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v>3</v>
      </c>
      <c r="AL105" s="115"/>
      <c r="AM105" s="115"/>
      <c r="AN105" s="115"/>
      <c r="AO105" s="115"/>
      <c r="AP105" s="116"/>
      <c r="AQ105" s="117" t="s">
        <v>664</v>
      </c>
      <c r="AR105" s="113"/>
      <c r="AS105" s="113"/>
      <c r="AT105" s="113"/>
      <c r="AU105" s="114" t="s">
        <v>610</v>
      </c>
      <c r="AV105" s="115"/>
      <c r="AW105" s="115"/>
      <c r="AX105" s="116"/>
    </row>
    <row r="106" spans="1:50" ht="24" customHeight="1">
      <c r="A106" s="112">
        <v>4</v>
      </c>
      <c r="B106" s="112">
        <v>1</v>
      </c>
      <c r="C106" s="117" t="s">
        <v>605</v>
      </c>
      <c r="D106" s="113"/>
      <c r="E106" s="113"/>
      <c r="F106" s="113"/>
      <c r="G106" s="113"/>
      <c r="H106" s="113"/>
      <c r="I106" s="113"/>
      <c r="J106" s="113"/>
      <c r="K106" s="113"/>
      <c r="L106" s="113"/>
      <c r="M106" s="117" t="s">
        <v>640</v>
      </c>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v>3</v>
      </c>
      <c r="AL106" s="115"/>
      <c r="AM106" s="115"/>
      <c r="AN106" s="115"/>
      <c r="AO106" s="115"/>
      <c r="AP106" s="116"/>
      <c r="AQ106" s="117" t="s">
        <v>664</v>
      </c>
      <c r="AR106" s="113"/>
      <c r="AS106" s="113"/>
      <c r="AT106" s="113"/>
      <c r="AU106" s="114" t="s">
        <v>610</v>
      </c>
      <c r="AV106" s="115"/>
      <c r="AW106" s="115"/>
      <c r="AX106" s="116"/>
    </row>
    <row r="107" spans="1:50" ht="24" customHeight="1">
      <c r="A107" s="112">
        <v>5</v>
      </c>
      <c r="B107" s="112">
        <v>1</v>
      </c>
      <c r="C107" s="117" t="s">
        <v>606</v>
      </c>
      <c r="D107" s="113"/>
      <c r="E107" s="113"/>
      <c r="F107" s="113"/>
      <c r="G107" s="113"/>
      <c r="H107" s="113"/>
      <c r="I107" s="113"/>
      <c r="J107" s="113"/>
      <c r="K107" s="113"/>
      <c r="L107" s="113"/>
      <c r="M107" s="117" t="s">
        <v>641</v>
      </c>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v>3</v>
      </c>
      <c r="AL107" s="115"/>
      <c r="AM107" s="115"/>
      <c r="AN107" s="115"/>
      <c r="AO107" s="115"/>
      <c r="AP107" s="116"/>
      <c r="AQ107" s="117" t="s">
        <v>664</v>
      </c>
      <c r="AR107" s="113"/>
      <c r="AS107" s="113"/>
      <c r="AT107" s="113"/>
      <c r="AU107" s="114" t="s">
        <v>610</v>
      </c>
      <c r="AV107" s="115"/>
      <c r="AW107" s="115"/>
      <c r="AX107" s="116"/>
    </row>
    <row r="108" spans="1:50" ht="24" customHeight="1">
      <c r="A108" s="112">
        <v>6</v>
      </c>
      <c r="B108" s="112">
        <v>1</v>
      </c>
      <c r="C108" s="117" t="s">
        <v>607</v>
      </c>
      <c r="D108" s="113"/>
      <c r="E108" s="113"/>
      <c r="F108" s="113"/>
      <c r="G108" s="113"/>
      <c r="H108" s="113"/>
      <c r="I108" s="113"/>
      <c r="J108" s="113"/>
      <c r="K108" s="113"/>
      <c r="L108" s="113"/>
      <c r="M108" s="117" t="s">
        <v>642</v>
      </c>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v>3</v>
      </c>
      <c r="AL108" s="115"/>
      <c r="AM108" s="115"/>
      <c r="AN108" s="115"/>
      <c r="AO108" s="115"/>
      <c r="AP108" s="116"/>
      <c r="AQ108" s="117" t="s">
        <v>664</v>
      </c>
      <c r="AR108" s="113"/>
      <c r="AS108" s="113"/>
      <c r="AT108" s="113"/>
      <c r="AU108" s="114" t="s">
        <v>610</v>
      </c>
      <c r="AV108" s="115"/>
      <c r="AW108" s="115"/>
      <c r="AX108" s="116"/>
    </row>
    <row r="109" spans="1:50" ht="24" customHeight="1">
      <c r="A109" s="112">
        <v>7</v>
      </c>
      <c r="B109" s="112">
        <v>1</v>
      </c>
      <c r="C109" s="117" t="s">
        <v>644</v>
      </c>
      <c r="D109" s="113"/>
      <c r="E109" s="113"/>
      <c r="F109" s="113"/>
      <c r="G109" s="113"/>
      <c r="H109" s="113"/>
      <c r="I109" s="113"/>
      <c r="J109" s="113"/>
      <c r="K109" s="113"/>
      <c r="L109" s="113"/>
      <c r="M109" s="117" t="s">
        <v>642</v>
      </c>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v>2</v>
      </c>
      <c r="AL109" s="115"/>
      <c r="AM109" s="115"/>
      <c r="AN109" s="115"/>
      <c r="AO109" s="115"/>
      <c r="AP109" s="116"/>
      <c r="AQ109" s="117" t="s">
        <v>664</v>
      </c>
      <c r="AR109" s="113"/>
      <c r="AS109" s="113"/>
      <c r="AT109" s="113"/>
      <c r="AU109" s="114" t="s">
        <v>610</v>
      </c>
      <c r="AV109" s="115"/>
      <c r="AW109" s="115"/>
      <c r="AX109" s="116"/>
    </row>
    <row r="110" spans="1:50" ht="24" customHeight="1">
      <c r="A110" s="112">
        <v>8</v>
      </c>
      <c r="B110" s="112">
        <v>1</v>
      </c>
      <c r="C110" s="117" t="s">
        <v>608</v>
      </c>
      <c r="D110" s="113"/>
      <c r="E110" s="113"/>
      <c r="F110" s="113"/>
      <c r="G110" s="113"/>
      <c r="H110" s="113"/>
      <c r="I110" s="113"/>
      <c r="J110" s="113"/>
      <c r="K110" s="113"/>
      <c r="L110" s="113"/>
      <c r="M110" s="117" t="s">
        <v>643</v>
      </c>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v>2</v>
      </c>
      <c r="AL110" s="115"/>
      <c r="AM110" s="115"/>
      <c r="AN110" s="115"/>
      <c r="AO110" s="115"/>
      <c r="AP110" s="116"/>
      <c r="AQ110" s="117" t="s">
        <v>664</v>
      </c>
      <c r="AR110" s="113"/>
      <c r="AS110" s="113"/>
      <c r="AT110" s="113"/>
      <c r="AU110" s="114" t="s">
        <v>610</v>
      </c>
      <c r="AV110" s="115"/>
      <c r="AW110" s="115"/>
      <c r="AX110" s="116"/>
    </row>
    <row r="111" spans="1:50" ht="24" customHeight="1">
      <c r="A111" s="112">
        <v>9</v>
      </c>
      <c r="B111" s="112">
        <v>1</v>
      </c>
      <c r="C111" s="117" t="s">
        <v>609</v>
      </c>
      <c r="D111" s="113"/>
      <c r="E111" s="113"/>
      <c r="F111" s="113"/>
      <c r="G111" s="113"/>
      <c r="H111" s="113"/>
      <c r="I111" s="113"/>
      <c r="J111" s="113"/>
      <c r="K111" s="113"/>
      <c r="L111" s="113"/>
      <c r="M111" s="117" t="s">
        <v>640</v>
      </c>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v>2</v>
      </c>
      <c r="AL111" s="115"/>
      <c r="AM111" s="115"/>
      <c r="AN111" s="115"/>
      <c r="AO111" s="115"/>
      <c r="AP111" s="116"/>
      <c r="AQ111" s="117" t="s">
        <v>664</v>
      </c>
      <c r="AR111" s="113"/>
      <c r="AS111" s="113"/>
      <c r="AT111" s="113"/>
      <c r="AU111" s="114" t="s">
        <v>610</v>
      </c>
      <c r="AV111" s="115"/>
      <c r="AW111" s="115"/>
      <c r="AX111" s="116"/>
    </row>
    <row r="112" spans="1:50" ht="24" customHeight="1">
      <c r="A112" s="112">
        <v>10</v>
      </c>
      <c r="B112" s="112">
        <v>1</v>
      </c>
      <c r="C112" s="117" t="s">
        <v>645</v>
      </c>
      <c r="D112" s="113"/>
      <c r="E112" s="113"/>
      <c r="F112" s="113"/>
      <c r="G112" s="113"/>
      <c r="H112" s="113"/>
      <c r="I112" s="113"/>
      <c r="J112" s="113"/>
      <c r="K112" s="113"/>
      <c r="L112" s="113"/>
      <c r="M112" s="117" t="s">
        <v>641</v>
      </c>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v>2</v>
      </c>
      <c r="AL112" s="115"/>
      <c r="AM112" s="115"/>
      <c r="AN112" s="115"/>
      <c r="AO112" s="115"/>
      <c r="AP112" s="116"/>
      <c r="AQ112" s="117" t="s">
        <v>664</v>
      </c>
      <c r="AR112" s="113"/>
      <c r="AS112" s="113"/>
      <c r="AT112" s="113"/>
      <c r="AU112" s="114" t="s">
        <v>610</v>
      </c>
      <c r="AV112" s="115"/>
      <c r="AW112" s="115"/>
      <c r="AX112" s="116"/>
    </row>
    <row r="113" spans="1:50" ht="24" customHeight="1">
      <c r="A113" s="112">
        <v>11</v>
      </c>
      <c r="B113" s="112">
        <v>1</v>
      </c>
      <c r="C113" s="117" t="s">
        <v>646</v>
      </c>
      <c r="D113" s="113"/>
      <c r="E113" s="113"/>
      <c r="F113" s="113"/>
      <c r="G113" s="113"/>
      <c r="H113" s="113"/>
      <c r="I113" s="113"/>
      <c r="J113" s="113"/>
      <c r="K113" s="113"/>
      <c r="L113" s="113"/>
      <c r="M113" s="117" t="s">
        <v>643</v>
      </c>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v>2</v>
      </c>
      <c r="AL113" s="115"/>
      <c r="AM113" s="115"/>
      <c r="AN113" s="115"/>
      <c r="AO113" s="115"/>
      <c r="AP113" s="116"/>
      <c r="AQ113" s="117" t="s">
        <v>664</v>
      </c>
      <c r="AR113" s="113"/>
      <c r="AS113" s="113"/>
      <c r="AT113" s="113"/>
      <c r="AU113" s="114" t="s">
        <v>666</v>
      </c>
      <c r="AV113" s="115"/>
      <c r="AW113" s="115"/>
      <c r="AX113" s="116"/>
    </row>
    <row r="114" spans="1:50" ht="24" customHeight="1">
      <c r="A114" s="112">
        <v>12</v>
      </c>
      <c r="B114" s="112">
        <v>1</v>
      </c>
      <c r="C114" s="117" t="s">
        <v>647</v>
      </c>
      <c r="D114" s="113"/>
      <c r="E114" s="113"/>
      <c r="F114" s="113"/>
      <c r="G114" s="113"/>
      <c r="H114" s="113"/>
      <c r="I114" s="113"/>
      <c r="J114" s="113"/>
      <c r="K114" s="113"/>
      <c r="L114" s="113"/>
      <c r="M114" s="117" t="s">
        <v>648</v>
      </c>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v>2</v>
      </c>
      <c r="AL114" s="115"/>
      <c r="AM114" s="115"/>
      <c r="AN114" s="115"/>
      <c r="AO114" s="115"/>
      <c r="AP114" s="116"/>
      <c r="AQ114" s="117" t="s">
        <v>664</v>
      </c>
      <c r="AR114" s="113"/>
      <c r="AS114" s="113"/>
      <c r="AT114" s="113"/>
      <c r="AU114" s="114" t="s">
        <v>666</v>
      </c>
      <c r="AV114" s="115"/>
      <c r="AW114" s="115"/>
      <c r="AX114" s="116"/>
    </row>
    <row r="115" spans="1:50" ht="24" customHeight="1">
      <c r="A115" s="112">
        <v>13</v>
      </c>
      <c r="B115" s="112">
        <v>1</v>
      </c>
      <c r="C115" s="117" t="s">
        <v>646</v>
      </c>
      <c r="D115" s="113"/>
      <c r="E115" s="113"/>
      <c r="F115" s="113"/>
      <c r="G115" s="113"/>
      <c r="H115" s="113"/>
      <c r="I115" s="113"/>
      <c r="J115" s="113"/>
      <c r="K115" s="113"/>
      <c r="L115" s="113"/>
      <c r="M115" s="117" t="s">
        <v>639</v>
      </c>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v>1</v>
      </c>
      <c r="AL115" s="115"/>
      <c r="AM115" s="115"/>
      <c r="AN115" s="115"/>
      <c r="AO115" s="115"/>
      <c r="AP115" s="116"/>
      <c r="AQ115" s="117" t="s">
        <v>664</v>
      </c>
      <c r="AR115" s="113"/>
      <c r="AS115" s="113"/>
      <c r="AT115" s="113"/>
      <c r="AU115" s="114" t="s">
        <v>666</v>
      </c>
      <c r="AV115" s="115"/>
      <c r="AW115" s="115"/>
      <c r="AX115" s="116"/>
    </row>
    <row r="116" spans="1:50" ht="24" customHeight="1">
      <c r="A116" s="112">
        <v>14</v>
      </c>
      <c r="B116" s="112">
        <v>1</v>
      </c>
      <c r="C116" s="117" t="s">
        <v>649</v>
      </c>
      <c r="D116" s="113"/>
      <c r="E116" s="113"/>
      <c r="F116" s="113"/>
      <c r="G116" s="113"/>
      <c r="H116" s="113"/>
      <c r="I116" s="113"/>
      <c r="J116" s="113"/>
      <c r="K116" s="113"/>
      <c r="L116" s="113"/>
      <c r="M116" s="117" t="s">
        <v>648</v>
      </c>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v>1</v>
      </c>
      <c r="AL116" s="115"/>
      <c r="AM116" s="115"/>
      <c r="AN116" s="115"/>
      <c r="AO116" s="115"/>
      <c r="AP116" s="116"/>
      <c r="AQ116" s="117" t="s">
        <v>664</v>
      </c>
      <c r="AR116" s="113"/>
      <c r="AS116" s="113"/>
      <c r="AT116" s="113"/>
      <c r="AU116" s="114" t="s">
        <v>666</v>
      </c>
      <c r="AV116" s="115"/>
      <c r="AW116" s="115"/>
      <c r="AX116" s="116"/>
    </row>
    <row r="117" spans="1:50" ht="24" customHeight="1">
      <c r="A117" s="112">
        <v>15</v>
      </c>
      <c r="B117" s="112">
        <v>1</v>
      </c>
      <c r="C117" s="117" t="s">
        <v>651</v>
      </c>
      <c r="D117" s="113"/>
      <c r="E117" s="113"/>
      <c r="F117" s="113"/>
      <c r="G117" s="113"/>
      <c r="H117" s="113"/>
      <c r="I117" s="113"/>
      <c r="J117" s="113"/>
      <c r="K117" s="113"/>
      <c r="L117" s="113"/>
      <c r="M117" s="117" t="s">
        <v>648</v>
      </c>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v>0.3</v>
      </c>
      <c r="AL117" s="115"/>
      <c r="AM117" s="115"/>
      <c r="AN117" s="115"/>
      <c r="AO117" s="115"/>
      <c r="AP117" s="116"/>
      <c r="AQ117" s="117" t="s">
        <v>663</v>
      </c>
      <c r="AR117" s="113"/>
      <c r="AS117" s="113"/>
      <c r="AT117" s="113"/>
      <c r="AU117" s="114" t="s">
        <v>666</v>
      </c>
      <c r="AV117" s="115"/>
      <c r="AW117" s="115"/>
      <c r="AX117" s="116"/>
    </row>
    <row r="118" spans="1:50" ht="24" hidden="1"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hidden="1"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hidden="1"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hidden="1"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hidden="1"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hidden="1"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hidden="1"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hidden="1"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hidden="1"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hidden="1"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hidden="1"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hidden="1"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hidden="1"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hidden="1"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hidden="1"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412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401</v>
      </c>
      <c r="D135" s="118"/>
      <c r="E135" s="118"/>
      <c r="F135" s="118"/>
      <c r="G135" s="118"/>
      <c r="H135" s="118"/>
      <c r="I135" s="118"/>
      <c r="J135" s="118"/>
      <c r="K135" s="118"/>
      <c r="L135" s="118"/>
      <c r="M135" s="118" t="s">
        <v>402</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403</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7" t="s">
        <v>611</v>
      </c>
      <c r="D136" s="113"/>
      <c r="E136" s="113"/>
      <c r="F136" s="113"/>
      <c r="G136" s="113"/>
      <c r="H136" s="113"/>
      <c r="I136" s="113"/>
      <c r="J136" s="113"/>
      <c r="K136" s="113"/>
      <c r="L136" s="113"/>
      <c r="M136" s="117" t="s">
        <v>614</v>
      </c>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v>11</v>
      </c>
      <c r="AL136" s="115"/>
      <c r="AM136" s="115"/>
      <c r="AN136" s="115"/>
      <c r="AO136" s="115"/>
      <c r="AP136" s="116"/>
      <c r="AQ136" s="117" t="s">
        <v>661</v>
      </c>
      <c r="AR136" s="113"/>
      <c r="AS136" s="113"/>
      <c r="AT136" s="113"/>
      <c r="AU136" s="114" t="s">
        <v>572</v>
      </c>
      <c r="AV136" s="115"/>
      <c r="AW136" s="115"/>
      <c r="AX136" s="116"/>
    </row>
    <row r="137" spans="1:50" ht="24" customHeight="1">
      <c r="A137" s="112">
        <v>2</v>
      </c>
      <c r="B137" s="112">
        <v>1</v>
      </c>
      <c r="C137" s="117" t="s">
        <v>612</v>
      </c>
      <c r="D137" s="113"/>
      <c r="E137" s="113"/>
      <c r="F137" s="113"/>
      <c r="G137" s="113"/>
      <c r="H137" s="113"/>
      <c r="I137" s="113"/>
      <c r="J137" s="113"/>
      <c r="K137" s="113"/>
      <c r="L137" s="113"/>
      <c r="M137" s="117" t="s">
        <v>615</v>
      </c>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v>8</v>
      </c>
      <c r="AL137" s="115"/>
      <c r="AM137" s="115"/>
      <c r="AN137" s="115"/>
      <c r="AO137" s="115"/>
      <c r="AP137" s="116"/>
      <c r="AQ137" s="117" t="s">
        <v>661</v>
      </c>
      <c r="AR137" s="113"/>
      <c r="AS137" s="113"/>
      <c r="AT137" s="113"/>
      <c r="AU137" s="114" t="s">
        <v>610</v>
      </c>
      <c r="AV137" s="115"/>
      <c r="AW137" s="115"/>
      <c r="AX137" s="116"/>
    </row>
    <row r="138" spans="1:50" ht="24" customHeight="1">
      <c r="A138" s="112">
        <v>3</v>
      </c>
      <c r="B138" s="112">
        <v>1</v>
      </c>
      <c r="C138" s="117" t="s">
        <v>613</v>
      </c>
      <c r="D138" s="113"/>
      <c r="E138" s="113"/>
      <c r="F138" s="113"/>
      <c r="G138" s="113"/>
      <c r="H138" s="113"/>
      <c r="I138" s="113"/>
      <c r="J138" s="113"/>
      <c r="K138" s="113"/>
      <c r="L138" s="113"/>
      <c r="M138" s="117" t="s">
        <v>616</v>
      </c>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v>7</v>
      </c>
      <c r="AL138" s="115"/>
      <c r="AM138" s="115"/>
      <c r="AN138" s="115"/>
      <c r="AO138" s="115"/>
      <c r="AP138" s="116"/>
      <c r="AQ138" s="117" t="s">
        <v>661</v>
      </c>
      <c r="AR138" s="113"/>
      <c r="AS138" s="113"/>
      <c r="AT138" s="113"/>
      <c r="AU138" s="114" t="s">
        <v>572</v>
      </c>
      <c r="AV138" s="115"/>
      <c r="AW138" s="115"/>
      <c r="AX138" s="116"/>
    </row>
    <row r="139" spans="1:50" ht="24" hidden="1"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hidden="1"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hidden="1"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hidden="1"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hidden="1"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hidden="1"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hidden="1"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hidden="1"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hidden="1"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hidden="1"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hidden="1"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hidden="1"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hidden="1"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hidden="1"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hidden="1"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hidden="1"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hidden="1"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hidden="1"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hidden="1"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hidden="1"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hidden="1"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hidden="1"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hidden="1"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hidden="1"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hidden="1"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hidden="1"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hidden="1"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hidden="1">
      <c r="A167" s="9"/>
      <c r="B167" s="70" t="s">
        <v>413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c r="A168" s="112"/>
      <c r="B168" s="112"/>
      <c r="C168" s="118" t="s">
        <v>401</v>
      </c>
      <c r="D168" s="118"/>
      <c r="E168" s="118"/>
      <c r="F168" s="118"/>
      <c r="G168" s="118"/>
      <c r="H168" s="118"/>
      <c r="I168" s="118"/>
      <c r="J168" s="118"/>
      <c r="K168" s="118"/>
      <c r="L168" s="118"/>
      <c r="M168" s="118" t="s">
        <v>402</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403</v>
      </c>
      <c r="AL168" s="118"/>
      <c r="AM168" s="118"/>
      <c r="AN168" s="118"/>
      <c r="AO168" s="118"/>
      <c r="AP168" s="118"/>
      <c r="AQ168" s="118" t="s">
        <v>23</v>
      </c>
      <c r="AR168" s="118"/>
      <c r="AS168" s="118"/>
      <c r="AT168" s="118"/>
      <c r="AU168" s="120" t="s">
        <v>24</v>
      </c>
      <c r="AV168" s="121"/>
      <c r="AW168" s="121"/>
      <c r="AX168" s="122"/>
    </row>
    <row r="169" spans="1:50" ht="24" hidden="1" customHeight="1">
      <c r="A169" s="112">
        <v>1</v>
      </c>
      <c r="B169" s="112">
        <v>1</v>
      </c>
      <c r="C169" s="117"/>
      <c r="D169" s="113"/>
      <c r="E169" s="113"/>
      <c r="F169" s="113"/>
      <c r="G169" s="113"/>
      <c r="H169" s="113"/>
      <c r="I169" s="113"/>
      <c r="J169" s="113"/>
      <c r="K169" s="113"/>
      <c r="L169" s="113"/>
      <c r="M169" s="117"/>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hidden="1"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hidden="1"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hidden="1"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hidden="1"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hidden="1"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hidden="1"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hidden="1"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hidden="1"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hidden="1"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hidden="1"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hidden="1"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hidden="1"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hidden="1"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hidden="1"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hidden="1"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hidden="1"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hidden="1"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hidden="1"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hidden="1"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hidden="1"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hidden="1"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hidden="1"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hidden="1"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hidden="1"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hidden="1"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hidden="1"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hidden="1"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hidden="1"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hidden="1"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199" spans="1:50" hidden="1"/>
    <row r="200" spans="1:50" hidden="1">
      <c r="A200" s="9"/>
      <c r="B200" s="70" t="s">
        <v>414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c r="A201" s="112"/>
      <c r="B201" s="112"/>
      <c r="C201" s="118" t="s">
        <v>401</v>
      </c>
      <c r="D201" s="118"/>
      <c r="E201" s="118"/>
      <c r="F201" s="118"/>
      <c r="G201" s="118"/>
      <c r="H201" s="118"/>
      <c r="I201" s="118"/>
      <c r="J201" s="118"/>
      <c r="K201" s="118"/>
      <c r="L201" s="118"/>
      <c r="M201" s="118" t="s">
        <v>402</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403</v>
      </c>
      <c r="AL201" s="118"/>
      <c r="AM201" s="118"/>
      <c r="AN201" s="118"/>
      <c r="AO201" s="118"/>
      <c r="AP201" s="118"/>
      <c r="AQ201" s="118" t="s">
        <v>23</v>
      </c>
      <c r="AR201" s="118"/>
      <c r="AS201" s="118"/>
      <c r="AT201" s="118"/>
      <c r="AU201" s="120" t="s">
        <v>24</v>
      </c>
      <c r="AV201" s="121"/>
      <c r="AW201" s="121"/>
      <c r="AX201" s="122"/>
    </row>
    <row r="202" spans="1:50" ht="24" hidden="1"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hidden="1"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hidden="1"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hidden="1"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hidden="1"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hidden="1"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hidden="1"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hidden="1"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hidden="1"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hidden="1"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hidden="1"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hidden="1"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hidden="1"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hidden="1"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hidden="1"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hidden="1"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hidden="1"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hidden="1"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hidden="1"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hidden="1"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hidden="1"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hidden="1"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hidden="1"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hidden="1"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hidden="1"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hidden="1"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hidden="1"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hidden="1"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hidden="1"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hidden="1"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2" spans="1:50" hidden="1"/>
    <row r="233" spans="1:50" hidden="1">
      <c r="A233" s="9"/>
      <c r="B233" s="70" t="s">
        <v>415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c r="A234" s="112"/>
      <c r="B234" s="112"/>
      <c r="C234" s="118" t="s">
        <v>416</v>
      </c>
      <c r="D234" s="118"/>
      <c r="E234" s="118"/>
      <c r="F234" s="118"/>
      <c r="G234" s="118"/>
      <c r="H234" s="118"/>
      <c r="I234" s="118"/>
      <c r="J234" s="118"/>
      <c r="K234" s="118"/>
      <c r="L234" s="118"/>
      <c r="M234" s="118" t="s">
        <v>417</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418</v>
      </c>
      <c r="AL234" s="118"/>
      <c r="AM234" s="118"/>
      <c r="AN234" s="118"/>
      <c r="AO234" s="118"/>
      <c r="AP234" s="118"/>
      <c r="AQ234" s="118" t="s">
        <v>23</v>
      </c>
      <c r="AR234" s="118"/>
      <c r="AS234" s="118"/>
      <c r="AT234" s="118"/>
      <c r="AU234" s="120" t="s">
        <v>24</v>
      </c>
      <c r="AV234" s="121"/>
      <c r="AW234" s="121"/>
      <c r="AX234" s="122"/>
    </row>
    <row r="235" spans="1:50" ht="24" hidden="1"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hidden="1"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hidden="1"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idden="1"/>
    <row r="266" spans="1:50" hidden="1">
      <c r="A266" s="9"/>
      <c r="B266" s="70" t="s">
        <v>419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c r="A267" s="112"/>
      <c r="B267" s="112"/>
      <c r="C267" s="118" t="s">
        <v>401</v>
      </c>
      <c r="D267" s="118"/>
      <c r="E267" s="118"/>
      <c r="F267" s="118"/>
      <c r="G267" s="118"/>
      <c r="H267" s="118"/>
      <c r="I267" s="118"/>
      <c r="J267" s="118"/>
      <c r="K267" s="118"/>
      <c r="L267" s="118"/>
      <c r="M267" s="118" t="s">
        <v>402</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403</v>
      </c>
      <c r="AL267" s="118"/>
      <c r="AM267" s="118"/>
      <c r="AN267" s="118"/>
      <c r="AO267" s="118"/>
      <c r="AP267" s="118"/>
      <c r="AQ267" s="118" t="s">
        <v>23</v>
      </c>
      <c r="AR267" s="118"/>
      <c r="AS267" s="118"/>
      <c r="AT267" s="118"/>
      <c r="AU267" s="120" t="s">
        <v>24</v>
      </c>
      <c r="AV267" s="121"/>
      <c r="AW267" s="121"/>
      <c r="AX267" s="122"/>
    </row>
    <row r="268" spans="1:50" ht="24" hidden="1"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hidden="1"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idden="1">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c r="A299" s="9"/>
      <c r="B299" s="70" t="s">
        <v>420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hidden="1"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hidden="1"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idden="1"/>
    <row r="332" spans="1:50" hidden="1">
      <c r="A332" s="9"/>
      <c r="B332" s="70" t="s">
        <v>421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c r="A333" s="112"/>
      <c r="B333" s="112"/>
      <c r="C333" s="118" t="s">
        <v>401</v>
      </c>
      <c r="D333" s="118"/>
      <c r="E333" s="118"/>
      <c r="F333" s="118"/>
      <c r="G333" s="118"/>
      <c r="H333" s="118"/>
      <c r="I333" s="118"/>
      <c r="J333" s="118"/>
      <c r="K333" s="118"/>
      <c r="L333" s="118"/>
      <c r="M333" s="118" t="s">
        <v>402</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403</v>
      </c>
      <c r="AL333" s="118"/>
      <c r="AM333" s="118"/>
      <c r="AN333" s="118"/>
      <c r="AO333" s="118"/>
      <c r="AP333" s="118"/>
      <c r="AQ333" s="118" t="s">
        <v>23</v>
      </c>
      <c r="AR333" s="118"/>
      <c r="AS333" s="118"/>
      <c r="AT333" s="118"/>
      <c r="AU333" s="120" t="s">
        <v>24</v>
      </c>
      <c r="AV333" s="121"/>
      <c r="AW333" s="121"/>
      <c r="AX333" s="122"/>
    </row>
    <row r="334" spans="1:50" ht="24" hidden="1"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hidden="1"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idden="1"/>
    <row r="365" spans="1:50" hidden="1">
      <c r="A365" s="9"/>
      <c r="B365" s="70" t="s">
        <v>422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hidden="1"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hidden="1"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idden="1"/>
    <row r="398" spans="1:50" hidden="1">
      <c r="A398" s="9"/>
      <c r="B398" s="70" t="s">
        <v>423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c r="A399" s="112"/>
      <c r="B399" s="112"/>
      <c r="C399" s="118" t="s">
        <v>401</v>
      </c>
      <c r="D399" s="118"/>
      <c r="E399" s="118"/>
      <c r="F399" s="118"/>
      <c r="G399" s="118"/>
      <c r="H399" s="118"/>
      <c r="I399" s="118"/>
      <c r="J399" s="118"/>
      <c r="K399" s="118"/>
      <c r="L399" s="118"/>
      <c r="M399" s="118" t="s">
        <v>402</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403</v>
      </c>
      <c r="AL399" s="118"/>
      <c r="AM399" s="118"/>
      <c r="AN399" s="118"/>
      <c r="AO399" s="118"/>
      <c r="AP399" s="118"/>
      <c r="AQ399" s="118" t="s">
        <v>23</v>
      </c>
      <c r="AR399" s="118"/>
      <c r="AS399" s="118"/>
      <c r="AT399" s="118"/>
      <c r="AU399" s="120" t="s">
        <v>24</v>
      </c>
      <c r="AV399" s="121"/>
      <c r="AW399" s="121"/>
      <c r="AX399" s="122"/>
    </row>
    <row r="400" spans="1:50" ht="24" hidden="1"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hidden="1"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idden="1"/>
    <row r="431" spans="1:50" hidden="1">
      <c r="A431" s="9"/>
      <c r="B431" s="70" t="s">
        <v>424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hidden="1"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hidden="1"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idden="1"/>
    <row r="464" spans="1:50" hidden="1">
      <c r="A464" s="9"/>
      <c r="B464" s="70" t="s">
        <v>425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hidden="1"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hidden="1"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idden="1"/>
    <row r="497" spans="1:50" hidden="1">
      <c r="A497" s="9"/>
      <c r="B497" s="70" t="s">
        <v>426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hidden="1"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hidden="1"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hidden="1"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hidden="1"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hidden="1"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hidden="1"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hidden="1"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hidden="1"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hidden="1"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hidden="1"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hidden="1"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hidden="1"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hidden="1"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hidden="1"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hidden="1"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hidden="1"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hidden="1"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hidden="1"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hidden="1"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hidden="1"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hidden="1"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hidden="1"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hidden="1"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hidden="1"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hidden="1"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hidden="1"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hidden="1"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hidden="1"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hidden="1"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hidden="1"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29" spans="1:50" hidden="1"/>
    <row r="530" spans="1:50" hidden="1">
      <c r="A530" s="9"/>
      <c r="B530" s="70" t="s">
        <v>427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c r="A531" s="112"/>
      <c r="B531" s="112"/>
      <c r="C531" s="118" t="s">
        <v>401</v>
      </c>
      <c r="D531" s="118"/>
      <c r="E531" s="118"/>
      <c r="F531" s="118"/>
      <c r="G531" s="118"/>
      <c r="H531" s="118"/>
      <c r="I531" s="118"/>
      <c r="J531" s="118"/>
      <c r="K531" s="118"/>
      <c r="L531" s="118"/>
      <c r="M531" s="118" t="s">
        <v>402</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403</v>
      </c>
      <c r="AL531" s="118"/>
      <c r="AM531" s="118"/>
      <c r="AN531" s="118"/>
      <c r="AO531" s="118"/>
      <c r="AP531" s="118"/>
      <c r="AQ531" s="118" t="s">
        <v>23</v>
      </c>
      <c r="AR531" s="118"/>
      <c r="AS531" s="118"/>
      <c r="AT531" s="118"/>
      <c r="AU531" s="120" t="s">
        <v>24</v>
      </c>
      <c r="AV531" s="121"/>
      <c r="AW531" s="121"/>
      <c r="AX531" s="122"/>
    </row>
    <row r="532" spans="1:50" ht="24" hidden="1"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hidden="1"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hidden="1"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hidden="1"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hidden="1"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hidden="1"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hidden="1"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hidden="1"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hidden="1"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hidden="1"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hidden="1"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hidden="1"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hidden="1"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hidden="1"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hidden="1"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hidden="1"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hidden="1"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hidden="1"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hidden="1"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hidden="1"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hidden="1"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hidden="1"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hidden="1"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hidden="1"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hidden="1"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hidden="1"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hidden="1"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hidden="1"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hidden="1"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hidden="1"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hidden="1">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c r="A563" s="9"/>
      <c r="B563" s="70" t="s">
        <v>428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hidden="1"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hidden="1"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hidden="1"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hidden="1"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hidden="1"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hidden="1"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hidden="1"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hidden="1"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hidden="1"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hidden="1"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hidden="1"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hidden="1"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hidden="1"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hidden="1"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hidden="1"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hidden="1"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hidden="1"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hidden="1"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hidden="1"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hidden="1"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hidden="1"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hidden="1"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hidden="1"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hidden="1"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hidden="1"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hidden="1"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hidden="1"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hidden="1"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hidden="1"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hidden="1"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5" spans="1:50" hidden="1"/>
    <row r="596" spans="1:50" hidden="1">
      <c r="A596" s="9"/>
      <c r="B596" s="70" t="s">
        <v>429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c r="A597" s="112"/>
      <c r="B597" s="112"/>
      <c r="C597" s="118" t="s">
        <v>401</v>
      </c>
      <c r="D597" s="118"/>
      <c r="E597" s="118"/>
      <c r="F597" s="118"/>
      <c r="G597" s="118"/>
      <c r="H597" s="118"/>
      <c r="I597" s="118"/>
      <c r="J597" s="118"/>
      <c r="K597" s="118"/>
      <c r="L597" s="118"/>
      <c r="M597" s="118" t="s">
        <v>402</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403</v>
      </c>
      <c r="AL597" s="118"/>
      <c r="AM597" s="118"/>
      <c r="AN597" s="118"/>
      <c r="AO597" s="118"/>
      <c r="AP597" s="118"/>
      <c r="AQ597" s="118" t="s">
        <v>23</v>
      </c>
      <c r="AR597" s="118"/>
      <c r="AS597" s="118"/>
      <c r="AT597" s="118"/>
      <c r="AU597" s="120" t="s">
        <v>24</v>
      </c>
      <c r="AV597" s="121"/>
      <c r="AW597" s="121"/>
      <c r="AX597" s="122"/>
    </row>
    <row r="598" spans="1:50" ht="24" hidden="1"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hidden="1"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hidden="1"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hidden="1"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hidden="1"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hidden="1"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hidden="1"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hidden="1"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hidden="1"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hidden="1"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hidden="1"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hidden="1"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hidden="1"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hidden="1"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hidden="1"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hidden="1"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hidden="1"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hidden="1"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hidden="1"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hidden="1"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hidden="1"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hidden="1"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hidden="1"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hidden="1"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hidden="1"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hidden="1"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hidden="1"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hidden="1"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hidden="1"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hidden="1"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8" spans="1:50" hidden="1"/>
    <row r="629" spans="1:50" hidden="1">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hidden="1"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hidden="1"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hidden="1"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hidden="1"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hidden="1"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hidden="1"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hidden="1"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hidden="1"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hidden="1"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hidden="1"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hidden="1"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hidden="1"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hidden="1"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hidden="1"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hidden="1"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hidden="1"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hidden="1"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hidden="1"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hidden="1"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hidden="1"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hidden="1"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hidden="1"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hidden="1"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hidden="1"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hidden="1"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hidden="1"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hidden="1"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hidden="1"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hidden="1"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hidden="1"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1" spans="1:50" hidden="1"/>
    <row r="662" spans="1:50" hidden="1">
      <c r="A662" s="9"/>
      <c r="B662" s="70" t="s">
        <v>430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c r="A663" s="112"/>
      <c r="B663" s="112"/>
      <c r="C663" s="118" t="s">
        <v>401</v>
      </c>
      <c r="D663" s="118"/>
      <c r="E663" s="118"/>
      <c r="F663" s="118"/>
      <c r="G663" s="118"/>
      <c r="H663" s="118"/>
      <c r="I663" s="118"/>
      <c r="J663" s="118"/>
      <c r="K663" s="118"/>
      <c r="L663" s="118"/>
      <c r="M663" s="118" t="s">
        <v>402</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403</v>
      </c>
      <c r="AL663" s="118"/>
      <c r="AM663" s="118"/>
      <c r="AN663" s="118"/>
      <c r="AO663" s="118"/>
      <c r="AP663" s="118"/>
      <c r="AQ663" s="118" t="s">
        <v>23</v>
      </c>
      <c r="AR663" s="118"/>
      <c r="AS663" s="118"/>
      <c r="AT663" s="118"/>
      <c r="AU663" s="120" t="s">
        <v>24</v>
      </c>
      <c r="AV663" s="121"/>
      <c r="AW663" s="121"/>
      <c r="AX663" s="122"/>
    </row>
    <row r="664" spans="1:50" ht="24" hidden="1"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hidden="1"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hidden="1"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hidden="1"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hidden="1"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hidden="1"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hidden="1"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hidden="1"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hidden="1"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hidden="1"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hidden="1"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hidden="1"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hidden="1"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hidden="1"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hidden="1"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hidden="1"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hidden="1"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hidden="1"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hidden="1"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hidden="1"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hidden="1"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hidden="1"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hidden="1"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hidden="1"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hidden="1"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hidden="1"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hidden="1"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hidden="1"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hidden="1"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hidden="1"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4" spans="1:50" hidden="1"/>
    <row r="695" spans="1:50" hidden="1">
      <c r="A695" s="9"/>
      <c r="B695" s="70" t="s">
        <v>431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c r="A696" s="112"/>
      <c r="B696" s="112"/>
      <c r="C696" s="118" t="s">
        <v>401</v>
      </c>
      <c r="D696" s="118"/>
      <c r="E696" s="118"/>
      <c r="F696" s="118"/>
      <c r="G696" s="118"/>
      <c r="H696" s="118"/>
      <c r="I696" s="118"/>
      <c r="J696" s="118"/>
      <c r="K696" s="118"/>
      <c r="L696" s="118"/>
      <c r="M696" s="118" t="s">
        <v>402</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403</v>
      </c>
      <c r="AL696" s="118"/>
      <c r="AM696" s="118"/>
      <c r="AN696" s="118"/>
      <c r="AO696" s="118"/>
      <c r="AP696" s="118"/>
      <c r="AQ696" s="118" t="s">
        <v>23</v>
      </c>
      <c r="AR696" s="118"/>
      <c r="AS696" s="118"/>
      <c r="AT696" s="118"/>
      <c r="AU696" s="120" t="s">
        <v>24</v>
      </c>
      <c r="AV696" s="121"/>
      <c r="AW696" s="121"/>
      <c r="AX696" s="122"/>
    </row>
    <row r="697" spans="1:50" ht="24" hidden="1"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hidden="1"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hidden="1"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hidden="1"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hidden="1"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hidden="1"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hidden="1"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hidden="1"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hidden="1"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hidden="1"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hidden="1"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hidden="1"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hidden="1"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hidden="1"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hidden="1"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hidden="1"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hidden="1"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hidden="1"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hidden="1"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hidden="1"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hidden="1"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hidden="1"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hidden="1"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hidden="1"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hidden="1"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hidden="1"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hidden="1"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hidden="1"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hidden="1"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hidden="1"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7" spans="1:50" hidden="1"/>
    <row r="728" spans="1:50" hidden="1">
      <c r="A728" s="9"/>
      <c r="B728" s="70" t="s">
        <v>432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hidden="1"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hidden="1"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hidden="1"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hidden="1"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hidden="1"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hidden="1"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hidden="1"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hidden="1"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hidden="1"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hidden="1"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hidden="1"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hidden="1"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hidden="1"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hidden="1"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hidden="1"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hidden="1"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hidden="1"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hidden="1"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hidden="1"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hidden="1"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hidden="1"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hidden="1"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hidden="1"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hidden="1"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hidden="1"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hidden="1"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hidden="1"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hidden="1"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hidden="1"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hidden="1"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0" spans="1:50" hidden="1"/>
    <row r="761" spans="1:50" hidden="1">
      <c r="A761" s="9"/>
      <c r="B761" s="70" t="s">
        <v>433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c r="A762" s="112"/>
      <c r="B762" s="112"/>
      <c r="C762" s="118" t="s">
        <v>401</v>
      </c>
      <c r="D762" s="118"/>
      <c r="E762" s="118"/>
      <c r="F762" s="118"/>
      <c r="G762" s="118"/>
      <c r="H762" s="118"/>
      <c r="I762" s="118"/>
      <c r="J762" s="118"/>
      <c r="K762" s="118"/>
      <c r="L762" s="118"/>
      <c r="M762" s="118" t="s">
        <v>402</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403</v>
      </c>
      <c r="AL762" s="118"/>
      <c r="AM762" s="118"/>
      <c r="AN762" s="118"/>
      <c r="AO762" s="118"/>
      <c r="AP762" s="118"/>
      <c r="AQ762" s="118" t="s">
        <v>23</v>
      </c>
      <c r="AR762" s="118"/>
      <c r="AS762" s="118"/>
      <c r="AT762" s="118"/>
      <c r="AU762" s="120" t="s">
        <v>24</v>
      </c>
      <c r="AV762" s="121"/>
      <c r="AW762" s="121"/>
      <c r="AX762" s="122"/>
    </row>
    <row r="763" spans="1:50" ht="24" hidden="1"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hidden="1"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hidden="1"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hidden="1"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hidden="1"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hidden="1"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hidden="1"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hidden="1"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hidden="1"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hidden="1"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hidden="1"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hidden="1"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hidden="1"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hidden="1"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hidden="1"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hidden="1"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hidden="1"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hidden="1"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hidden="1"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hidden="1"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hidden="1"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hidden="1"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hidden="1"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hidden="1"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hidden="1"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hidden="1"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hidden="1"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hidden="1"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hidden="1"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hidden="1"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3" spans="1:50" hidden="1"/>
    <row r="794" spans="1:50" hidden="1">
      <c r="A794" s="9"/>
      <c r="B794" s="70" t="s">
        <v>434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hidden="1"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hidden="1"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hidden="1"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hidden="1"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hidden="1"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hidden="1"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hidden="1"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hidden="1"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hidden="1"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hidden="1"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hidden="1"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hidden="1"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hidden="1"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hidden="1"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hidden="1"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hidden="1"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hidden="1"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hidden="1"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hidden="1"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hidden="1"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hidden="1"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hidden="1"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hidden="1"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hidden="1"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hidden="1"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hidden="1"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hidden="1"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hidden="1"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hidden="1"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hidden="1"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hidden="1">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c r="A827" s="9"/>
      <c r="B827" s="70" t="s">
        <v>435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hidden="1"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hidden="1"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hidden="1"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hidden="1"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hidden="1"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hidden="1"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hidden="1"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hidden="1"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hidden="1"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hidden="1"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hidden="1"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hidden="1"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hidden="1"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hidden="1"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hidden="1"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hidden="1"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hidden="1"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hidden="1"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hidden="1"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hidden="1"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hidden="1"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hidden="1"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hidden="1"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hidden="1"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hidden="1"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hidden="1"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hidden="1"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hidden="1"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hidden="1"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hidden="1"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59" spans="1:50" hidden="1"/>
    <row r="860" spans="1:50" hidden="1">
      <c r="A860" s="9"/>
      <c r="B860" s="70" t="s">
        <v>436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c r="A861" s="112"/>
      <c r="B861" s="112"/>
      <c r="C861" s="118" t="s">
        <v>401</v>
      </c>
      <c r="D861" s="118"/>
      <c r="E861" s="118"/>
      <c r="F861" s="118"/>
      <c r="G861" s="118"/>
      <c r="H861" s="118"/>
      <c r="I861" s="118"/>
      <c r="J861" s="118"/>
      <c r="K861" s="118"/>
      <c r="L861" s="118"/>
      <c r="M861" s="118" t="s">
        <v>402</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403</v>
      </c>
      <c r="AL861" s="118"/>
      <c r="AM861" s="118"/>
      <c r="AN861" s="118"/>
      <c r="AO861" s="118"/>
      <c r="AP861" s="118"/>
      <c r="AQ861" s="118" t="s">
        <v>23</v>
      </c>
      <c r="AR861" s="118"/>
      <c r="AS861" s="118"/>
      <c r="AT861" s="118"/>
      <c r="AU861" s="120" t="s">
        <v>24</v>
      </c>
      <c r="AV861" s="121"/>
      <c r="AW861" s="121"/>
      <c r="AX861" s="122"/>
    </row>
    <row r="862" spans="1:50" ht="24" hidden="1"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hidden="1"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hidden="1"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hidden="1"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hidden="1"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hidden="1"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hidden="1"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hidden="1"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hidden="1"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hidden="1"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hidden="1"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hidden="1"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hidden="1"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hidden="1"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hidden="1"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hidden="1"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hidden="1"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hidden="1"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hidden="1"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hidden="1"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hidden="1"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hidden="1"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hidden="1"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hidden="1"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hidden="1"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hidden="1"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hidden="1"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hidden="1"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hidden="1"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hidden="1"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2" spans="1:50" hidden="1"/>
    <row r="893" spans="1:50" hidden="1">
      <c r="A893" s="9"/>
      <c r="B893" s="70" t="s">
        <v>437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c r="A894" s="112"/>
      <c r="B894" s="112"/>
      <c r="C894" s="118" t="s">
        <v>401</v>
      </c>
      <c r="D894" s="118"/>
      <c r="E894" s="118"/>
      <c r="F894" s="118"/>
      <c r="G894" s="118"/>
      <c r="H894" s="118"/>
      <c r="I894" s="118"/>
      <c r="J894" s="118"/>
      <c r="K894" s="118"/>
      <c r="L894" s="118"/>
      <c r="M894" s="118" t="s">
        <v>402</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403</v>
      </c>
      <c r="AL894" s="118"/>
      <c r="AM894" s="118"/>
      <c r="AN894" s="118"/>
      <c r="AO894" s="118"/>
      <c r="AP894" s="118"/>
      <c r="AQ894" s="118" t="s">
        <v>23</v>
      </c>
      <c r="AR894" s="118"/>
      <c r="AS894" s="118"/>
      <c r="AT894" s="118"/>
      <c r="AU894" s="120" t="s">
        <v>24</v>
      </c>
      <c r="AV894" s="121"/>
      <c r="AW894" s="121"/>
      <c r="AX894" s="122"/>
    </row>
    <row r="895" spans="1:50" ht="24" hidden="1"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hidden="1"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hidden="1"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hidden="1"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hidden="1"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hidden="1"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hidden="1"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hidden="1"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hidden="1"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hidden="1"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hidden="1"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hidden="1"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hidden="1"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hidden="1"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hidden="1"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hidden="1"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hidden="1"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hidden="1"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hidden="1"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hidden="1"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hidden="1"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hidden="1"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hidden="1"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hidden="1"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hidden="1"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hidden="1"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hidden="1"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hidden="1"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hidden="1"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hidden="1"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5" spans="1:50" hidden="1"/>
    <row r="926" spans="1:50" hidden="1">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hidden="1"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hidden="1"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hidden="1"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hidden="1"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hidden="1"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hidden="1"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hidden="1"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hidden="1"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hidden="1"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hidden="1"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hidden="1"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hidden="1"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hidden="1"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hidden="1"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hidden="1"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hidden="1"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hidden="1"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hidden="1"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hidden="1"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hidden="1"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hidden="1"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hidden="1"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hidden="1"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hidden="1"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hidden="1"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hidden="1"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hidden="1"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hidden="1"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hidden="1"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hidden="1"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8" spans="1:50" hidden="1"/>
    <row r="959" spans="1:50" hidden="1">
      <c r="A959" s="9"/>
      <c r="B959" s="70" t="s">
        <v>438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hidden="1"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hidden="1"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hidden="1"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hidden="1"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hidden="1"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hidden="1"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hidden="1"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hidden="1"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hidden="1"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hidden="1"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hidden="1"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hidden="1"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hidden="1"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hidden="1"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hidden="1"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hidden="1"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hidden="1"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hidden="1"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hidden="1"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hidden="1"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hidden="1"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hidden="1"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hidden="1"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hidden="1"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hidden="1"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hidden="1"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hidden="1"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hidden="1"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hidden="1"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hidden="1"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1" spans="1:50" hidden="1"/>
    <row r="992" spans="1:50" hidden="1">
      <c r="A992" s="9"/>
      <c r="B992" s="70" t="s">
        <v>439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hidden="1"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hidden="1"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hidden="1"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hidden="1"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hidden="1"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hidden="1"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hidden="1"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hidden="1"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hidden="1"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hidden="1"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hidden="1"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hidden="1"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hidden="1"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hidden="1"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hidden="1"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hidden="1"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hidden="1"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hidden="1"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hidden="1"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hidden="1"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hidden="1"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hidden="1"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hidden="1"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hidden="1"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hidden="1"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hidden="1"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hidden="1"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hidden="1"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hidden="1"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hidden="1"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4" spans="1:50" hidden="1"/>
    <row r="1025" spans="1:50" hidden="1">
      <c r="A1025" s="9"/>
      <c r="B1025" s="70" t="s">
        <v>440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c r="A1026" s="112"/>
      <c r="B1026" s="112"/>
      <c r="C1026" s="118" t="s">
        <v>441</v>
      </c>
      <c r="D1026" s="118"/>
      <c r="E1026" s="118"/>
      <c r="F1026" s="118"/>
      <c r="G1026" s="118"/>
      <c r="H1026" s="118"/>
      <c r="I1026" s="118"/>
      <c r="J1026" s="118"/>
      <c r="K1026" s="118"/>
      <c r="L1026" s="118"/>
      <c r="M1026" s="118" t="s">
        <v>442</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443</v>
      </c>
      <c r="AL1026" s="118"/>
      <c r="AM1026" s="118"/>
      <c r="AN1026" s="118"/>
      <c r="AO1026" s="118"/>
      <c r="AP1026" s="118"/>
      <c r="AQ1026" s="118" t="s">
        <v>23</v>
      </c>
      <c r="AR1026" s="118"/>
      <c r="AS1026" s="118"/>
      <c r="AT1026" s="118"/>
      <c r="AU1026" s="120" t="s">
        <v>24</v>
      </c>
      <c r="AV1026" s="121"/>
      <c r="AW1026" s="121"/>
      <c r="AX1026" s="122"/>
    </row>
    <row r="1027" spans="1:50" ht="24" hidden="1"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hidden="1"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hidden="1"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hidden="1"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hidden="1"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hidden="1"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hidden="1"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hidden="1"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hidden="1"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hidden="1"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hidden="1"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hidden="1"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hidden="1"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hidden="1"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hidden="1"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hidden="1"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hidden="1"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hidden="1"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hidden="1"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hidden="1"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hidden="1"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hidden="1"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hidden="1"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hidden="1"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hidden="1"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hidden="1"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hidden="1"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hidden="1"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hidden="1"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hidden="1"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7" spans="1:50" hidden="1"/>
    <row r="1058" spans="1:50" hidden="1">
      <c r="A1058" s="9"/>
      <c r="B1058" s="70" t="s">
        <v>444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hidden="1"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hidden="1"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hidden="1"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hidden="1"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hidden="1"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hidden="1"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hidden="1"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hidden="1"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hidden="1"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hidden="1"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hidden="1"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hidden="1"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hidden="1"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hidden="1"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hidden="1"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hidden="1"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hidden="1"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hidden="1"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hidden="1"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hidden="1"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hidden="1"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hidden="1"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hidden="1"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hidden="1"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hidden="1"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hidden="1"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hidden="1"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hidden="1"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hidden="1"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hidden="1"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hidden="1">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c r="A1091" s="9"/>
      <c r="B1091" s="70" t="s">
        <v>445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c r="A1092" s="112"/>
      <c r="B1092" s="112"/>
      <c r="C1092" s="118" t="s">
        <v>401</v>
      </c>
      <c r="D1092" s="118"/>
      <c r="E1092" s="118"/>
      <c r="F1092" s="118"/>
      <c r="G1092" s="118"/>
      <c r="H1092" s="118"/>
      <c r="I1092" s="118"/>
      <c r="J1092" s="118"/>
      <c r="K1092" s="118"/>
      <c r="L1092" s="118"/>
      <c r="M1092" s="118" t="s">
        <v>402</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403</v>
      </c>
      <c r="AL1092" s="118"/>
      <c r="AM1092" s="118"/>
      <c r="AN1092" s="118"/>
      <c r="AO1092" s="118"/>
      <c r="AP1092" s="118"/>
      <c r="AQ1092" s="118" t="s">
        <v>23</v>
      </c>
      <c r="AR1092" s="118"/>
      <c r="AS1092" s="118"/>
      <c r="AT1092" s="118"/>
      <c r="AU1092" s="120" t="s">
        <v>24</v>
      </c>
      <c r="AV1092" s="121"/>
      <c r="AW1092" s="121"/>
      <c r="AX1092" s="122"/>
    </row>
    <row r="1093" spans="1:50" ht="24" hidden="1"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hidden="1"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hidden="1"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hidden="1"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hidden="1"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hidden="1"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hidden="1"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hidden="1"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hidden="1"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hidden="1"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hidden="1"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hidden="1"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hidden="1"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hidden="1"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hidden="1"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hidden="1"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hidden="1"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hidden="1"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hidden="1"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hidden="1"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hidden="1"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hidden="1"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hidden="1"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hidden="1"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hidden="1"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hidden="1"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hidden="1"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hidden="1"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hidden="1"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hidden="1"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3" spans="1:50" hidden="1"/>
    <row r="1124" spans="1:50" hidden="1">
      <c r="A1124" s="9"/>
      <c r="B1124" s="70" t="s">
        <v>446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hidden="1"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hidden="1"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hidden="1"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hidden="1"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hidden="1"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hidden="1"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hidden="1"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hidden="1"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hidden="1"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hidden="1"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hidden="1"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hidden="1"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hidden="1"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hidden="1"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hidden="1"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hidden="1"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hidden="1"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hidden="1"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hidden="1"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hidden="1"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hidden="1"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hidden="1"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hidden="1"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hidden="1"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hidden="1"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hidden="1"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hidden="1"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hidden="1"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hidden="1"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hidden="1"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6" spans="1:50" hidden="1"/>
    <row r="1157" spans="1:50" hidden="1">
      <c r="A1157" s="9"/>
      <c r="B1157" s="70" t="s">
        <v>447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c r="A1158" s="112"/>
      <c r="B1158" s="112"/>
      <c r="C1158" s="118" t="s">
        <v>401</v>
      </c>
      <c r="D1158" s="118"/>
      <c r="E1158" s="118"/>
      <c r="F1158" s="118"/>
      <c r="G1158" s="118"/>
      <c r="H1158" s="118"/>
      <c r="I1158" s="118"/>
      <c r="J1158" s="118"/>
      <c r="K1158" s="118"/>
      <c r="L1158" s="118"/>
      <c r="M1158" s="118" t="s">
        <v>402</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403</v>
      </c>
      <c r="AL1158" s="118"/>
      <c r="AM1158" s="118"/>
      <c r="AN1158" s="118"/>
      <c r="AO1158" s="118"/>
      <c r="AP1158" s="118"/>
      <c r="AQ1158" s="118" t="s">
        <v>23</v>
      </c>
      <c r="AR1158" s="118"/>
      <c r="AS1158" s="118"/>
      <c r="AT1158" s="118"/>
      <c r="AU1158" s="120" t="s">
        <v>24</v>
      </c>
      <c r="AV1158" s="121"/>
      <c r="AW1158" s="121"/>
      <c r="AX1158" s="122"/>
    </row>
    <row r="1159" spans="1:50" ht="24" hidden="1"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hidden="1"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hidden="1"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hidden="1"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hidden="1"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hidden="1"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hidden="1"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hidden="1"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hidden="1"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hidden="1"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hidden="1"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hidden="1"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hidden="1"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hidden="1"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hidden="1"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hidden="1"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hidden="1"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hidden="1"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hidden="1"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hidden="1"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hidden="1"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hidden="1"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hidden="1"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hidden="1"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hidden="1"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hidden="1"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hidden="1"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hidden="1"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hidden="1"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hidden="1"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89" spans="1:50" hidden="1"/>
    <row r="1190" spans="1:50" hidden="1">
      <c r="A1190" s="9"/>
      <c r="B1190" s="70" t="s">
        <v>448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hidden="1"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hidden="1"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hidden="1"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hidden="1"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hidden="1"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hidden="1"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hidden="1"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hidden="1"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hidden="1"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hidden="1"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hidden="1"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hidden="1"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hidden="1"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hidden="1"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hidden="1"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hidden="1"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hidden="1"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hidden="1"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hidden="1"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hidden="1"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hidden="1"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hidden="1"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hidden="1"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hidden="1"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hidden="1"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hidden="1"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hidden="1"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hidden="1"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hidden="1"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hidden="1"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2" spans="1:50" hidden="1"/>
    <row r="1223" spans="1:50" hidden="1">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hidden="1"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hidden="1"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hidden="1"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hidden="1"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hidden="1"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hidden="1"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hidden="1"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hidden="1"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hidden="1"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hidden="1"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hidden="1"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hidden="1"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hidden="1"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hidden="1"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hidden="1"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hidden="1"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hidden="1"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hidden="1"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hidden="1"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hidden="1"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hidden="1"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hidden="1"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hidden="1"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hidden="1"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hidden="1"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hidden="1"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hidden="1"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hidden="1"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hidden="1"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hidden="1"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5" spans="1:50" hidden="1"/>
    <row r="1256" spans="1:50" hidden="1">
      <c r="A1256" s="9"/>
      <c r="B1256" s="70" t="s">
        <v>449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hidden="1"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hidden="1"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hidden="1"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hidden="1"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hidden="1"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hidden="1"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hidden="1"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hidden="1"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hidden="1"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hidden="1"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hidden="1"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hidden="1"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hidden="1"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hidden="1"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hidden="1"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hidden="1"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hidden="1"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hidden="1"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hidden="1"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hidden="1"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hidden="1"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hidden="1"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hidden="1"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hidden="1"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hidden="1"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hidden="1"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hidden="1"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hidden="1"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hidden="1"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hidden="1"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8" spans="1:50" hidden="1"/>
    <row r="1289" spans="1:50" hidden="1">
      <c r="A1289" s="9"/>
      <c r="B1289" s="70" t="s">
        <v>450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hidden="1"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hidden="1"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hidden="1"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hidden="1"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hidden="1"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hidden="1"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hidden="1"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hidden="1"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hidden="1"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hidden="1"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hidden="1"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hidden="1"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hidden="1"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hidden="1"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hidden="1"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hidden="1"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hidden="1"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hidden="1"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hidden="1"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hidden="1"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hidden="1"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hidden="1"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hidden="1"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hidden="1"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hidden="1"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hidden="1"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hidden="1"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hidden="1"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hidden="1"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hidden="1"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野々村 知之</cp:lastModifiedBy>
  <cp:lastPrinted>2015-08-27T04:50:20Z</cp:lastPrinted>
  <dcterms:created xsi:type="dcterms:W3CDTF">2012-03-13T00:50:25Z</dcterms:created>
  <dcterms:modified xsi:type="dcterms:W3CDTF">2015-08-28T07:08:36Z</dcterms:modified>
</cp:coreProperties>
</file>