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<sst xmlns="http://schemas.openxmlformats.org/spreadsheetml/2006/main" count="744" uniqueCount="434">
  <si>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</si>
  <si>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</si>
  <si>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</si>
  <si>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</si>
  <si>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</si>
  <si>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</si>
  <si>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</si>
  <si>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</si>
  <si>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</si>
  <si>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</si>
  <si>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</si>
  <si>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</si>
  <si>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</si>
  <si>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</si>
  <si>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</si>
  <si>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</si>
  <si>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</si>
  <si>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</si>
  <si>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</si>
  <si>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</si>
  <si>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</si>
  <si>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</si>
  <si>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</si>
  <si>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</si>
  <si>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</si>
  <si>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</si>
  <si>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</si>
  <si>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</si>
  <si>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</si>
  <si>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</si>
  <si>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</si>
  <si>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</si>
  <si>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</si>
  <si>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</si>
  <si>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</si>
  <si>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</si>
  <si>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</si>
  <si>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</si>
  <si>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</si>
  <si>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</si>
  <si>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</si>
  <si>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</si>
  <si>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</si>
  <si>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</si>
  <si>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</si>
  <si>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</si>
  <si>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</si>
  <si>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</si>
  <si>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</si>
  <si>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</si>
  <si>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</si>
  <si>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</si>
  <si>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</si>
  <si>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</si>
  <si>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</si>
  <si>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</si>
  <si>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</si>
  <si>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</si>
  <si>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</si>
  <si>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</si>
  <si>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</si>
  <si>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</si>
  <si>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</si>
  <si>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</si>
  <si>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</si>
  <si>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</si>
  <si>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</si>
  <si>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</si>
  <si>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</si>
  <si>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</si>
  <si>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</si>
  <si>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</si>
  <si>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</si>
  <si>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</si>
  <si>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</si>
  <si>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</si>
  <si>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</si>
  <si>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</si>
  <si>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</si>
  <si>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</si>
  <si>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</si>
  <si>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</si>
  <si>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</si>
  <si>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</si>
  <si>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</si>
  <si>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</si>
  <si>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</si>
  <si>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</si>
  <si>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</si>
  <si>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</si>
  <si>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</si>
  <si>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</si>
  <si>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</si>
  <si>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</si>
  <si>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</si>
  <si>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</si>
  <si>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</si>
  <si>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</si>
  <si>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</si>
  <si>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</si>
  <si>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</si>
  <si>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</si>
  <si>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</si>
  <si>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</si>
  <si>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</si>
  <si>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</si>
  <si>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</si>
  <si>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</si>
  <si>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</si>
  <si>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</si>
  <si>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</si>
  <si>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</si>
  <si>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</si>
  <si>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</si>
  <si>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</si>
  <si>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</si>
  <si>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</si>
  <si>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</si>
  <si>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</si>
  <si>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</si>
  <si>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</si>
  <si>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</si>
  <si>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</si>
  <si>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</si>
  <si>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</si>
  <si>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</si>
  <si>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</si>
  <si>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</si>
  <si>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</si>
  <si>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</si>
  <si>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</si>
  <si>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</si>
  <si>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</si>
  <si>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</si>
  <si>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</si>
  <si>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</si>
  <si>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</si>
  <si>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</si>
  <si>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</si>
  <si>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</si>
  <si>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</si>
  <si>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</si>
  <si>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</si>
  <si>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</si>
  <si>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</si>
  <si>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</si>
  <si>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</si>
  <si>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</si>
  <si>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</si>
  <si>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</si>
  <si>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</si>
  <si>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</si>
  <si>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</si>
  <si>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</si>
  <si>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</si>
  <si>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</si>
  <si>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</si>
  <si>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</si>
  <si>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</si>
  <si>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</si>
  <si>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</si>
  <si>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</si>
  <si>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</si>
  <si>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</si>
  <si>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</si>
  <si>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</si>
  <si>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</si>
  <si>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</si>
  <si>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</si>
  <si>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</si>
  <si>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</si>
  <si>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</si>
  <si>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</si>
  <si>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</si>
  <si>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</si>
  <si>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</si>
  <si>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</si>
  <si>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</si>
  <si>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</si>
  <si>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</si>
  <si>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</si>
  <si>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</si>
  <si>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</si>
  <si>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</si>
  <si>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</si>
  <si>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</si>
  <si>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</si>
  <si>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</si>
  <si>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</si>
  <si>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</si>
  <si>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</si>
  <si>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</si>
  <si>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</si>
  <si>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</si>
  <si>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</si>
  <si>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</si>
  <si>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</si>
  <si>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</si>
  <si>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</si>
  <si>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</si>
  <si>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</si>
  <si>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</si>
  <si>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</si>
  <si>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</si>
  <si>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</si>
  <si>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</si>
  <si>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</si>
  <si>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</si>
  <si>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</si>
  <si>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</si>
  <si>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</si>
  <si>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</si>
  <si>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</si>
  <si>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</si>
  <si>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</si>
  <si>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</si>
  <si>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</si>
  <si>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</si>
  <si>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</si>
  <si>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</si>
  <si>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</si>
  <si>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</si>
  <si>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</si>
  <si>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</si>
  <si>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</si>
  <si>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</si>
  <si>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</si>
  <si>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</si>
  <si>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</si>
  <si>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</si>
  <si>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</si>
  <si>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</si>
  <si>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</si>
  <si>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</si>
  <si>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</si>
  <si>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</si>
  <si>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</si>
  <si>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</si>
  <si>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</si>
  <si>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</si>
  <si>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</si>
  <si>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</si>
  <si>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</si>
  <si>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</si>
  <si>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</si>
  <si>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</si>
  <si>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</si>
  <si>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</si>
  <si>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</si>
  <si>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</si>
  <si>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</si>
  <si>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</si>
  <si>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</si>
  <si>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</si>
  <si>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</si>
  <si>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</si>
  <si>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</si>
  <si>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</si>
  <si>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</si>
  <si>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</si>
  <si>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</si>
  <si>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</si>
  <si>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</si>
  <si>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</si>
  <si>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</si>
  <si>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</si>
  <si>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</si>
  <si>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</si>
  <si>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</si>
  <si>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</si>
  <si>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</si>
  <si>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</si>
  <si>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</si>
  <si>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</si>
  <si>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</si>
  <si>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</si>
  <si>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</si>
  <si>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</si>
  <si>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</si>
  <si>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</si>
  <si>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</si>
  <si>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</si>
  <si>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</si>
  <si>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</si>
  <si>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</si>
  <si>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</si>
  <si>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</si>
  <si>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</si>
  <si>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</si>
  <si>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</si>
  <si>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</si>
  <si>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</si>
  <si>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</si>
  <si>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</si>
  <si>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</si>
  <si>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</si>
  <si>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</si>
  <si>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</si>
  <si>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</si>
  <si>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</si>
  <si>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</si>
  <si>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</si>
  <si>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</si>
  <si>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</si>
  <si>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</si>
  <si>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</si>
  <si>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</si>
  <si>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</si>
  <si>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</si>
  <si>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</si>
  <si>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</si>
  <si>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</si>
  <si>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</si>
  <si>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</si>
  <si>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</si>
  <si>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</si>
  <si>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</si>
  <si>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</si>
  <si>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</si>
  <si>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</si>
  <si>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</si>
  <si>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</si>
  <si>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</si>
  <si>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</si>
  <si>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</si>
  <si>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</si>
  <si>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</si>
  <si>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</si>
  <si>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</si>
  <si>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</si>
  <si>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</si>
  <si>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</si>
  <si>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</si>
  <si>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</si>
  <si>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</si>
  <si>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</si>
  <si>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</si>
  <si>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</si>
  <si>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</si>
  <si>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</si>
  <si>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</si>
  <si>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</si>
  <si>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</si>
  <si>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</si>
  <si>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</si>
  <si>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</si>
  <si>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</si>
  <si>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</si>
  <si>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</si>
  <si>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</si>
  <si>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</si>
  <si>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</si>
  <si>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</si>
  <si>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</si>
  <si>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</si>
  <si>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</si>
  <si>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</si>
  <si>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</si>
  <si>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</si>
  <si>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</si>
  <si>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</si>
  <si>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</si>
  <si>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</si>
  <si>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</si>
  <si>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</si>
  <si>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</si>
  <si>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</si>
  <si>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</si>
  <si>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</si>
  <si>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</si>
  <si>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</si>
  <si>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</si>
  <si>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</si>
  <si>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</si>
  <si>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</si>
  <si>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</si>
  <si>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</si>
  <si>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</si>
  <si>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</si>
  <si>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</si>
  <si>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</si>
  <si>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環境省</t>
  </si>
  <si>
    <t>地球環境に関するアジア太平洋地域共同研究・観測事業拠出金</t>
    <phoneticPr fontId="5"/>
  </si>
  <si>
    <t>地球環境局</t>
    <phoneticPr fontId="5"/>
  </si>
  <si>
    <t>総務課研究調査室</t>
    <phoneticPr fontId="5"/>
  </si>
  <si>
    <t>室長　竹本　明生</t>
    <phoneticPr fontId="5"/>
  </si>
  <si>
    <t>○</t>
  </si>
  <si>
    <t>2.地球環境の保全
2-3　地球環境の保全に関する調査研究</t>
    <phoneticPr fontId="5"/>
  </si>
  <si>
    <t>-</t>
    <phoneticPr fontId="5"/>
  </si>
  <si>
    <t>京都議定書目標達成計画</t>
    <phoneticPr fontId="5"/>
  </si>
  <si>
    <t>-</t>
    <phoneticPr fontId="5"/>
  </si>
  <si>
    <t>開発途上国の研究能力開発・向上プログラム（CAPaBLE）の実施件数</t>
    <phoneticPr fontId="5"/>
  </si>
  <si>
    <t>件</t>
    <rPh sb="0" eb="1">
      <t>ケン</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</si>
  <si>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</si>
  <si>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APNでは公募型共同研究の推進やワークショップ等の開催によるキャパシティ・ビルディング事業の推進を行う。支援するプロジェクトは、国際公募した上で厳密な審査を経て政府間会合が承認し、その成果は政府間会合に報告される。また、ネットワークの開発を通し、参加国間の連携を強化するとともに、ウェブやニュースレター、国際会議での成果の公表等を通じた情報発信等を行う。</t>
    <phoneticPr fontId="5"/>
  </si>
  <si>
    <t>名</t>
    <rPh sb="0" eb="1">
      <t>メイ</t>
    </rPh>
    <phoneticPr fontId="5"/>
  </si>
  <si>
    <t>公募型研究プログラムの実施件数</t>
    <phoneticPr fontId="5"/>
  </si>
  <si>
    <t>国連気候変動枠組み条約（UNFCCC）で地域研究プログラムとして認知され、科学技術のキャパシティビルディング活動として評価されており、また、気候変動に関する政府間パネル（IPCC）に研究成果が引用されているなど、本事業は国際的にニーズがある事業である。</t>
    <phoneticPr fontId="5"/>
  </si>
  <si>
    <t>国連気候変動枠組み条約（UNFCCC）で地域研究プログラムとして認知され、科学技術のキャパシティビルディング活動として評価されており、また、気候変動に関する政府間パネル（IPCC）に研究成果が引用されているなど、本事業は必要かつ適切であり、優先度が高い事業である。</t>
    <rPh sb="110" eb="112">
      <t>ヒツヨウ</t>
    </rPh>
    <rPh sb="114" eb="116">
      <t>テキセツ</t>
    </rPh>
    <phoneticPr fontId="5"/>
  </si>
  <si>
    <t>‐</t>
  </si>
  <si>
    <t>平成26年度は途上国側の自国研究者への研究資金とAPNの資金を合わせた新たな枠組の検討が活発化し、カンボジアと共同出資のプロジェクトに関する協力覚書が交わされた。途上国との共同出資の枠組は他国とも検討されている他、個別研究機関が独自資金でAPNとの共同出資枠組に参加検討をしている。</t>
    <rPh sb="0" eb="2">
      <t>ヘイセイ</t>
    </rPh>
    <rPh sb="4" eb="6">
      <t>ネンド</t>
    </rPh>
    <phoneticPr fontId="5"/>
  </si>
  <si>
    <t>拠出金の使途や活動状況の把握を行い、有益な活動となるよう方向性を定め、効率化を進める。</t>
    <phoneticPr fontId="5"/>
  </si>
  <si>
    <t>A. アジア太平洋地球変動研究ネットワーク（APN)</t>
    <phoneticPr fontId="5"/>
  </si>
  <si>
    <t>拠出金</t>
    <rPh sb="0" eb="3">
      <t>キョシュツキン</t>
    </rPh>
    <phoneticPr fontId="5"/>
  </si>
  <si>
    <t>アジア太平洋地球変動研究ネットワーク（APN)</t>
    <phoneticPr fontId="5"/>
  </si>
  <si>
    <t>・公募による共同研究・事業の推進
・気候変動適応や人材育成、政策対話等に関する事業の推進
・政府間会合等の開催・ウェブやニューズレターを通じた情報発信</t>
    <phoneticPr fontId="5"/>
  </si>
  <si>
    <t>016</t>
    <phoneticPr fontId="5"/>
  </si>
  <si>
    <t>075</t>
    <phoneticPr fontId="5"/>
  </si>
  <si>
    <t>アジア太平洋地域の国々が地球変動問題に取り組み、科学に基づいた効果的な適応戦略、能力開発に成功することを目的とし、アジア太平洋地球変動研究ネットワーク（APN)が我が国に設立された。APNでは地球変動研究における地域連携の支援、科学者と政策決定者間の適切な連携強化、科学的知見の政策決定過程への提供及び科学的知見の一般社会への提供、国々の科学技術的能力の向上と研究基盤の開発支援及びノウハウ・技術の移転を目指した活動を行っており、本事業はこのようなAPNの活動を支援することを目的としている。</t>
    <phoneticPr fontId="5"/>
  </si>
  <si>
    <t>共同研究、政策対話、人材育成プロジェクトへの参加人数</t>
    <phoneticPr fontId="5"/>
  </si>
  <si>
    <t>国連気候変動枠組み条約（UNFCCC）で地域研究プログラムとして認知され、科学技術のキャパシティビルディング活動として国際的にも評価されている。</t>
    <phoneticPr fontId="5"/>
  </si>
  <si>
    <t>気候変動に関する政府間パネル（IPCC)に研究成果が引用されているなど、成果物は十分に活用されている。</t>
    <phoneticPr fontId="5"/>
  </si>
  <si>
    <t>共同研究等における査読付き文献数</t>
    <rPh sb="0" eb="2">
      <t>キョウドウ</t>
    </rPh>
    <rPh sb="2" eb="4">
      <t>ケンキュウ</t>
    </rPh>
    <rPh sb="4" eb="5">
      <t>トウ</t>
    </rPh>
    <rPh sb="9" eb="11">
      <t>サドク</t>
    </rPh>
    <phoneticPr fontId="5"/>
  </si>
  <si>
    <t>第三次戦略期間（平成21～26年度）における共同研究、政策対話、人材育成プロジェクトの実施
※５年ごとに戦略期間を設定しており、第４次はH27～H32まで</t>
    <rPh sb="5" eb="7">
      <t>キカン</t>
    </rPh>
    <rPh sb="43" eb="45">
      <t>ジッシ</t>
    </rPh>
    <rPh sb="48" eb="49">
      <t>ネン</t>
    </rPh>
    <rPh sb="52" eb="54">
      <t>センリャク</t>
    </rPh>
    <rPh sb="54" eb="56">
      <t>キカン</t>
    </rPh>
    <rPh sb="57" eb="59">
      <t>セッテイ</t>
    </rPh>
    <rPh sb="64" eb="65">
      <t>ダイ</t>
    </rPh>
    <rPh sb="66" eb="67">
      <t>ジ</t>
    </rPh>
    <phoneticPr fontId="5"/>
  </si>
  <si>
    <t>第三次戦略機関（平成21～26年度）における共同研究、政策対話、人材育成プロジェクトの実施
※５年ごとに戦略期間を設定しており、第４次はH27～H32まで</t>
    <rPh sb="43" eb="45">
      <t>ジッシ</t>
    </rPh>
    <phoneticPr fontId="5"/>
  </si>
  <si>
    <t>-</t>
    <phoneticPr fontId="5"/>
  </si>
  <si>
    <t>-</t>
    <phoneticPr fontId="5"/>
  </si>
  <si>
    <t>APNは、アジア太平洋地域の22ヶ国が参加し、地球変動研究に対する競争的な研究資金を提供する機関であり、アジア太平洋地域における地球変動に関する国際な共同研究等を推進していることから、国による拠出が必要である。</t>
    <rPh sb="79" eb="80">
      <t>トウ</t>
    </rPh>
    <rPh sb="92" eb="93">
      <t>クニ</t>
    </rPh>
    <rPh sb="96" eb="98">
      <t>キョシュツ</t>
    </rPh>
    <rPh sb="99" eb="101">
      <t>ヒツヨウ</t>
    </rPh>
    <phoneticPr fontId="5"/>
  </si>
  <si>
    <t>019</t>
    <phoneticPr fontId="5"/>
  </si>
  <si>
    <t>079</t>
    <phoneticPr fontId="5"/>
  </si>
  <si>
    <t>APNは域内各国から拠出金や活動資金を得ているが、予算の使途や具体的な活動内容は、毎年開催される政府間会合において、各国より承認を得た上で実施している。</t>
    <rPh sb="28" eb="30">
      <t>シト</t>
    </rPh>
    <rPh sb="31" eb="34">
      <t>グタイテキ</t>
    </rPh>
    <phoneticPr fontId="5"/>
  </si>
  <si>
    <t>APNは、科学に基づいた効果的な適応戦略、能力開発に成功することを目的として我が国に設立された機関であり、本手段が唯一の手法である。</t>
    <rPh sb="47" eb="49">
      <t>キカン</t>
    </rPh>
    <rPh sb="53" eb="54">
      <t>ホン</t>
    </rPh>
    <rPh sb="54" eb="56">
      <t>シュダン</t>
    </rPh>
    <rPh sb="57" eb="59">
      <t>ユイイツ</t>
    </rPh>
    <rPh sb="60" eb="62">
      <t>シュホウ</t>
    </rPh>
    <phoneticPr fontId="5"/>
  </si>
  <si>
    <t>国連気候変動枠組み条約（UNFCCC）で地域研究プログラムとして認知され、科学技術のキャパシティビルディング活動として国際的にも評価されている。</t>
    <phoneticPr fontId="5"/>
  </si>
  <si>
    <t>国連気候変動枠組み条約（UNFCCC）で地域研究プログラムとして認知され、科学技術のキャパシティビルディング活動として国際的にも評価されていることから、妥当な水準である。</t>
    <rPh sb="76" eb="78">
      <t>ダトウ</t>
    </rPh>
    <rPh sb="79" eb="81">
      <t>スイジュン</t>
    </rPh>
    <phoneticPr fontId="5"/>
  </si>
  <si>
    <t>アジア地域は、気候変動への脆弱性が高い地域が多くあり、地球変動研究の推進、キャパシティビルディングの必要性は高く、APNの活動は有効である。国連気候変動枠組み条約の関係会合においても、ＡＰＮは活動紹介を行い、同会合の結論文書で気候変動に関する科学研究・観測におけるキャパシティビルディングの必要性が指摘されている。また、仙台で行われた国連防災会議では適応の研究プロジェクトによるサイドイベントの実施や、生物多様性及び生態系サービスに関する政府間プラットフォーム（IPBES）との協働をはじめ政策との連携強化にも取り組んだ。APNの公募案件は、参加メンバー国の研究者により構成される科学企画グループが審査を行い、政府間会合が承認することで決定される。政府間会合は毎年開催され、その年の活動の見直し、次年度の活動計画の検討を行っている。</t>
    <rPh sb="70" eb="72">
      <t>コクレン</t>
    </rPh>
    <rPh sb="72" eb="74">
      <t>キコウ</t>
    </rPh>
    <rPh sb="74" eb="76">
      <t>ヘンドウ</t>
    </rPh>
    <rPh sb="76" eb="78">
      <t>ワクグ</t>
    </rPh>
    <rPh sb="79" eb="81">
      <t>ジョウヤク</t>
    </rPh>
    <rPh sb="82" eb="84">
      <t>カンケイ</t>
    </rPh>
    <rPh sb="84" eb="86">
      <t>カイゴウ</t>
    </rPh>
    <phoneticPr fontId="5"/>
  </si>
  <si>
    <t>公募型研究プログラム及び開発途上国の研究能力開発・向上プログラム実施額/実施件数
※ただし、APNは他国からも拠出を得ており、上記に示した単位当たりコストは我が国の拠出に係る分である。</t>
    <rPh sb="0" eb="3">
      <t>コウボガタ</t>
    </rPh>
    <rPh sb="3" eb="5">
      <t>ケンキュウ</t>
    </rPh>
    <rPh sb="10" eb="11">
      <t>オヨ</t>
    </rPh>
    <rPh sb="12" eb="14">
      <t>カイハツ</t>
    </rPh>
    <rPh sb="14" eb="17">
      <t>トジョウコク</t>
    </rPh>
    <rPh sb="18" eb="20">
      <t>ケンキュウ</t>
    </rPh>
    <rPh sb="20" eb="22">
      <t>ノウリョク</t>
    </rPh>
    <rPh sb="22" eb="24">
      <t>カイハツ</t>
    </rPh>
    <rPh sb="25" eb="27">
      <t>コウジョウ</t>
    </rPh>
    <rPh sb="32" eb="34">
      <t>ジッシ</t>
    </rPh>
    <rPh sb="34" eb="35">
      <t>ガク</t>
    </rPh>
    <rPh sb="36" eb="38">
      <t>ジッシ</t>
    </rPh>
    <rPh sb="38" eb="40">
      <t>ケンスウ</t>
    </rPh>
    <rPh sb="51" eb="53">
      <t>タコク</t>
    </rPh>
    <rPh sb="56" eb="58">
      <t>キョシュツ</t>
    </rPh>
    <rPh sb="59" eb="60">
      <t>エ</t>
    </rPh>
    <rPh sb="64" eb="66">
      <t>ジョウキ</t>
    </rPh>
    <rPh sb="67" eb="68">
      <t>シメ</t>
    </rPh>
    <rPh sb="70" eb="72">
      <t>タンイ</t>
    </rPh>
    <rPh sb="72" eb="73">
      <t>ア</t>
    </rPh>
    <rPh sb="79" eb="80">
      <t>ワ</t>
    </rPh>
    <rPh sb="81" eb="82">
      <t>クニ</t>
    </rPh>
    <rPh sb="83" eb="85">
      <t>キョシュツ</t>
    </rPh>
    <rPh sb="86" eb="87">
      <t>カカ</t>
    </rPh>
    <rPh sb="88" eb="89">
      <t>ブン</t>
    </rPh>
    <phoneticPr fontId="5"/>
  </si>
  <si>
    <t>196/43</t>
    <phoneticPr fontId="5"/>
  </si>
  <si>
    <t>157/36</t>
    <phoneticPr fontId="5"/>
  </si>
  <si>
    <t>196/40</t>
    <phoneticPr fontId="5"/>
  </si>
  <si>
    <t>百万円/数</t>
    <rPh sb="0" eb="1">
      <t>ヒャク</t>
    </rPh>
    <rPh sb="1" eb="3">
      <t>マンエン</t>
    </rPh>
    <rPh sb="4" eb="5">
      <t>カズ</t>
    </rPh>
    <phoneticPr fontId="5"/>
  </si>
  <si>
    <t>現状通り</t>
  </si>
  <si>
    <t>我が国が拠出している共同研究に対する適切なフォローと評価を行い、事業を実施すること。</t>
    <phoneticPr fontId="5"/>
  </si>
  <si>
    <t>APNは域内各国から拠出金や活動資金を得ており、予算や活動内容は、毎年開催される政府間会合において、各国より承認を得た上で実施している。</t>
    <phoneticPr fontId="5"/>
  </si>
  <si>
    <t>我が国が拠出している共同研究について、毎年開催される政府間会合において、環境省担当官を派遣するなど、適切なフォローと評価を行い、事業を実施する。</t>
    <rPh sb="36" eb="39">
      <t>カンキョウショウ</t>
    </rPh>
    <rPh sb="39" eb="42">
      <t>タントウカン</t>
    </rPh>
    <rPh sb="43" eb="45">
      <t>ハケン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</si>
</sst>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105834</xdr:colOff>
      <xdr:row>139</xdr:row>
      <xdr:rowOff>264583</xdr:rowOff>
    </xdr:from>
    <xdr:to>
      <xdr:col>35</xdr:col>
      <xdr:colOff>47625</xdr:colOff>
      <xdr:row>142</xdr:row>
      <xdr:rowOff>222249</xdr:rowOff>
    </xdr:to>
    <xdr:sp macro="" textlink="">
      <xdr:nvSpPr>
        <xdr:cNvPr id="11" name="正方形/長方形 10"/>
        <xdr:cNvSpPr/>
      </xdr:nvSpPr>
      <xdr:spPr>
        <a:xfrm>
          <a:off x="4328584" y="38523333"/>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241</a:t>
          </a:r>
          <a:r>
            <a:rPr kumimoji="1" lang="ja-JP" altLang="en-US" sz="1100">
              <a:latin typeface="+mn-ea"/>
              <a:ea typeface="+mn-ea"/>
            </a:rPr>
            <a:t>百万円</a:t>
          </a:r>
        </a:p>
      </xdr:txBody>
    </xdr:sp>
    <xdr:clientData/>
  </xdr:twoCellAnchor>
  <xdr:twoCellAnchor>
    <xdr:from>
      <xdr:col>19</xdr:col>
      <xdr:colOff>171451</xdr:colOff>
      <xdr:row>142</xdr:row>
      <xdr:rowOff>241299</xdr:rowOff>
    </xdr:from>
    <xdr:to>
      <xdr:col>36</xdr:col>
      <xdr:colOff>133350</xdr:colOff>
      <xdr:row>147</xdr:row>
      <xdr:rowOff>76200</xdr:rowOff>
    </xdr:to>
    <xdr:sp macro="" textlink="">
      <xdr:nvSpPr>
        <xdr:cNvPr id="12" name="大かっこ 11"/>
        <xdr:cNvSpPr/>
      </xdr:nvSpPr>
      <xdr:spPr>
        <a:xfrm>
          <a:off x="3971926" y="40093899"/>
          <a:ext cx="3362324" cy="159702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t>平成</a:t>
          </a:r>
          <a:r>
            <a:rPr kumimoji="1" lang="en-US" altLang="ja-JP" sz="1100"/>
            <a:t>26</a:t>
          </a:r>
          <a:r>
            <a:rPr kumimoji="1" lang="ja-JP" altLang="en-US" sz="1100"/>
            <a:t>年度地球環境に関するアジア太平洋地域共同研究・観測事業拠出金</a:t>
          </a:r>
          <a:endParaRPr kumimoji="1" lang="en-US" altLang="ja-JP" sz="1100"/>
        </a:p>
        <a:p>
          <a:pPr algn="l"/>
          <a:r>
            <a:rPr kumimoji="1" lang="ja-JP" altLang="en-US" sz="1100"/>
            <a:t>（内容）</a:t>
          </a:r>
          <a:endParaRPr kumimoji="1" lang="en-US" altLang="ja-JP" sz="1100"/>
        </a:p>
        <a:p>
          <a:pPr algn="l"/>
          <a:r>
            <a:rPr kumimoji="1" lang="ja-JP" altLang="en-US" sz="1100"/>
            <a:t>アジア太平洋地域における地球環境研究を推進するため、政府間のネットワークであるアジア太平洋地球変動研究ネットワーク（</a:t>
          </a:r>
          <a:r>
            <a:rPr kumimoji="1" lang="en-US" altLang="ja-JP" sz="1100"/>
            <a:t>APN</a:t>
          </a:r>
          <a:r>
            <a:rPr kumimoji="1" lang="ja-JP" altLang="en-US" sz="1100"/>
            <a:t>）の活動を、拠出金により支援する。</a:t>
          </a:r>
          <a:endParaRPr kumimoji="1" lang="en-US" altLang="ja-JP" sz="1100"/>
        </a:p>
      </xdr:txBody>
    </xdr:sp>
    <xdr:clientData/>
  </xdr:twoCellAnchor>
  <xdr:twoCellAnchor>
    <xdr:from>
      <xdr:col>28</xdr:col>
      <xdr:colOff>28575</xdr:colOff>
      <xdr:row>147</xdr:row>
      <xdr:rowOff>85724</xdr:rowOff>
    </xdr:from>
    <xdr:to>
      <xdr:col>28</xdr:col>
      <xdr:colOff>28575</xdr:colOff>
      <xdr:row>148</xdr:row>
      <xdr:rowOff>279399</xdr:rowOff>
    </xdr:to>
    <xdr:cxnSp macro="">
      <xdr:nvCxnSpPr>
        <xdr:cNvPr id="13" name="直線矢印コネクタ 12"/>
        <xdr:cNvCxnSpPr/>
      </xdr:nvCxnSpPr>
      <xdr:spPr>
        <a:xfrm>
          <a:off x="5658908" y="41138474"/>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149</xdr:row>
      <xdr:rowOff>149224</xdr:rowOff>
    </xdr:from>
    <xdr:to>
      <xdr:col>35</xdr:col>
      <xdr:colOff>28574</xdr:colOff>
      <xdr:row>152</xdr:row>
      <xdr:rowOff>101599</xdr:rowOff>
    </xdr:to>
    <xdr:sp macro="" textlink="">
      <xdr:nvSpPr>
        <xdr:cNvPr id="14" name="正方形/長方形 13"/>
        <xdr:cNvSpPr/>
      </xdr:nvSpPr>
      <xdr:spPr>
        <a:xfrm>
          <a:off x="4308475" y="41900474"/>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アジア太平洋地球変動研究ネットワーク（</a:t>
          </a:r>
          <a:r>
            <a:rPr kumimoji="1" lang="en-US" altLang="ja-JP" sz="1100">
              <a:latin typeface="+mn-ea"/>
              <a:ea typeface="+mn-ea"/>
            </a:rPr>
            <a:t>APN)</a:t>
          </a:r>
        </a:p>
        <a:p>
          <a:pPr algn="ctr"/>
          <a:r>
            <a:rPr kumimoji="1" lang="en-US" altLang="ja-JP" sz="1100">
              <a:latin typeface="+mn-ea"/>
              <a:ea typeface="+mn-ea"/>
            </a:rPr>
            <a:t>241</a:t>
          </a:r>
          <a:r>
            <a:rPr kumimoji="1" lang="ja-JP" altLang="en-US" sz="1100">
              <a:latin typeface="+mn-ea"/>
              <a:ea typeface="+mn-ea"/>
            </a:rPr>
            <a:t>百万円</a:t>
          </a:r>
        </a:p>
      </xdr:txBody>
    </xdr:sp>
    <xdr:clientData/>
  </xdr:twoCellAnchor>
  <xdr:twoCellAnchor>
    <xdr:from>
      <xdr:col>26</xdr:col>
      <xdr:colOff>47624</xdr:colOff>
      <xdr:row>148</xdr:row>
      <xdr:rowOff>250824</xdr:rowOff>
    </xdr:from>
    <xdr:to>
      <xdr:col>31</xdr:col>
      <xdr:colOff>201083</xdr:colOff>
      <xdr:row>149</xdr:row>
      <xdr:rowOff>187324</xdr:rowOff>
    </xdr:to>
    <xdr:sp macro="" textlink="">
      <xdr:nvSpPr>
        <xdr:cNvPr id="15" name="テキスト ボックス 14"/>
        <xdr:cNvSpPr txBox="1"/>
      </xdr:nvSpPr>
      <xdr:spPr>
        <a:xfrm>
          <a:off x="5275791" y="41652824"/>
          <a:ext cx="1158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20</xdr:col>
      <xdr:colOff>105833</xdr:colOff>
      <xdr:row>152</xdr:row>
      <xdr:rowOff>158749</xdr:rowOff>
    </xdr:from>
    <xdr:to>
      <xdr:col>36</xdr:col>
      <xdr:colOff>19050</xdr:colOff>
      <xdr:row>156</xdr:row>
      <xdr:rowOff>206374</xdr:rowOff>
    </xdr:to>
    <xdr:sp macro="" textlink="">
      <xdr:nvSpPr>
        <xdr:cNvPr id="16" name="大かっこ 15"/>
        <xdr:cNvSpPr/>
      </xdr:nvSpPr>
      <xdr:spPr>
        <a:xfrm>
          <a:off x="4127500" y="42957749"/>
          <a:ext cx="3130550" cy="14446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・公募による共同研究・事業の推進</a:t>
          </a:r>
        </a:p>
        <a:p>
          <a:pPr algn="l"/>
          <a:r>
            <a:rPr kumimoji="1" lang="ja-JP" altLang="en-US" sz="1100"/>
            <a:t>・気候変動適応や人材育成、政策対話等に関する事業の推進</a:t>
          </a:r>
        </a:p>
        <a:p>
          <a:pPr algn="l"/>
          <a:r>
            <a:rPr kumimoji="1" lang="ja-JP" altLang="en-US" sz="1100"/>
            <a:t>・政府間会合等の開催・ウェブやニューズレターを通じた情報発信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A130" zoomScale="90" zoomScaleNormal="100" zoomScaleSheetLayoutView="90"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81" t="s">
        <v>0</v>
      </c>
      <c r="AK2" s="481"/>
      <c r="AL2" s="481"/>
      <c r="AM2" s="481"/>
      <c r="AN2" s="481"/>
      <c r="AO2" s="481"/>
      <c r="AP2" s="481"/>
      <c r="AQ2" s="97" t="s">
        <v>379</v>
      </c>
      <c r="AR2" s="97"/>
      <c r="AS2" s="59" t="str">
        <f>IF(OR(AQ2="　", AQ2=""), "", "-")</f>
        <v/>
      </c>
      <c r="AT2" s="98">
        <v>89</v>
      </c>
      <c r="AU2" s="98"/>
      <c r="AV2" s="60" t="str">
        <f>IF(AW2="", "", "-")</f>
        <v/>
      </c>
      <c r="AW2" s="102"/>
      <c r="AX2" s="102"/>
    </row>
    <row r="3" spans="1:50" ht="21" customHeight="1" thickBot="1" x14ac:dyDescent="0.25">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x14ac:dyDescent="0.2">
      <c r="A4" s="509" t="s">
        <v>30</v>
      </c>
      <c r="B4" s="510"/>
      <c r="C4" s="510"/>
      <c r="D4" s="510"/>
      <c r="E4" s="510"/>
      <c r="F4" s="510"/>
      <c r="G4" s="483" t="s">
        <v>382</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2">
      <c r="A5" s="493" t="s">
        <v>93</v>
      </c>
      <c r="B5" s="494"/>
      <c r="C5" s="494"/>
      <c r="D5" s="494"/>
      <c r="E5" s="494"/>
      <c r="F5" s="495"/>
      <c r="G5" s="318" t="s">
        <v>205</v>
      </c>
      <c r="H5" s="319"/>
      <c r="I5" s="319"/>
      <c r="J5" s="319"/>
      <c r="K5" s="319"/>
      <c r="L5" s="319"/>
      <c r="M5" s="320" t="s">
        <v>92</v>
      </c>
      <c r="N5" s="321"/>
      <c r="O5" s="321"/>
      <c r="P5" s="321"/>
      <c r="Q5" s="321"/>
      <c r="R5" s="322"/>
      <c r="S5" s="323" t="s">
        <v>157</v>
      </c>
      <c r="T5" s="319"/>
      <c r="U5" s="319"/>
      <c r="V5" s="319"/>
      <c r="W5" s="319"/>
      <c r="X5" s="324"/>
      <c r="Y5" s="500" t="s">
        <v>3</v>
      </c>
      <c r="Z5" s="501"/>
      <c r="AA5" s="501"/>
      <c r="AB5" s="501"/>
      <c r="AC5" s="501"/>
      <c r="AD5" s="502"/>
      <c r="AE5" s="503" t="s">
        <v>384</v>
      </c>
      <c r="AF5" s="504"/>
      <c r="AG5" s="504"/>
      <c r="AH5" s="504"/>
      <c r="AI5" s="504"/>
      <c r="AJ5" s="504"/>
      <c r="AK5" s="504"/>
      <c r="AL5" s="504"/>
      <c r="AM5" s="504"/>
      <c r="AN5" s="504"/>
      <c r="AO5" s="504"/>
      <c r="AP5" s="505"/>
      <c r="AQ5" s="506" t="s">
        <v>385</v>
      </c>
      <c r="AR5" s="507"/>
      <c r="AS5" s="507"/>
      <c r="AT5" s="507"/>
      <c r="AU5" s="507"/>
      <c r="AV5" s="507"/>
      <c r="AW5" s="507"/>
      <c r="AX5" s="508"/>
    </row>
    <row r="6" spans="1:50" ht="39" customHeight="1" x14ac:dyDescent="0.2">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387</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2">
      <c r="A7" s="439" t="s">
        <v>25</v>
      </c>
      <c r="B7" s="440"/>
      <c r="C7" s="440"/>
      <c r="D7" s="440"/>
      <c r="E7" s="440"/>
      <c r="F7" s="440"/>
      <c r="G7" s="441" t="s">
        <v>388</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389</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2">
      <c r="A8" s="346" t="s">
        <v>308</v>
      </c>
      <c r="B8" s="347"/>
      <c r="C8" s="347"/>
      <c r="D8" s="347"/>
      <c r="E8" s="347"/>
      <c r="F8" s="348"/>
      <c r="G8" s="343" t="str">
        <f>入力規則等!A26</f>
        <v>地球温暖化対策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2">
      <c r="A9" s="448" t="s">
        <v>26</v>
      </c>
      <c r="B9" s="449"/>
      <c r="C9" s="449"/>
      <c r="D9" s="449"/>
      <c r="E9" s="449"/>
      <c r="F9" s="449"/>
      <c r="G9" s="477" t="s">
        <v>408</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2">
      <c r="A10" s="448" t="s">
        <v>36</v>
      </c>
      <c r="B10" s="449"/>
      <c r="C10" s="449"/>
      <c r="D10" s="449"/>
      <c r="E10" s="449"/>
      <c r="F10" s="449"/>
      <c r="G10" s="477" t="s">
        <v>394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2">
      <c r="A11" s="448" t="s">
        <v>6</v>
      </c>
      <c r="B11" s="449"/>
      <c r="C11" s="449"/>
      <c r="D11" s="449"/>
      <c r="E11" s="449"/>
      <c r="F11" s="450"/>
      <c r="G11" s="497" t="str">
        <f>入力規則等!P10</f>
        <v>その他</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2">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2">
      <c r="A13" s="454"/>
      <c r="B13" s="455"/>
      <c r="C13" s="455"/>
      <c r="D13" s="455"/>
      <c r="E13" s="455"/>
      <c r="F13" s="456"/>
      <c r="G13" s="465" t="s">
        <v>7</v>
      </c>
      <c r="H13" s="466"/>
      <c r="I13" s="471" t="s">
        <v>8</v>
      </c>
      <c r="J13" s="472"/>
      <c r="K13" s="472"/>
      <c r="L13" s="472"/>
      <c r="M13" s="472"/>
      <c r="N13" s="472"/>
      <c r="O13" s="473"/>
      <c r="P13" s="62">
        <v>182</v>
      </c>
      <c r="Q13" s="63"/>
      <c r="R13" s="63"/>
      <c r="S13" s="63"/>
      <c r="T13" s="63"/>
      <c r="U13" s="63"/>
      <c r="V13" s="64"/>
      <c r="W13" s="62">
        <v>243</v>
      </c>
      <c r="X13" s="63"/>
      <c r="Y13" s="63"/>
      <c r="Z13" s="63"/>
      <c r="AA13" s="63"/>
      <c r="AB13" s="63"/>
      <c r="AC13" s="64"/>
      <c r="AD13" s="62">
        <v>241</v>
      </c>
      <c r="AE13" s="63"/>
      <c r="AF13" s="63"/>
      <c r="AG13" s="63"/>
      <c r="AH13" s="63"/>
      <c r="AI13" s="63"/>
      <c r="AJ13" s="64"/>
      <c r="AK13" s="62">
        <v>273</v>
      </c>
      <c r="AL13" s="63"/>
      <c r="AM13" s="63"/>
      <c r="AN13" s="63"/>
      <c r="AO13" s="63"/>
      <c r="AP13" s="63"/>
      <c r="AQ13" s="64"/>
      <c r="AR13" s="657">
        <v>273</v>
      </c>
      <c r="AS13" s="658"/>
      <c r="AT13" s="658"/>
      <c r="AU13" s="658"/>
      <c r="AV13" s="658"/>
      <c r="AW13" s="658"/>
      <c r="AX13" s="659"/>
    </row>
    <row r="14" spans="1:50" ht="21" customHeight="1" x14ac:dyDescent="0.2">
      <c r="A14" s="454"/>
      <c r="B14" s="455"/>
      <c r="C14" s="455"/>
      <c r="D14" s="455"/>
      <c r="E14" s="455"/>
      <c r="F14" s="456"/>
      <c r="G14" s="467"/>
      <c r="H14" s="468"/>
      <c r="I14" s="334" t="s">
        <v>9</v>
      </c>
      <c r="J14" s="462"/>
      <c r="K14" s="462"/>
      <c r="L14" s="462"/>
      <c r="M14" s="462"/>
      <c r="N14" s="462"/>
      <c r="O14" s="463"/>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t="s">
        <v>388</v>
      </c>
      <c r="AL14" s="63"/>
      <c r="AM14" s="63"/>
      <c r="AN14" s="63"/>
      <c r="AO14" s="63"/>
      <c r="AP14" s="63"/>
      <c r="AQ14" s="64"/>
      <c r="AR14" s="655"/>
      <c r="AS14" s="655"/>
      <c r="AT14" s="655"/>
      <c r="AU14" s="655"/>
      <c r="AV14" s="655"/>
      <c r="AW14" s="655"/>
      <c r="AX14" s="656"/>
    </row>
    <row r="15" spans="1:50" ht="21" customHeight="1" x14ac:dyDescent="0.2">
      <c r="A15" s="454"/>
      <c r="B15" s="455"/>
      <c r="C15" s="455"/>
      <c r="D15" s="455"/>
      <c r="E15" s="455"/>
      <c r="F15" s="456"/>
      <c r="G15" s="467"/>
      <c r="H15" s="468"/>
      <c r="I15" s="334" t="s">
        <v>62</v>
      </c>
      <c r="J15" s="335"/>
      <c r="K15" s="335"/>
      <c r="L15" s="335"/>
      <c r="M15" s="335"/>
      <c r="N15" s="335"/>
      <c r="O15" s="336"/>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t="s">
        <v>388</v>
      </c>
      <c r="AS15" s="63"/>
      <c r="AT15" s="63"/>
      <c r="AU15" s="63"/>
      <c r="AV15" s="63"/>
      <c r="AW15" s="63"/>
      <c r="AX15" s="654"/>
    </row>
    <row r="16" spans="1:50" ht="21" customHeight="1" x14ac:dyDescent="0.2">
      <c r="A16" s="454"/>
      <c r="B16" s="455"/>
      <c r="C16" s="455"/>
      <c r="D16" s="455"/>
      <c r="E16" s="455"/>
      <c r="F16" s="456"/>
      <c r="G16" s="467"/>
      <c r="H16" s="468"/>
      <c r="I16" s="334" t="s">
        <v>63</v>
      </c>
      <c r="J16" s="335"/>
      <c r="K16" s="335"/>
      <c r="L16" s="335"/>
      <c r="M16" s="335"/>
      <c r="N16" s="335"/>
      <c r="O16" s="336"/>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t="s">
        <v>388</v>
      </c>
      <c r="AL16" s="63"/>
      <c r="AM16" s="63"/>
      <c r="AN16" s="63"/>
      <c r="AO16" s="63"/>
      <c r="AP16" s="63"/>
      <c r="AQ16" s="64"/>
      <c r="AR16" s="434"/>
      <c r="AS16" s="435"/>
      <c r="AT16" s="435"/>
      <c r="AU16" s="435"/>
      <c r="AV16" s="435"/>
      <c r="AW16" s="435"/>
      <c r="AX16" s="436"/>
    </row>
    <row r="17" spans="1:50" ht="24.75" customHeight="1" x14ac:dyDescent="0.2">
      <c r="A17" s="454"/>
      <c r="B17" s="455"/>
      <c r="C17" s="455"/>
      <c r="D17" s="455"/>
      <c r="E17" s="455"/>
      <c r="F17" s="456"/>
      <c r="G17" s="467"/>
      <c r="H17" s="468"/>
      <c r="I17" s="334" t="s">
        <v>61</v>
      </c>
      <c r="J17" s="462"/>
      <c r="K17" s="462"/>
      <c r="L17" s="462"/>
      <c r="M17" s="462"/>
      <c r="N17" s="462"/>
      <c r="O17" s="463"/>
      <c r="P17" s="62" t="s">
        <v>388</v>
      </c>
      <c r="Q17" s="63"/>
      <c r="R17" s="63"/>
      <c r="S17" s="63"/>
      <c r="T17" s="63"/>
      <c r="U17" s="63"/>
      <c r="V17" s="64"/>
      <c r="W17" s="62" t="s">
        <v>390</v>
      </c>
      <c r="X17" s="63"/>
      <c r="Y17" s="63"/>
      <c r="Z17" s="63"/>
      <c r="AA17" s="63"/>
      <c r="AB17" s="63"/>
      <c r="AC17" s="64"/>
      <c r="AD17" s="62" t="s">
        <v>390</v>
      </c>
      <c r="AE17" s="63"/>
      <c r="AF17" s="63"/>
      <c r="AG17" s="63"/>
      <c r="AH17" s="63"/>
      <c r="AI17" s="63"/>
      <c r="AJ17" s="64"/>
      <c r="AK17" s="62" t="s">
        <v>388</v>
      </c>
      <c r="AL17" s="63"/>
      <c r="AM17" s="63"/>
      <c r="AN17" s="63"/>
      <c r="AO17" s="63"/>
      <c r="AP17" s="63"/>
      <c r="AQ17" s="64"/>
      <c r="AR17" s="437"/>
      <c r="AS17" s="437"/>
      <c r="AT17" s="437"/>
      <c r="AU17" s="437"/>
      <c r="AV17" s="437"/>
      <c r="AW17" s="437"/>
      <c r="AX17" s="438"/>
    </row>
    <row r="18" spans="1:50" ht="24.75" customHeight="1" x14ac:dyDescent="0.2">
      <c r="A18" s="454"/>
      <c r="B18" s="455"/>
      <c r="C18" s="455"/>
      <c r="D18" s="455"/>
      <c r="E18" s="455"/>
      <c r="F18" s="456"/>
      <c r="G18" s="469"/>
      <c r="H18" s="470"/>
      <c r="I18" s="337" t="s">
        <v>22</v>
      </c>
      <c r="J18" s="338"/>
      <c r="K18" s="338"/>
      <c r="L18" s="338"/>
      <c r="M18" s="338"/>
      <c r="N18" s="338"/>
      <c r="O18" s="339"/>
      <c r="P18" s="306">
        <f>SUM(P13:V17)</f>
        <v>182</v>
      </c>
      <c r="Q18" s="307"/>
      <c r="R18" s="307"/>
      <c r="S18" s="307"/>
      <c r="T18" s="307"/>
      <c r="U18" s="307"/>
      <c r="V18" s="308"/>
      <c r="W18" s="306">
        <f>SUM(W13:AC17)</f>
        <v>243</v>
      </c>
      <c r="X18" s="307"/>
      <c r="Y18" s="307"/>
      <c r="Z18" s="307"/>
      <c r="AA18" s="307"/>
      <c r="AB18" s="307"/>
      <c r="AC18" s="308"/>
      <c r="AD18" s="306">
        <f t="shared" ref="AD18" si="0">SUM(AD13:AJ17)</f>
        <v>241</v>
      </c>
      <c r="AE18" s="307"/>
      <c r="AF18" s="307"/>
      <c r="AG18" s="307"/>
      <c r="AH18" s="307"/>
      <c r="AI18" s="307"/>
      <c r="AJ18" s="308"/>
      <c r="AK18" s="306">
        <f t="shared" ref="AK18" si="1">SUM(AK13:AQ17)</f>
        <v>273</v>
      </c>
      <c r="AL18" s="307"/>
      <c r="AM18" s="307"/>
      <c r="AN18" s="307"/>
      <c r="AO18" s="307"/>
      <c r="AP18" s="307"/>
      <c r="AQ18" s="308"/>
      <c r="AR18" s="306">
        <f t="shared" ref="AR18" si="2">SUM(AR13:AX17)</f>
        <v>273</v>
      </c>
      <c r="AS18" s="307"/>
      <c r="AT18" s="307"/>
      <c r="AU18" s="307"/>
      <c r="AV18" s="307"/>
      <c r="AW18" s="307"/>
      <c r="AX18" s="309"/>
    </row>
    <row r="19" spans="1:50" ht="24.75" customHeight="1" x14ac:dyDescent="0.2">
      <c r="A19" s="454"/>
      <c r="B19" s="455"/>
      <c r="C19" s="455"/>
      <c r="D19" s="455"/>
      <c r="E19" s="455"/>
      <c r="F19" s="456"/>
      <c r="G19" s="303" t="s">
        <v>10</v>
      </c>
      <c r="H19" s="304"/>
      <c r="I19" s="304"/>
      <c r="J19" s="304"/>
      <c r="K19" s="304"/>
      <c r="L19" s="304"/>
      <c r="M19" s="304"/>
      <c r="N19" s="304"/>
      <c r="O19" s="304"/>
      <c r="P19" s="62">
        <v>182</v>
      </c>
      <c r="Q19" s="63"/>
      <c r="R19" s="63"/>
      <c r="S19" s="63"/>
      <c r="T19" s="63"/>
      <c r="U19" s="63"/>
      <c r="V19" s="64"/>
      <c r="W19" s="62">
        <v>243</v>
      </c>
      <c r="X19" s="63"/>
      <c r="Y19" s="63"/>
      <c r="Z19" s="63"/>
      <c r="AA19" s="63"/>
      <c r="AB19" s="63"/>
      <c r="AC19" s="64"/>
      <c r="AD19" s="62">
        <v>241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2">
      <c r="A20" s="457"/>
      <c r="B20" s="458"/>
      <c r="C20" s="458"/>
      <c r="D20" s="458"/>
      <c r="E20" s="458"/>
      <c r="F20" s="459"/>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2">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2">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36" customHeight="1" x14ac:dyDescent="0.2">
      <c r="A23" s="208"/>
      <c r="B23" s="206"/>
      <c r="C23" s="206"/>
      <c r="D23" s="206"/>
      <c r="E23" s="206"/>
      <c r="F23" s="207"/>
      <c r="G23" s="312" t="s">
        <v>413</v>
      </c>
      <c r="H23" s="279"/>
      <c r="I23" s="279"/>
      <c r="J23" s="279"/>
      <c r="K23" s="279"/>
      <c r="L23" s="279"/>
      <c r="M23" s="279"/>
      <c r="N23" s="279"/>
      <c r="O23" s="280"/>
      <c r="P23" s="204" t="s">
        <v>409</v>
      </c>
      <c r="Q23" s="186"/>
      <c r="R23" s="186"/>
      <c r="S23" s="186"/>
      <c r="T23" s="186"/>
      <c r="U23" s="186"/>
      <c r="V23" s="186"/>
      <c r="W23" s="186"/>
      <c r="X23" s="187"/>
      <c r="Y23" s="284" t="s">
        <v>14</v>
      </c>
      <c r="Z23" s="285"/>
      <c r="AA23" s="286"/>
      <c r="AB23" s="316" t="s">
        <v>395</v>
      </c>
      <c r="AC23" s="287"/>
      <c r="AD23" s="287"/>
      <c r="AE23" s="84" t="s">
        <v>388</v>
      </c>
      <c r="AF23" s="85"/>
      <c r="AG23" s="85"/>
      <c r="AH23" s="85"/>
      <c r="AI23" s="86"/>
      <c r="AJ23" s="84" t="s">
        <v>388</v>
      </c>
      <c r="AK23" s="85"/>
      <c r="AL23" s="85"/>
      <c r="AM23" s="85"/>
      <c r="AN23" s="86"/>
      <c r="AO23" s="84">
        <v>6500</v>
      </c>
      <c r="AP23" s="85"/>
      <c r="AQ23" s="85"/>
      <c r="AR23" s="85"/>
      <c r="AS23" s="86"/>
      <c r="AT23" s="218"/>
      <c r="AU23" s="218"/>
      <c r="AV23" s="218"/>
      <c r="AW23" s="218"/>
      <c r="AX23" s="219"/>
    </row>
    <row r="24" spans="1:50" ht="36" customHeight="1" x14ac:dyDescent="0.2">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395</v>
      </c>
      <c r="AC24" s="277"/>
      <c r="AD24" s="277"/>
      <c r="AE24" s="84" t="s">
        <v>388</v>
      </c>
      <c r="AF24" s="85"/>
      <c r="AG24" s="85"/>
      <c r="AH24" s="85"/>
      <c r="AI24" s="86"/>
      <c r="AJ24" s="84" t="s">
        <v>390</v>
      </c>
      <c r="AK24" s="85"/>
      <c r="AL24" s="85"/>
      <c r="AM24" s="85"/>
      <c r="AN24" s="86"/>
      <c r="AO24" s="84">
        <v>6500</v>
      </c>
      <c r="AP24" s="85"/>
      <c r="AQ24" s="85"/>
      <c r="AR24" s="85"/>
      <c r="AS24" s="86"/>
      <c r="AT24" s="84">
        <v>7000</v>
      </c>
      <c r="AU24" s="85"/>
      <c r="AV24" s="85"/>
      <c r="AW24" s="85"/>
      <c r="AX24" s="87"/>
    </row>
    <row r="25" spans="1:50" ht="36" customHeight="1" x14ac:dyDescent="0.2">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388</v>
      </c>
      <c r="AF25" s="85"/>
      <c r="AG25" s="85"/>
      <c r="AH25" s="85"/>
      <c r="AI25" s="86"/>
      <c r="AJ25" s="84" t="s">
        <v>388</v>
      </c>
      <c r="AK25" s="85"/>
      <c r="AL25" s="85"/>
      <c r="AM25" s="85"/>
      <c r="AN25" s="86"/>
      <c r="AO25" s="84">
        <v>100</v>
      </c>
      <c r="AP25" s="85"/>
      <c r="AQ25" s="85"/>
      <c r="AR25" s="85"/>
      <c r="AS25" s="86"/>
      <c r="AT25" s="259"/>
      <c r="AU25" s="260"/>
      <c r="AV25" s="260"/>
      <c r="AW25" s="260"/>
      <c r="AX25" s="261"/>
    </row>
    <row r="26" spans="1:50" ht="18.75" customHeight="1" x14ac:dyDescent="0.2">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customHeight="1" x14ac:dyDescent="0.2">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32</v>
      </c>
      <c r="AV27" s="101"/>
      <c r="AW27" s="99" t="s">
        <v>355</v>
      </c>
      <c r="AX27" s="100"/>
    </row>
    <row r="28" spans="1:50" ht="35.25" customHeight="1" x14ac:dyDescent="0.2">
      <c r="A28" s="208"/>
      <c r="B28" s="206"/>
      <c r="C28" s="206"/>
      <c r="D28" s="206"/>
      <c r="E28" s="206"/>
      <c r="F28" s="207"/>
      <c r="G28" s="312" t="s">
        <v>414</v>
      </c>
      <c r="H28" s="279"/>
      <c r="I28" s="279"/>
      <c r="J28" s="279"/>
      <c r="K28" s="279"/>
      <c r="L28" s="279"/>
      <c r="M28" s="279"/>
      <c r="N28" s="279"/>
      <c r="O28" s="280"/>
      <c r="P28" s="204" t="s">
        <v>412</v>
      </c>
      <c r="Q28" s="186"/>
      <c r="R28" s="186"/>
      <c r="S28" s="186"/>
      <c r="T28" s="186"/>
      <c r="U28" s="186"/>
      <c r="V28" s="186"/>
      <c r="W28" s="186"/>
      <c r="X28" s="187"/>
      <c r="Y28" s="284" t="s">
        <v>14</v>
      </c>
      <c r="Z28" s="285"/>
      <c r="AA28" s="286"/>
      <c r="AB28" s="316" t="s">
        <v>392</v>
      </c>
      <c r="AC28" s="287"/>
      <c r="AD28" s="287"/>
      <c r="AE28" s="84" t="s">
        <v>388</v>
      </c>
      <c r="AF28" s="85"/>
      <c r="AG28" s="85"/>
      <c r="AH28" s="85"/>
      <c r="AI28" s="86"/>
      <c r="AJ28" s="84" t="s">
        <v>390</v>
      </c>
      <c r="AK28" s="85"/>
      <c r="AL28" s="85"/>
      <c r="AM28" s="85"/>
      <c r="AN28" s="86"/>
      <c r="AO28" s="84">
        <v>250</v>
      </c>
      <c r="AP28" s="85"/>
      <c r="AQ28" s="85"/>
      <c r="AR28" s="85"/>
      <c r="AS28" s="86"/>
      <c r="AT28" s="218"/>
      <c r="AU28" s="218"/>
      <c r="AV28" s="218"/>
      <c r="AW28" s="218"/>
      <c r="AX28" s="219"/>
    </row>
    <row r="29" spans="1:50" ht="35.25" customHeight="1" x14ac:dyDescent="0.2">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392</v>
      </c>
      <c r="AC29" s="277"/>
      <c r="AD29" s="277"/>
      <c r="AE29" s="84" t="s">
        <v>388</v>
      </c>
      <c r="AF29" s="85"/>
      <c r="AG29" s="85"/>
      <c r="AH29" s="85"/>
      <c r="AI29" s="86"/>
      <c r="AJ29" s="84" t="s">
        <v>390</v>
      </c>
      <c r="AK29" s="85"/>
      <c r="AL29" s="85"/>
      <c r="AM29" s="85"/>
      <c r="AN29" s="86"/>
      <c r="AO29" s="84">
        <v>250</v>
      </c>
      <c r="AP29" s="85"/>
      <c r="AQ29" s="85"/>
      <c r="AR29" s="85"/>
      <c r="AS29" s="86"/>
      <c r="AT29" s="84">
        <v>270</v>
      </c>
      <c r="AU29" s="85"/>
      <c r="AV29" s="85"/>
      <c r="AW29" s="85"/>
      <c r="AX29" s="87"/>
    </row>
    <row r="30" spans="1:50" ht="35.25" customHeight="1" x14ac:dyDescent="0.2">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388</v>
      </c>
      <c r="AF30" s="85"/>
      <c r="AG30" s="85"/>
      <c r="AH30" s="85"/>
      <c r="AI30" s="86"/>
      <c r="AJ30" s="84" t="s">
        <v>388</v>
      </c>
      <c r="AK30" s="85"/>
      <c r="AL30" s="85"/>
      <c r="AM30" s="85"/>
      <c r="AN30" s="86"/>
      <c r="AO30" s="84">
        <v>100</v>
      </c>
      <c r="AP30" s="85"/>
      <c r="AQ30" s="85"/>
      <c r="AR30" s="85"/>
      <c r="AS30" s="86"/>
      <c r="AT30" s="259"/>
      <c r="AU30" s="260"/>
      <c r="AV30" s="260"/>
      <c r="AW30" s="260"/>
      <c r="AX30" s="261"/>
    </row>
    <row r="31" spans="1:50" ht="18.75" hidden="1" customHeight="1" x14ac:dyDescent="0.2">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2">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2">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2">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2">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2">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2">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2">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2">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2">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2">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2">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2">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2">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2">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2">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2">
      <c r="A47" s="226" t="s">
        <v>320</v>
      </c>
      <c r="B47" s="675"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2">
      <c r="A48" s="226"/>
      <c r="B48" s="675"/>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2">
      <c r="A49" s="226"/>
      <c r="B49" s="675"/>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2">
      <c r="A50" s="226"/>
      <c r="B50" s="675"/>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2">
      <c r="A51" s="226"/>
      <c r="B51" s="676"/>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2">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2">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2">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2">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2">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2">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2">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2">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2">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2">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2">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2">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2">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2">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2">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65" customHeight="1" x14ac:dyDescent="0.2">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2">
      <c r="A68" s="176"/>
      <c r="B68" s="177"/>
      <c r="C68" s="177"/>
      <c r="D68" s="177"/>
      <c r="E68" s="177"/>
      <c r="F68" s="178"/>
      <c r="G68" s="204" t="s">
        <v>396</v>
      </c>
      <c r="H68" s="186"/>
      <c r="I68" s="186"/>
      <c r="J68" s="186"/>
      <c r="K68" s="186"/>
      <c r="L68" s="186"/>
      <c r="M68" s="186"/>
      <c r="N68" s="186"/>
      <c r="O68" s="186"/>
      <c r="P68" s="186"/>
      <c r="Q68" s="186"/>
      <c r="R68" s="186"/>
      <c r="S68" s="186"/>
      <c r="T68" s="186"/>
      <c r="U68" s="186"/>
      <c r="V68" s="186"/>
      <c r="W68" s="186"/>
      <c r="X68" s="187"/>
      <c r="Y68" s="325" t="s">
        <v>66</v>
      </c>
      <c r="Z68" s="326"/>
      <c r="AA68" s="327"/>
      <c r="AB68" s="193" t="s">
        <v>392</v>
      </c>
      <c r="AC68" s="194"/>
      <c r="AD68" s="195"/>
      <c r="AE68" s="84">
        <v>23</v>
      </c>
      <c r="AF68" s="85"/>
      <c r="AG68" s="85"/>
      <c r="AH68" s="85"/>
      <c r="AI68" s="86"/>
      <c r="AJ68" s="84">
        <v>27</v>
      </c>
      <c r="AK68" s="85"/>
      <c r="AL68" s="85"/>
      <c r="AM68" s="85"/>
      <c r="AN68" s="86"/>
      <c r="AO68" s="84">
        <v>24</v>
      </c>
      <c r="AP68" s="85"/>
      <c r="AQ68" s="85"/>
      <c r="AR68" s="85"/>
      <c r="AS68" s="86"/>
      <c r="AT68" s="196"/>
      <c r="AU68" s="196"/>
      <c r="AV68" s="196"/>
      <c r="AW68" s="196"/>
      <c r="AX68" s="197"/>
      <c r="AY68" s="10"/>
      <c r="AZ68" s="10"/>
      <c r="BA68" s="10"/>
      <c r="BB68" s="10"/>
      <c r="BC68" s="10"/>
    </row>
    <row r="69" spans="1:60" ht="22.5" customHeight="1" x14ac:dyDescent="0.2">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392</v>
      </c>
      <c r="AC69" s="202"/>
      <c r="AD69" s="203"/>
      <c r="AE69" s="84">
        <v>23</v>
      </c>
      <c r="AF69" s="85"/>
      <c r="AG69" s="85"/>
      <c r="AH69" s="85"/>
      <c r="AI69" s="86"/>
      <c r="AJ69" s="84">
        <v>27</v>
      </c>
      <c r="AK69" s="85"/>
      <c r="AL69" s="85"/>
      <c r="AM69" s="85"/>
      <c r="AN69" s="86"/>
      <c r="AO69" s="84">
        <v>24</v>
      </c>
      <c r="AP69" s="85"/>
      <c r="AQ69" s="85"/>
      <c r="AR69" s="85"/>
      <c r="AS69" s="86"/>
      <c r="AT69" s="84"/>
      <c r="AU69" s="85"/>
      <c r="AV69" s="85"/>
      <c r="AW69" s="85"/>
      <c r="AX69" s="87"/>
      <c r="AY69" s="10"/>
      <c r="AZ69" s="10"/>
      <c r="BA69" s="10"/>
      <c r="BB69" s="10"/>
      <c r="BC69" s="10"/>
      <c r="BD69" s="10"/>
      <c r="BE69" s="10"/>
      <c r="BF69" s="10"/>
      <c r="BG69" s="10"/>
      <c r="BH69" s="10"/>
    </row>
    <row r="70" spans="1:60" ht="33" customHeight="1" x14ac:dyDescent="0.2">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x14ac:dyDescent="0.2">
      <c r="A71" s="176"/>
      <c r="B71" s="177"/>
      <c r="C71" s="177"/>
      <c r="D71" s="177"/>
      <c r="E71" s="177"/>
      <c r="F71" s="178"/>
      <c r="G71" s="204" t="s">
        <v>391</v>
      </c>
      <c r="H71" s="186"/>
      <c r="I71" s="186"/>
      <c r="J71" s="186"/>
      <c r="K71" s="186"/>
      <c r="L71" s="186"/>
      <c r="M71" s="186"/>
      <c r="N71" s="186"/>
      <c r="O71" s="186"/>
      <c r="P71" s="186"/>
      <c r="Q71" s="186"/>
      <c r="R71" s="186"/>
      <c r="S71" s="186"/>
      <c r="T71" s="186"/>
      <c r="U71" s="186"/>
      <c r="V71" s="186"/>
      <c r="W71" s="186"/>
      <c r="X71" s="187"/>
      <c r="Y71" s="190" t="s">
        <v>66</v>
      </c>
      <c r="Z71" s="191"/>
      <c r="AA71" s="192"/>
      <c r="AB71" s="193" t="s">
        <v>392</v>
      </c>
      <c r="AC71" s="194"/>
      <c r="AD71" s="195"/>
      <c r="AE71" s="84">
        <v>17</v>
      </c>
      <c r="AF71" s="85"/>
      <c r="AG71" s="85"/>
      <c r="AH71" s="85"/>
      <c r="AI71" s="86"/>
      <c r="AJ71" s="84">
        <v>16</v>
      </c>
      <c r="AK71" s="85"/>
      <c r="AL71" s="85"/>
      <c r="AM71" s="85"/>
      <c r="AN71" s="86"/>
      <c r="AO71" s="84">
        <v>12</v>
      </c>
      <c r="AP71" s="85"/>
      <c r="AQ71" s="85"/>
      <c r="AR71" s="85"/>
      <c r="AS71" s="86"/>
      <c r="AT71" s="196"/>
      <c r="AU71" s="196"/>
      <c r="AV71" s="196"/>
      <c r="AW71" s="196"/>
      <c r="AX71" s="197"/>
      <c r="AY71" s="10"/>
      <c r="AZ71" s="10"/>
      <c r="BA71" s="10"/>
      <c r="BB71" s="10"/>
      <c r="BC71" s="10"/>
    </row>
    <row r="72" spans="1:60" ht="22.5" customHeight="1" x14ac:dyDescent="0.2">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392</v>
      </c>
      <c r="AC72" s="202"/>
      <c r="AD72" s="203"/>
      <c r="AE72" s="84">
        <v>17</v>
      </c>
      <c r="AF72" s="85"/>
      <c r="AG72" s="85"/>
      <c r="AH72" s="85"/>
      <c r="AI72" s="86"/>
      <c r="AJ72" s="84">
        <v>16</v>
      </c>
      <c r="AK72" s="85"/>
      <c r="AL72" s="85"/>
      <c r="AM72" s="85"/>
      <c r="AN72" s="86"/>
      <c r="AO72" s="84">
        <v>12</v>
      </c>
      <c r="AP72" s="85"/>
      <c r="AQ72" s="85"/>
      <c r="AR72" s="85"/>
      <c r="AS72" s="86"/>
      <c r="AT72" s="84"/>
      <c r="AU72" s="85"/>
      <c r="AV72" s="85"/>
      <c r="AW72" s="85"/>
      <c r="AX72" s="87"/>
      <c r="AY72" s="10"/>
      <c r="AZ72" s="10"/>
      <c r="BA72" s="10"/>
      <c r="BB72" s="10"/>
      <c r="BC72" s="10"/>
      <c r="BD72" s="10"/>
      <c r="BE72" s="10"/>
      <c r="BF72" s="10"/>
      <c r="BG72" s="10"/>
      <c r="BH72" s="10"/>
    </row>
    <row r="73" spans="1:60" ht="31.65" hidden="1" customHeight="1" x14ac:dyDescent="0.2">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2">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2">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x14ac:dyDescent="0.2">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2">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2">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x14ac:dyDescent="0.2">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2">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2">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2">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2">
      <c r="A83" s="120"/>
      <c r="B83" s="118"/>
      <c r="C83" s="118"/>
      <c r="D83" s="118"/>
      <c r="E83" s="118"/>
      <c r="F83" s="119"/>
      <c r="G83" s="135" t="s">
        <v>425</v>
      </c>
      <c r="H83" s="135"/>
      <c r="I83" s="135"/>
      <c r="J83" s="135"/>
      <c r="K83" s="135"/>
      <c r="L83" s="135"/>
      <c r="M83" s="135"/>
      <c r="N83" s="135"/>
      <c r="O83" s="135"/>
      <c r="P83" s="135"/>
      <c r="Q83" s="135"/>
      <c r="R83" s="135"/>
      <c r="S83" s="135"/>
      <c r="T83" s="135"/>
      <c r="U83" s="135"/>
      <c r="V83" s="135"/>
      <c r="W83" s="135"/>
      <c r="X83" s="135"/>
      <c r="Y83" s="137" t="s">
        <v>17</v>
      </c>
      <c r="Z83" s="138"/>
      <c r="AA83" s="139"/>
      <c r="AB83" s="172" t="s">
        <v>429</v>
      </c>
      <c r="AC83" s="141"/>
      <c r="AD83" s="142"/>
      <c r="AE83" s="143">
        <v>4.9000000000000004</v>
      </c>
      <c r="AF83" s="144"/>
      <c r="AG83" s="144"/>
      <c r="AH83" s="144"/>
      <c r="AI83" s="144"/>
      <c r="AJ83" s="143">
        <v>4.5999999999999996</v>
      </c>
      <c r="AK83" s="144"/>
      <c r="AL83" s="144"/>
      <c r="AM83" s="144"/>
      <c r="AN83" s="144"/>
      <c r="AO83" s="143">
        <v>4.4000000000000004</v>
      </c>
      <c r="AP83" s="144"/>
      <c r="AQ83" s="144"/>
      <c r="AR83" s="144"/>
      <c r="AS83" s="144"/>
      <c r="AT83" s="84" t="s">
        <v>415</v>
      </c>
      <c r="AU83" s="85"/>
      <c r="AV83" s="85"/>
      <c r="AW83" s="85"/>
      <c r="AX83" s="87"/>
    </row>
    <row r="84" spans="1:60" ht="63" customHeight="1" x14ac:dyDescent="0.2">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428</v>
      </c>
      <c r="AF84" s="149"/>
      <c r="AG84" s="149"/>
      <c r="AH84" s="149"/>
      <c r="AI84" s="150"/>
      <c r="AJ84" s="148" t="s">
        <v>426</v>
      </c>
      <c r="AK84" s="149"/>
      <c r="AL84" s="149"/>
      <c r="AM84" s="149"/>
      <c r="AN84" s="150"/>
      <c r="AO84" s="148" t="s">
        <v>427</v>
      </c>
      <c r="AP84" s="149"/>
      <c r="AQ84" s="149"/>
      <c r="AR84" s="149"/>
      <c r="AS84" s="150"/>
      <c r="AT84" s="148" t="s">
        <v>416</v>
      </c>
      <c r="AU84" s="149"/>
      <c r="AV84" s="149"/>
      <c r="AW84" s="149"/>
      <c r="AX84" s="151"/>
    </row>
    <row r="85" spans="1:60" ht="32.25" hidden="1" customHeight="1" x14ac:dyDescent="0.2">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2">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2">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2">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2">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2">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2">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2">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2">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2">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2">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2">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2">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5.25" customHeight="1" x14ac:dyDescent="0.2">
      <c r="A98" s="369"/>
      <c r="B98" s="370"/>
      <c r="C98" s="404" t="s">
        <v>393</v>
      </c>
      <c r="D98" s="405"/>
      <c r="E98" s="405"/>
      <c r="F98" s="405"/>
      <c r="G98" s="405"/>
      <c r="H98" s="405"/>
      <c r="I98" s="405"/>
      <c r="J98" s="405"/>
      <c r="K98" s="406"/>
      <c r="L98" s="62">
        <v>273</v>
      </c>
      <c r="M98" s="63"/>
      <c r="N98" s="63"/>
      <c r="O98" s="63"/>
      <c r="P98" s="63"/>
      <c r="Q98" s="64"/>
      <c r="R98" s="62">
        <v>273</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2">
      <c r="A99" s="369"/>
      <c r="B99" s="370"/>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2">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2">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2">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2">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5">
      <c r="A104" s="371"/>
      <c r="B104" s="372"/>
      <c r="C104" s="361" t="s">
        <v>22</v>
      </c>
      <c r="D104" s="362"/>
      <c r="E104" s="362"/>
      <c r="F104" s="362"/>
      <c r="G104" s="362"/>
      <c r="H104" s="362"/>
      <c r="I104" s="362"/>
      <c r="J104" s="362"/>
      <c r="K104" s="363"/>
      <c r="L104" s="364">
        <f>SUM(L98:Q103)</f>
        <v>273</v>
      </c>
      <c r="M104" s="365"/>
      <c r="N104" s="365"/>
      <c r="O104" s="365"/>
      <c r="P104" s="365"/>
      <c r="Q104" s="366"/>
      <c r="R104" s="364">
        <f>SUM(R98:W103)</f>
        <v>273</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2">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81" customHeight="1" x14ac:dyDescent="0.2">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386</v>
      </c>
      <c r="AE108" s="596"/>
      <c r="AF108" s="596"/>
      <c r="AG108" s="592" t="s">
        <v>397</v>
      </c>
      <c r="AH108" s="593"/>
      <c r="AI108" s="593"/>
      <c r="AJ108" s="593"/>
      <c r="AK108" s="593"/>
      <c r="AL108" s="593"/>
      <c r="AM108" s="593"/>
      <c r="AN108" s="593"/>
      <c r="AO108" s="593"/>
      <c r="AP108" s="593"/>
      <c r="AQ108" s="593"/>
      <c r="AR108" s="593"/>
      <c r="AS108" s="593"/>
      <c r="AT108" s="593"/>
      <c r="AU108" s="593"/>
      <c r="AV108" s="593"/>
      <c r="AW108" s="593"/>
      <c r="AX108" s="594"/>
    </row>
    <row r="109" spans="1:50" ht="81" customHeight="1" x14ac:dyDescent="0.2">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386</v>
      </c>
      <c r="AE109" s="433"/>
      <c r="AF109" s="433"/>
      <c r="AG109" s="294" t="s">
        <v>417</v>
      </c>
      <c r="AH109" s="295"/>
      <c r="AI109" s="295"/>
      <c r="AJ109" s="295"/>
      <c r="AK109" s="295"/>
      <c r="AL109" s="295"/>
      <c r="AM109" s="295"/>
      <c r="AN109" s="295"/>
      <c r="AO109" s="295"/>
      <c r="AP109" s="295"/>
      <c r="AQ109" s="295"/>
      <c r="AR109" s="295"/>
      <c r="AS109" s="295"/>
      <c r="AT109" s="295"/>
      <c r="AU109" s="295"/>
      <c r="AV109" s="295"/>
      <c r="AW109" s="295"/>
      <c r="AX109" s="296"/>
    </row>
    <row r="110" spans="1:50" ht="81" customHeight="1" x14ac:dyDescent="0.2">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386</v>
      </c>
      <c r="AE110" s="577"/>
      <c r="AF110" s="577"/>
      <c r="AG110" s="521" t="s">
        <v>398</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2">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399</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85.5" customHeight="1" x14ac:dyDescent="0.2">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386</v>
      </c>
      <c r="AE112" s="433"/>
      <c r="AF112" s="433"/>
      <c r="AG112" s="294" t="s">
        <v>400</v>
      </c>
      <c r="AH112" s="295"/>
      <c r="AI112" s="295"/>
      <c r="AJ112" s="295"/>
      <c r="AK112" s="295"/>
      <c r="AL112" s="295"/>
      <c r="AM112" s="295"/>
      <c r="AN112" s="295"/>
      <c r="AO112" s="295"/>
      <c r="AP112" s="295"/>
      <c r="AQ112" s="295"/>
      <c r="AR112" s="295"/>
      <c r="AS112" s="295"/>
      <c r="AT112" s="295"/>
      <c r="AU112" s="295"/>
      <c r="AV112" s="295"/>
      <c r="AW112" s="295"/>
      <c r="AX112" s="296"/>
    </row>
    <row r="113" spans="1:64" ht="60" customHeight="1" x14ac:dyDescent="0.2">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386</v>
      </c>
      <c r="AE113" s="433"/>
      <c r="AF113" s="433"/>
      <c r="AG113" s="294" t="s">
        <v>423</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2">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399</v>
      </c>
      <c r="AE114" s="433"/>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56.25" customHeight="1" x14ac:dyDescent="0.2">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386</v>
      </c>
      <c r="AE115" s="433"/>
      <c r="AF115" s="433"/>
      <c r="AG115" s="294" t="s">
        <v>420</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2">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399</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56.25" customHeight="1" x14ac:dyDescent="0.2">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386</v>
      </c>
      <c r="AE117" s="577"/>
      <c r="AF117" s="586"/>
      <c r="AG117" s="590" t="s">
        <v>432</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60" customHeight="1" x14ac:dyDescent="0.2">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386</v>
      </c>
      <c r="AE118" s="429"/>
      <c r="AF118" s="629"/>
      <c r="AG118" s="630" t="s">
        <v>422</v>
      </c>
      <c r="AH118" s="292"/>
      <c r="AI118" s="292"/>
      <c r="AJ118" s="292"/>
      <c r="AK118" s="292"/>
      <c r="AL118" s="292"/>
      <c r="AM118" s="292"/>
      <c r="AN118" s="292"/>
      <c r="AO118" s="292"/>
      <c r="AP118" s="292"/>
      <c r="AQ118" s="292"/>
      <c r="AR118" s="292"/>
      <c r="AS118" s="292"/>
      <c r="AT118" s="292"/>
      <c r="AU118" s="292"/>
      <c r="AV118" s="292"/>
      <c r="AW118" s="292"/>
      <c r="AX118" s="293"/>
    </row>
    <row r="119" spans="1:64" ht="56.25" customHeight="1" x14ac:dyDescent="0.2">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386</v>
      </c>
      <c r="AE119" s="598"/>
      <c r="AF119" s="598"/>
      <c r="AG119" s="294" t="s">
        <v>421</v>
      </c>
      <c r="AH119" s="295"/>
      <c r="AI119" s="295"/>
      <c r="AJ119" s="295"/>
      <c r="AK119" s="295"/>
      <c r="AL119" s="295"/>
      <c r="AM119" s="295"/>
      <c r="AN119" s="295"/>
      <c r="AO119" s="295"/>
      <c r="AP119" s="295"/>
      <c r="AQ119" s="295"/>
      <c r="AR119" s="295"/>
      <c r="AS119" s="295"/>
      <c r="AT119" s="295"/>
      <c r="AU119" s="295"/>
      <c r="AV119" s="295"/>
      <c r="AW119" s="295"/>
      <c r="AX119" s="296"/>
    </row>
    <row r="120" spans="1:64" ht="60" customHeight="1" x14ac:dyDescent="0.2">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386</v>
      </c>
      <c r="AE120" s="433"/>
      <c r="AF120" s="433"/>
      <c r="AG120" s="294" t="s">
        <v>410</v>
      </c>
      <c r="AH120" s="295"/>
      <c r="AI120" s="295"/>
      <c r="AJ120" s="295"/>
      <c r="AK120" s="295"/>
      <c r="AL120" s="295"/>
      <c r="AM120" s="295"/>
      <c r="AN120" s="295"/>
      <c r="AO120" s="295"/>
      <c r="AP120" s="295"/>
      <c r="AQ120" s="295"/>
      <c r="AR120" s="295"/>
      <c r="AS120" s="295"/>
      <c r="AT120" s="295"/>
      <c r="AU120" s="295"/>
      <c r="AV120" s="295"/>
      <c r="AW120" s="295"/>
      <c r="AX120" s="296"/>
    </row>
    <row r="121" spans="1:64" ht="60" customHeight="1" x14ac:dyDescent="0.2">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386</v>
      </c>
      <c r="AE121" s="433"/>
      <c r="AF121" s="433"/>
      <c r="AG121" s="521" t="s">
        <v>411</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2">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399</v>
      </c>
      <c r="AE122" s="429"/>
      <c r="AF122" s="429"/>
      <c r="AG122" s="568" t="s">
        <v>388</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2">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2">
      <c r="A124" s="616"/>
      <c r="B124" s="617"/>
      <c r="C124" s="631"/>
      <c r="D124" s="632"/>
      <c r="E124" s="632"/>
      <c r="F124" s="632"/>
      <c r="G124" s="632"/>
      <c r="H124" s="632"/>
      <c r="I124" s="632"/>
      <c r="J124" s="632"/>
      <c r="K124" s="632"/>
      <c r="L124" s="632"/>
      <c r="M124" s="632"/>
      <c r="N124" s="632"/>
      <c r="O124" s="633"/>
      <c r="P124" s="640"/>
      <c r="Q124" s="640"/>
      <c r="R124" s="640"/>
      <c r="S124" s="641"/>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2">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102.75" customHeight="1" x14ac:dyDescent="0.2">
      <c r="A126" s="541" t="s">
        <v>58</v>
      </c>
      <c r="B126" s="542"/>
      <c r="C126" s="383" t="s">
        <v>64</v>
      </c>
      <c r="D126" s="564"/>
      <c r="E126" s="564"/>
      <c r="F126" s="565"/>
      <c r="G126" s="535" t="s">
        <v>424</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5">
      <c r="A127" s="543"/>
      <c r="B127" s="544"/>
      <c r="C127" s="352" t="s">
        <v>68</v>
      </c>
      <c r="D127" s="353"/>
      <c r="E127" s="353"/>
      <c r="F127" s="354"/>
      <c r="G127" s="355" t="s">
        <v>401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2">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5">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2">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5">
      <c r="A131" s="538" t="s">
        <v>307</v>
      </c>
      <c r="B131" s="539"/>
      <c r="C131" s="539"/>
      <c r="D131" s="539"/>
      <c r="E131" s="540"/>
      <c r="F131" s="557" t="s">
        <v>431</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2">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 customHeight="1" thickBot="1" x14ac:dyDescent="0.25">
      <c r="A133" s="422" t="s">
        <v>430</v>
      </c>
      <c r="B133" s="423"/>
      <c r="C133" s="423"/>
      <c r="D133" s="423"/>
      <c r="E133" s="424"/>
      <c r="F133" s="560" t="s">
        <v>433</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2">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 customHeight="1" thickBot="1" x14ac:dyDescent="0.25">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649999999999999" customHeight="1" x14ac:dyDescent="0.2">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95" customHeight="1" x14ac:dyDescent="0.2">
      <c r="A137" s="395" t="s">
        <v>224</v>
      </c>
      <c r="B137" s="396"/>
      <c r="C137" s="396"/>
      <c r="D137" s="396"/>
      <c r="E137" s="396"/>
      <c r="F137" s="396"/>
      <c r="G137" s="409" t="s">
        <v>418</v>
      </c>
      <c r="H137" s="410"/>
      <c r="I137" s="410"/>
      <c r="J137" s="410"/>
      <c r="K137" s="410"/>
      <c r="L137" s="410"/>
      <c r="M137" s="410"/>
      <c r="N137" s="410"/>
      <c r="O137" s="410"/>
      <c r="P137" s="411"/>
      <c r="Q137" s="396" t="s">
        <v>225</v>
      </c>
      <c r="R137" s="396"/>
      <c r="S137" s="396"/>
      <c r="T137" s="396"/>
      <c r="U137" s="396"/>
      <c r="V137" s="396"/>
      <c r="W137" s="409" t="s">
        <v>406</v>
      </c>
      <c r="X137" s="410"/>
      <c r="Y137" s="410"/>
      <c r="Z137" s="410"/>
      <c r="AA137" s="410"/>
      <c r="AB137" s="410"/>
      <c r="AC137" s="410"/>
      <c r="AD137" s="410"/>
      <c r="AE137" s="410"/>
      <c r="AF137" s="411"/>
      <c r="AG137" s="396" t="s">
        <v>226</v>
      </c>
      <c r="AH137" s="396"/>
      <c r="AI137" s="396"/>
      <c r="AJ137" s="396"/>
      <c r="AK137" s="396"/>
      <c r="AL137" s="396"/>
      <c r="AM137" s="392" t="s">
        <v>406</v>
      </c>
      <c r="AN137" s="393"/>
      <c r="AO137" s="393"/>
      <c r="AP137" s="393"/>
      <c r="AQ137" s="393"/>
      <c r="AR137" s="393"/>
      <c r="AS137" s="393"/>
      <c r="AT137" s="393"/>
      <c r="AU137" s="393"/>
      <c r="AV137" s="394"/>
      <c r="AW137" s="12"/>
      <c r="AX137" s="13"/>
    </row>
    <row r="138" spans="1:50" ht="19.95" customHeight="1" thickBot="1" x14ac:dyDescent="0.25">
      <c r="A138" s="397" t="s">
        <v>227</v>
      </c>
      <c r="B138" s="398"/>
      <c r="C138" s="398"/>
      <c r="D138" s="398"/>
      <c r="E138" s="398"/>
      <c r="F138" s="398"/>
      <c r="G138" s="412" t="s">
        <v>407</v>
      </c>
      <c r="H138" s="413"/>
      <c r="I138" s="413"/>
      <c r="J138" s="413"/>
      <c r="K138" s="413"/>
      <c r="L138" s="413"/>
      <c r="M138" s="413"/>
      <c r="N138" s="413"/>
      <c r="O138" s="413"/>
      <c r="P138" s="414"/>
      <c r="Q138" s="398" t="s">
        <v>228</v>
      </c>
      <c r="R138" s="398"/>
      <c r="S138" s="398"/>
      <c r="T138" s="398"/>
      <c r="U138" s="398"/>
      <c r="V138" s="398"/>
      <c r="W138" s="412" t="s">
        <v>419</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7" customHeight="1" x14ac:dyDescent="0.2">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thickBot="1" x14ac:dyDescent="0.2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2">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2">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2">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2">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2">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2">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2">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2">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2">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2">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2">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2">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2">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2">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2">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2">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2">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hidden="1" customHeight="1" x14ac:dyDescent="0.2">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5">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27" t="s">
        <v>34</v>
      </c>
      <c r="B178" s="528"/>
      <c r="C178" s="528"/>
      <c r="D178" s="528"/>
      <c r="E178" s="528"/>
      <c r="F178" s="529"/>
      <c r="G178" s="379" t="s">
        <v>402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2">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2">
      <c r="A180" s="117"/>
      <c r="B180" s="530"/>
      <c r="C180" s="530"/>
      <c r="D180" s="530"/>
      <c r="E180" s="530"/>
      <c r="F180" s="531"/>
      <c r="G180" s="88" t="s">
        <v>403</v>
      </c>
      <c r="H180" s="89"/>
      <c r="I180" s="89"/>
      <c r="J180" s="89"/>
      <c r="K180" s="90"/>
      <c r="L180" s="91" t="s">
        <v>382</v>
      </c>
      <c r="M180" s="92"/>
      <c r="N180" s="92"/>
      <c r="O180" s="92"/>
      <c r="P180" s="92"/>
      <c r="Q180" s="92"/>
      <c r="R180" s="92"/>
      <c r="S180" s="92"/>
      <c r="T180" s="92"/>
      <c r="U180" s="92"/>
      <c r="V180" s="92"/>
      <c r="W180" s="92"/>
      <c r="X180" s="93"/>
      <c r="Y180" s="94">
        <v>241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2">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241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2">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2">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2">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2">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2">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2">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2">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2">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2">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2">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2">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2">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5">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2">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2">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2">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2">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2">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2">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2">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2">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2">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2">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2">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2">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5">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2">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2">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2">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2">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2">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2">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2">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2">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2">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2">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2">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2">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2">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5">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57" customHeight="1" x14ac:dyDescent="0.2">
      <c r="A236" s="103">
        <v>1</v>
      </c>
      <c r="B236" s="103">
        <v>1</v>
      </c>
      <c r="C236" s="108" t="s">
        <v>404</v>
      </c>
      <c r="D236" s="104"/>
      <c r="E236" s="104"/>
      <c r="F236" s="104"/>
      <c r="G236" s="104"/>
      <c r="H236" s="104"/>
      <c r="I236" s="104"/>
      <c r="J236" s="104"/>
      <c r="K236" s="104"/>
      <c r="L236" s="104"/>
      <c r="M236" s="108" t="s">
        <v>405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241</v>
      </c>
      <c r="AL236" s="106"/>
      <c r="AM236" s="106"/>
      <c r="AN236" s="106"/>
      <c r="AO236" s="106"/>
      <c r="AP236" s="107"/>
      <c r="AQ236" s="108" t="s">
        <v>388</v>
      </c>
      <c r="AR236" s="104"/>
      <c r="AS236" s="104"/>
      <c r="AT236" s="104"/>
      <c r="AU236" s="105" t="s">
        <v>390</v>
      </c>
      <c r="AV236" s="106"/>
      <c r="AW236" s="106"/>
      <c r="AX236" s="107"/>
    </row>
    <row r="237" spans="1:50" ht="24" customHeight="1" x14ac:dyDescent="0.2">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2">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2">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2">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2">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2">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2">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2">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2">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2">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2">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2">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2">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2">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2">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2">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2">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2">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2">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2">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2">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2">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2">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2">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2">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2">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2">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2">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2">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2">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2">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2">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2">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2">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2">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2">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2">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2">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2">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2">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2">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2">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2">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2">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2">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2">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2">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2">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2">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2">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2">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2">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2">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2">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2">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2">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2">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2">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2">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2">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2"/>
    <row r="300" spans="1:50" hidden="1"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2">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2">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2">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2">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2">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2">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2">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2">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2">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2">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2">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2">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2">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2">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2">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2">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2">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2">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2">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2">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2">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2">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2">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2">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2">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2">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2">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2">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2">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2">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2"/>
    <row r="333" spans="1:50" hidden="1"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2">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2">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2">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2">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2">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2">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2">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2">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2">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2">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2">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2">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2">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2">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2">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2">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2">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2">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2">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2">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2">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2">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2">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2">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2">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2">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2">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2">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2">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2">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2"/>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2">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2">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2">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2">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2">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2">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2">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2">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2">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2">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2">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2">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2">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2">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2">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2">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2">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2">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2">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2">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2">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2">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2">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2">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2">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2">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2">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2">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2">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2">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2">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2">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2">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2">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2">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2">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2">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2">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2">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2">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2">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2">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2">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2">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2">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2">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2">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2">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2">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2">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2">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2">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2">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2">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2">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2">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2">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2">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2">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2">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2">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2">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2">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2">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2">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2">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2">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2">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2">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2">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2">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2">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2">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2">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2">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2">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2">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2">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2">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2">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2">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2">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2">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2">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2">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2">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2">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2">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2">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2">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2">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2">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2">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2">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2">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2">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2">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2">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2">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2">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2">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2">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2">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2">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2">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2">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2">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2">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2">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2">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2">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2">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2">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2">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2">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2">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2">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2">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2">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2">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2">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72" max="16383" man="1"/>
    <brk id="121"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386</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386</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2015-06-18T06:01:23Z</cp:lastPrinted>
  <dcterms:created xsi:type="dcterms:W3CDTF">2012-03-13T00:50:25Z</dcterms:created>
  <dcterms:modified xsi:type="dcterms:W3CDTF">2015-08-28T08:37:39Z</dcterms:modified>
</cp:coreProperties>
</file>