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<sst xmlns="http://schemas.openxmlformats.org/spreadsheetml/2006/main" count="745" uniqueCount="439">
  <si>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</si>
  <si>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</si>
  <si>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</si>
  <si>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</si>
  <si>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</si>
  <si>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</si>
  <si>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</si>
  <si>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</si>
  <si>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</si>
  <si>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</si>
  <si>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</si>
  <si>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</si>
  <si>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</si>
  <si>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</si>
  <si>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</si>
  <si>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</si>
  <si>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</si>
  <si>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</si>
  <si>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</si>
  <si>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</si>
  <si>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</si>
  <si>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</si>
  <si>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</si>
  <si>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</si>
  <si>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</si>
  <si>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</si>
  <si>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</si>
  <si>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</si>
  <si>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</si>
  <si>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</si>
  <si>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</si>
  <si>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</si>
  <si>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</si>
  <si>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</si>
  <si>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</si>
  <si>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</si>
  <si>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</si>
  <si>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</si>
  <si>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</si>
  <si>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</si>
  <si>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</si>
  <si>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</si>
  <si>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</si>
  <si>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</si>
  <si>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</si>
  <si>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</si>
  <si>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</si>
  <si>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</si>
  <si>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</si>
  <si>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</si>
  <si>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</si>
  <si>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</si>
  <si>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</si>
  <si>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</si>
  <si>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</si>
  <si>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</si>
  <si>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</si>
  <si>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</si>
  <si>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</si>
  <si>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</si>
  <si>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</si>
  <si>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</si>
  <si>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</si>
  <si>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</si>
  <si>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</si>
  <si>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</si>
  <si>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</si>
  <si>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</si>
  <si>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</si>
  <si>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</si>
  <si>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</si>
  <si>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</si>
  <si>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</si>
  <si>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</si>
  <si>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</si>
  <si>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</si>
  <si>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</si>
  <si>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</si>
  <si>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</si>
  <si>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</si>
  <si>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</si>
  <si>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</si>
  <si>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</si>
  <si>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</si>
  <si>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</si>
  <si>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</si>
  <si>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</si>
  <si>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</si>
  <si>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</si>
  <si>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</si>
  <si>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</si>
  <si>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</si>
  <si>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</si>
  <si>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</si>
  <si>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</si>
  <si>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</si>
  <si>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</si>
  <si>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</si>
  <si>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</si>
  <si>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</si>
  <si>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</si>
  <si>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</si>
  <si>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</si>
  <si>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</si>
  <si>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</si>
  <si>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</si>
  <si>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</si>
  <si>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</si>
  <si>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</si>
  <si>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</si>
  <si>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</si>
  <si>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</si>
  <si>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</si>
  <si>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</si>
  <si>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</si>
  <si>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</si>
  <si>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</si>
  <si>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</si>
  <si>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</si>
  <si>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</si>
  <si>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</si>
  <si>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</si>
  <si>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</si>
  <si>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</si>
  <si>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</si>
  <si>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</si>
  <si>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</si>
  <si>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</si>
  <si>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</si>
  <si>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</si>
  <si>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</si>
  <si>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</si>
  <si>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</si>
  <si>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</si>
  <si>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</si>
  <si>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</si>
  <si>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</si>
  <si>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</si>
  <si>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</si>
  <si>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</si>
  <si>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</si>
  <si>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</si>
  <si>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</si>
  <si>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</si>
  <si>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</si>
  <si>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</si>
  <si>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</si>
  <si>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</si>
  <si>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</si>
  <si>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</si>
  <si>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</si>
  <si>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</si>
  <si>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</si>
  <si>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</si>
  <si>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</si>
  <si>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</si>
  <si>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</si>
  <si>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</si>
  <si>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</si>
  <si>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</si>
  <si>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</si>
  <si>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</si>
  <si>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</si>
  <si>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</si>
  <si>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</si>
  <si>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</si>
  <si>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</si>
  <si>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</si>
  <si>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</si>
  <si>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</si>
  <si>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</si>
  <si>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</si>
  <si>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</si>
  <si>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</si>
  <si>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</si>
  <si>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</si>
  <si>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</si>
  <si>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</si>
  <si>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</si>
  <si>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</si>
  <si>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</si>
  <si>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</si>
  <si>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</si>
  <si>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</si>
  <si>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</si>
  <si>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</si>
  <si>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</si>
  <si>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</si>
  <si>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</si>
  <si>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</si>
  <si>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</si>
  <si>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</si>
  <si>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</si>
  <si>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</si>
  <si>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</si>
  <si>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</si>
  <si>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</si>
  <si>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</si>
  <si>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</si>
  <si>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</si>
  <si>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</si>
  <si>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</si>
  <si>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</si>
  <si>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</si>
  <si>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</si>
  <si>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</si>
  <si>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</si>
  <si>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</si>
  <si>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</si>
  <si>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</si>
  <si>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</si>
  <si>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</si>
  <si>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</si>
  <si>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</si>
  <si>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</si>
  <si>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</si>
  <si>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</si>
  <si>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</si>
  <si>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</si>
  <si>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</si>
  <si>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</si>
  <si>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</si>
  <si>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</si>
  <si>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</si>
  <si>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</si>
  <si>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</si>
  <si>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</si>
  <si>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</si>
  <si>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</si>
  <si>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</si>
  <si>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</si>
  <si>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</si>
  <si>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</si>
  <si>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</si>
  <si>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</si>
  <si>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</si>
  <si>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</si>
  <si>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</si>
  <si>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</si>
  <si>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</si>
  <si>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</si>
  <si>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</si>
  <si>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</si>
  <si>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</si>
  <si>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</si>
  <si>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</si>
  <si>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</si>
  <si>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</si>
  <si>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</si>
  <si>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</si>
  <si>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</si>
  <si>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</si>
  <si>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</si>
  <si>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</si>
  <si>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</si>
  <si>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</si>
  <si>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</si>
  <si>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</si>
  <si>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</si>
  <si>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</si>
  <si>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</si>
  <si>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</si>
  <si>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</si>
  <si>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</si>
  <si>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</si>
  <si>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</si>
  <si>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</si>
  <si>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</si>
  <si>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</si>
  <si>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</si>
  <si>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</si>
  <si>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</si>
  <si>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</si>
  <si>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</si>
  <si>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</si>
  <si>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</si>
  <si>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</si>
  <si>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</si>
  <si>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</si>
  <si>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</si>
  <si>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</si>
  <si>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</si>
  <si>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</si>
  <si>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</si>
  <si>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</si>
  <si>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</si>
  <si>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</si>
  <si>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</si>
  <si>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</si>
  <si>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</si>
  <si>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</si>
  <si>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</si>
  <si>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</si>
  <si>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</si>
  <si>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</si>
  <si>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</si>
  <si>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</si>
  <si>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</si>
  <si>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</si>
  <si>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</si>
  <si>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</si>
  <si>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</si>
  <si>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</si>
  <si>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</si>
  <si>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</si>
  <si>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</si>
  <si>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</si>
  <si>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</si>
  <si>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</si>
  <si>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</si>
  <si>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</si>
  <si>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</si>
  <si>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</si>
  <si>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</si>
  <si>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</si>
  <si>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</si>
  <si>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</si>
  <si>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</si>
  <si>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</si>
  <si>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</si>
  <si>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</si>
  <si>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</si>
  <si>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</si>
  <si>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</si>
  <si>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</si>
  <si>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</si>
  <si>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</si>
  <si>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</si>
  <si>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</si>
  <si>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</si>
  <si>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</si>
  <si>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</si>
  <si>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</si>
  <si>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</si>
  <si>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</si>
  <si>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</si>
  <si>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</si>
  <si>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</si>
  <si>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</si>
  <si>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</si>
  <si>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</si>
  <si>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</si>
  <si>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</si>
  <si>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</si>
  <si>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</si>
  <si>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</si>
  <si>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</si>
  <si>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</si>
  <si>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</si>
  <si>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</si>
  <si>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</si>
  <si>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</si>
  <si>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</si>
  <si>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</si>
  <si>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</si>
  <si>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</si>
  <si>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</si>
  <si>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</si>
  <si>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</si>
  <si>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</si>
  <si>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</si>
  <si>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</si>
  <si>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</si>
  <si>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</si>
  <si>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</si>
  <si>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</si>
  <si>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</si>
  <si>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</si>
  <si>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</si>
  <si>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</si>
  <si>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</si>
  <si>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</si>
  <si>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</si>
  <si>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</si>
  <si>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</si>
  <si>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</si>
  <si>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</si>
  <si>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</si>
  <si>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</si>
  <si>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</si>
  <si>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</si>
  <si>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環境省</t>
  </si>
  <si>
    <t>地球環境戦略研究機関拠出金</t>
    <phoneticPr fontId="5"/>
  </si>
  <si>
    <t>地球環境局</t>
    <phoneticPr fontId="5"/>
  </si>
  <si>
    <t>総務課研究調査室</t>
    <phoneticPr fontId="5"/>
  </si>
  <si>
    <t>2.地球環境の保全
2-3　地球環境の保全に関する調査研究</t>
    <phoneticPr fontId="5"/>
  </si>
  <si>
    <t>京都議定書目標達成計画</t>
    <phoneticPr fontId="5"/>
  </si>
  <si>
    <t>○</t>
  </si>
  <si>
    <t>－</t>
    <phoneticPr fontId="5"/>
  </si>
  <si>
    <t>・IGESでは、これまでの活動により築いたネットワークや知名度も活かしつつ、顕在化する環境危機に対してより迅速に取り組み、アジア太平洋地域の途上国をはじめとした各国政府、国際機関の環境政策に採用されるような研究成果を提示していくこととしている。さらに単なる研究のみならず、政府間の情報交換の促進や政策形成の支援といった、民間では実施されない高度な公共性及び国際性を要する業務を進めている。
・このような研究を行うアジア太平洋地域唯一の国際的環境政策研究機関として、アジア太平洋地域の持続可能な開発に向けた取組に貢献する研究をリードするため、拠出金により支援するもの。</t>
    <phoneticPr fontId="5"/>
  </si>
  <si>
    <t>-</t>
    <phoneticPr fontId="5"/>
  </si>
  <si>
    <t>-</t>
    <phoneticPr fontId="5"/>
  </si>
  <si>
    <t>-</t>
    <phoneticPr fontId="5"/>
  </si>
  <si>
    <t>国際会議等の開催数</t>
    <phoneticPr fontId="5"/>
  </si>
  <si>
    <t>学術論文・政策論文の発表数</t>
    <phoneticPr fontId="5"/>
  </si>
  <si>
    <t>件</t>
    <rPh sb="0" eb="1">
      <t>ケン</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</si>
  <si>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</si>
  <si>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</si>
  <si>
    <t>引き続き研究の質の維持・向上を図りつつ、管理的経費については節減を図ることとし、環境省ではその実施状況の把握に努めていく。</t>
    <phoneticPr fontId="5"/>
  </si>
  <si>
    <t>拠出先における業務内容の精査など、拠出金が適切に用いられていることを確認するとともに、必要最低限の拠出となるよう検討を進める。</t>
    <phoneticPr fontId="5"/>
  </si>
  <si>
    <t>A.　（公財）地球環境戦略研究機関</t>
    <phoneticPr fontId="5"/>
  </si>
  <si>
    <t>拠出金</t>
    <rPh sb="0" eb="3">
      <t>キョシュツキン</t>
    </rPh>
    <phoneticPr fontId="5"/>
  </si>
  <si>
    <t>地球環境戦略研究機関拠出金</t>
    <rPh sb="0" eb="2">
      <t>チキュウ</t>
    </rPh>
    <rPh sb="2" eb="4">
      <t>カンキョウ</t>
    </rPh>
    <rPh sb="4" eb="6">
      <t>センリャク</t>
    </rPh>
    <rPh sb="6" eb="8">
      <t>ケンキュウ</t>
    </rPh>
    <rPh sb="8" eb="10">
      <t>キカン</t>
    </rPh>
    <rPh sb="10" eb="13">
      <t>キョシュツキン</t>
    </rPh>
    <phoneticPr fontId="5"/>
  </si>
  <si>
    <t>（公財）地球環境戦略研究機関</t>
    <phoneticPr fontId="5"/>
  </si>
  <si>
    <t>第６期戦略研究プロジェクトの実施
①気候変動とエネルギー領域
②持続可能な消費と生産領域
③自然資源・生態系サービス領域
④グリーン成長とグリーン経済領域
⑤ビジネスと環境領域
⑥持続可能な社会のための政策統合領域
⑦持続可能な都市領域</t>
    <phoneticPr fontId="5"/>
  </si>
  <si>
    <t>018</t>
    <phoneticPr fontId="5"/>
  </si>
  <si>
    <t>015</t>
    <phoneticPr fontId="5"/>
  </si>
  <si>
    <t>074</t>
    <phoneticPr fontId="5"/>
  </si>
  <si>
    <t>078</t>
    <phoneticPr fontId="5"/>
  </si>
  <si>
    <t>件</t>
    <rPh sb="0" eb="1">
      <t>ケン</t>
    </rPh>
    <phoneticPr fontId="5"/>
  </si>
  <si>
    <t>外部資金獲得件数</t>
    <rPh sb="0" eb="2">
      <t>ガイブ</t>
    </rPh>
    <rPh sb="2" eb="4">
      <t>シキン</t>
    </rPh>
    <rPh sb="4" eb="6">
      <t>カクトク</t>
    </rPh>
    <rPh sb="6" eb="8">
      <t>ケンスウ</t>
    </rPh>
    <phoneticPr fontId="5"/>
  </si>
  <si>
    <t>室長　竹本　明生</t>
    <phoneticPr fontId="5"/>
  </si>
  <si>
    <t>社会や政策ニーズにレレバントで政策形成に資する研究成果物の質を確保する。</t>
    <phoneticPr fontId="5"/>
  </si>
  <si>
    <t>国際政策プロセスや重要報告書等へ言及・引用された成果数</t>
    <phoneticPr fontId="5"/>
  </si>
  <si>
    <t>関係する国際機関やネットワークとの信頼を維持・増大し、組織としての協力に発展させる。</t>
    <phoneticPr fontId="5"/>
  </si>
  <si>
    <t>国際及び海外機関との協力MOU等締結数</t>
    <phoneticPr fontId="5"/>
  </si>
  <si>
    <t>アジアの環境政策において日本がリーダーシップを果たす上で重要な事業を実施している団体であり環境対策を早急に実施していくうえで必要かつ優先度の高い事業である。</t>
    <phoneticPr fontId="5"/>
  </si>
  <si>
    <t>国内の環境政策展開への提言を行うと同時にアジア・太平洋における日本の政策の展開などを実施しており、国内外の社会のニーズに対処している。</t>
    <phoneticPr fontId="5"/>
  </si>
  <si>
    <t>多くの国際的なネットワークの事務局に指定される実績があり、我が国の国際的な立場を確保することに十分に貢献している。</t>
    <phoneticPr fontId="5"/>
  </si>
  <si>
    <t>学術論文や政策論文は、国際政策プロセスや重要報告書等へ言及・引用されており、我が国の国際的な立場を確保することに十分に貢献している。</t>
    <rPh sb="0" eb="2">
      <t>ガクジュツ</t>
    </rPh>
    <rPh sb="2" eb="4">
      <t>ロンブン</t>
    </rPh>
    <rPh sb="5" eb="7">
      <t>セイサク</t>
    </rPh>
    <rPh sb="7" eb="9">
      <t>ロンブン</t>
    </rPh>
    <rPh sb="11" eb="13">
      <t>コクサイ</t>
    </rPh>
    <rPh sb="13" eb="15">
      <t>セイサク</t>
    </rPh>
    <rPh sb="20" eb="22">
      <t>ジュウヨウ</t>
    </rPh>
    <rPh sb="22" eb="25">
      <t>ホウコクショ</t>
    </rPh>
    <rPh sb="25" eb="26">
      <t>トウ</t>
    </rPh>
    <rPh sb="27" eb="29">
      <t>ゲンキュウ</t>
    </rPh>
    <rPh sb="30" eb="32">
      <t>インヨウ</t>
    </rPh>
    <rPh sb="38" eb="39">
      <t>ワ</t>
    </rPh>
    <rPh sb="40" eb="41">
      <t>クニ</t>
    </rPh>
    <rPh sb="42" eb="45">
      <t>コクサイテキ</t>
    </rPh>
    <rPh sb="46" eb="48">
      <t>タチバ</t>
    </rPh>
    <rPh sb="49" eb="51">
      <t>カクホ</t>
    </rPh>
    <rPh sb="56" eb="58">
      <t>ジュウブン</t>
    </rPh>
    <rPh sb="59" eb="61">
      <t>コウケン</t>
    </rPh>
    <phoneticPr fontId="5"/>
  </si>
  <si>
    <t>外部資金の資金源を日本内外に求め、その多様性を高めるとともに、第５期の水準を維持する。</t>
    <phoneticPr fontId="5"/>
  </si>
  <si>
    <t>-</t>
    <phoneticPr fontId="5"/>
  </si>
  <si>
    <t>費目・使途については、目的達成のために必要か、また適切かどうか、IGES内部の承認プロセスを通じて精査している。</t>
    <rPh sb="0" eb="2">
      <t>ヒモク</t>
    </rPh>
    <rPh sb="3" eb="5">
      <t>シト</t>
    </rPh>
    <rPh sb="11" eb="13">
      <t>モクテキ</t>
    </rPh>
    <rPh sb="13" eb="15">
      <t>タッセイ</t>
    </rPh>
    <rPh sb="19" eb="21">
      <t>ヒツヨウ</t>
    </rPh>
    <rPh sb="25" eb="27">
      <t>テキセツ</t>
    </rPh>
    <rPh sb="36" eb="38">
      <t>ナイブ</t>
    </rPh>
    <rPh sb="39" eb="41">
      <t>ショウニン</t>
    </rPh>
    <rPh sb="46" eb="47">
      <t>ツウ</t>
    </rPh>
    <rPh sb="49" eb="51">
      <t>セイサ</t>
    </rPh>
    <phoneticPr fontId="5"/>
  </si>
  <si>
    <t>事業実施に必要な出張や会議等、必要最低限の経費で効果的に実施する計画となっているか、IGES内部の承認プロセスを通じて精査している。</t>
    <rPh sb="0" eb="2">
      <t>ジギョウ</t>
    </rPh>
    <rPh sb="2" eb="4">
      <t>ジッシ</t>
    </rPh>
    <rPh sb="5" eb="7">
      <t>ヒツヨウ</t>
    </rPh>
    <rPh sb="8" eb="10">
      <t>シュッチョウ</t>
    </rPh>
    <rPh sb="11" eb="14">
      <t>カイギナド</t>
    </rPh>
    <rPh sb="15" eb="17">
      <t>ヒツヨウ</t>
    </rPh>
    <rPh sb="17" eb="20">
      <t>サイテイゲン</t>
    </rPh>
    <rPh sb="21" eb="23">
      <t>ケイヒ</t>
    </rPh>
    <rPh sb="24" eb="27">
      <t>コウカテキ</t>
    </rPh>
    <rPh sb="28" eb="30">
      <t>ジッシ</t>
    </rPh>
    <rPh sb="32" eb="34">
      <t>ケイカク</t>
    </rPh>
    <rPh sb="46" eb="48">
      <t>ナイブ</t>
    </rPh>
    <rPh sb="49" eb="51">
      <t>ショウニン</t>
    </rPh>
    <rPh sb="56" eb="57">
      <t>ツウ</t>
    </rPh>
    <rPh sb="59" eb="61">
      <t>セイサ</t>
    </rPh>
    <phoneticPr fontId="5"/>
  </si>
  <si>
    <t>環境政策を科学する国際的な機関として活動を展開しており海外においても認知度も上がっている。公益の立場から官・民両方に対して貢献を行うことができるため、国が拠出をして支援するべき事業である。</t>
    <rPh sb="75" eb="76">
      <t>クニ</t>
    </rPh>
    <rPh sb="77" eb="79">
      <t>キョシュツ</t>
    </rPh>
    <rPh sb="82" eb="84">
      <t>シエン</t>
    </rPh>
    <rPh sb="88" eb="90">
      <t>ジギョウ</t>
    </rPh>
    <phoneticPr fontId="5"/>
  </si>
  <si>
    <t>拠出先であるIGESは、公益の立場から官・民両方に対して貢献を行うことができるため、受益と負担の関係は妥当である。なお、国からの拠出以外にも、IGESでは外部資金の調達を行っている。</t>
    <rPh sb="0" eb="2">
      <t>キョシュツ</t>
    </rPh>
    <rPh sb="2" eb="3">
      <t>サキ</t>
    </rPh>
    <rPh sb="42" eb="44">
      <t>ジュエキ</t>
    </rPh>
    <rPh sb="45" eb="47">
      <t>フタン</t>
    </rPh>
    <rPh sb="48" eb="50">
      <t>カンケイ</t>
    </rPh>
    <rPh sb="51" eb="53">
      <t>ダトウ</t>
    </rPh>
    <rPh sb="60" eb="61">
      <t>クニ</t>
    </rPh>
    <rPh sb="64" eb="66">
      <t>キョシュツ</t>
    </rPh>
    <rPh sb="66" eb="68">
      <t>イガイ</t>
    </rPh>
    <rPh sb="77" eb="79">
      <t>ガイブ</t>
    </rPh>
    <rPh sb="79" eb="81">
      <t>シキン</t>
    </rPh>
    <rPh sb="82" eb="84">
      <t>チョウタツ</t>
    </rPh>
    <rPh sb="85" eb="86">
      <t>オコナ</t>
    </rPh>
    <phoneticPr fontId="5"/>
  </si>
  <si>
    <t>IGES内に設置された国際的な活動を行うためのセンター及び国際ネットワーク事務局等の事業数（のべ数）</t>
    <phoneticPr fontId="5"/>
  </si>
  <si>
    <t>国内の環境政策展開への提言を行うと同時にアジア・太平洋における日本の政策の展開などを実施しており、国内外の社会のニーズに対処していることから、現状が妥当な水準である。</t>
    <rPh sb="71" eb="73">
      <t>ゲンジョウ</t>
    </rPh>
    <rPh sb="74" eb="76">
      <t>ダトウ</t>
    </rPh>
    <rPh sb="77" eb="79">
      <t>スイジュン</t>
    </rPh>
    <phoneticPr fontId="5"/>
  </si>
  <si>
    <t>・（公財）地球環境研究戦略機関（IGES)は、国連環境開発特別総会（平成９年６月）における政府代表演説において、「地球環境戦略研究機関による戦略研究の国際的ネットワークづくりを支援する。」旨の表明に沿って、10ヶ国の行政機関、４つの国際機関、21の国際的研究機関の署名による設立憲章に基づき、平成10年３月に発足した。
・我が国の顔が見える国際的研究機関の活動を支援することを通じ、国際的な環境政策の発展及び持続可能な成長に貢献していくことを目的とする。</t>
    <phoneticPr fontId="5"/>
  </si>
  <si>
    <t>IGESは、平成９年６月の国連環境開発特別総会における設立憲章に基づき、発足した機関であり、本手段が唯一の手法である。</t>
    <rPh sb="40" eb="42">
      <t>キカン</t>
    </rPh>
    <rPh sb="46" eb="47">
      <t>ホン</t>
    </rPh>
    <rPh sb="47" eb="49">
      <t>シュダン</t>
    </rPh>
    <rPh sb="50" eb="52">
      <t>ユイイツ</t>
    </rPh>
    <rPh sb="53" eb="55">
      <t>シュホウ</t>
    </rPh>
    <phoneticPr fontId="5"/>
  </si>
  <si>
    <t>500/13</t>
    <phoneticPr fontId="5"/>
  </si>
  <si>
    <t>500/15</t>
    <phoneticPr fontId="5"/>
  </si>
  <si>
    <t>520/17</t>
    <phoneticPr fontId="5"/>
  </si>
  <si>
    <t>各活動指標とも、見込み以上またはおおよそ見込みどおりの実績となっている。</t>
    <rPh sb="0" eb="1">
      <t>カク</t>
    </rPh>
    <rPh sb="1" eb="3">
      <t>カツドウ</t>
    </rPh>
    <rPh sb="3" eb="5">
      <t>シヒョウ</t>
    </rPh>
    <rPh sb="8" eb="10">
      <t>ミコ</t>
    </rPh>
    <rPh sb="11" eb="13">
      <t>イジョウ</t>
    </rPh>
    <rPh sb="20" eb="22">
      <t>ミコ</t>
    </rPh>
    <rPh sb="27" eb="29">
      <t>ジッセキ</t>
    </rPh>
    <phoneticPr fontId="5"/>
  </si>
  <si>
    <t>百万円/数</t>
    <rPh sb="0" eb="1">
      <t>ヒャク</t>
    </rPh>
    <rPh sb="1" eb="3">
      <t>マンエン</t>
    </rPh>
    <rPh sb="4" eb="5">
      <t>カズ</t>
    </rPh>
    <phoneticPr fontId="5"/>
  </si>
  <si>
    <t>執行額/IGES内に設置された国際的な活動を行うためのセンター及び国際ネットワーク事務局等の事業数
※活動指標が複数存在し、執行額が単純に切り分けられないことから国際的な活動を行うためのネットワーク事務局等の事業数を母数とした。</t>
    <rPh sb="0" eb="2">
      <t>シッコウ</t>
    </rPh>
    <rPh sb="2" eb="3">
      <t>ガク</t>
    </rPh>
    <rPh sb="52" eb="54">
      <t>カツドウ</t>
    </rPh>
    <rPh sb="54" eb="56">
      <t>シヒョウ</t>
    </rPh>
    <rPh sb="57" eb="59">
      <t>フクスウ</t>
    </rPh>
    <rPh sb="59" eb="61">
      <t>ソンザイ</t>
    </rPh>
    <rPh sb="82" eb="85">
      <t>コクサイテキ</t>
    </rPh>
    <rPh sb="86" eb="88">
      <t>カツドウ</t>
    </rPh>
    <rPh sb="89" eb="90">
      <t>オコナ</t>
    </rPh>
    <rPh sb="100" eb="103">
      <t>ジムキョク</t>
    </rPh>
    <rPh sb="103" eb="104">
      <t>トウ</t>
    </rPh>
    <rPh sb="105" eb="107">
      <t>ジギョウ</t>
    </rPh>
    <rPh sb="107" eb="108">
      <t>スウ</t>
    </rPh>
    <rPh sb="109" eb="111">
      <t>ボスウ</t>
    </rPh>
    <phoneticPr fontId="5"/>
  </si>
  <si>
    <t>拠出の効果を図る指標を引き続き検討しつつ、適切に事業を執行すること。</t>
    <phoneticPr fontId="5"/>
  </si>
  <si>
    <t>現状通り</t>
  </si>
  <si>
    <t>拠出金の効果を適切に把握するための指標を引き続き検討し、適切に事業を執行する。</t>
    <rPh sb="0" eb="3">
      <t>キョシュツキン</t>
    </rPh>
    <rPh sb="4" eb="6">
      <t>コウカ</t>
    </rPh>
    <rPh sb="7" eb="9">
      <t>テキセツ</t>
    </rPh>
    <rPh sb="10" eb="12">
      <t>ハアク</t>
    </rPh>
    <rPh sb="17" eb="19">
      <t>シヒョウ</t>
    </rPh>
    <rPh sb="20" eb="21">
      <t>ヒ</t>
    </rPh>
    <rPh sb="22" eb="23">
      <t>ツヅ</t>
    </rPh>
    <rPh sb="24" eb="26">
      <t>ケントウ</t>
    </rPh>
    <rPh sb="28" eb="30">
      <t>テキセツ</t>
    </rPh>
    <rPh sb="31" eb="33">
      <t>ジギョウ</t>
    </rPh>
    <rPh sb="34" eb="36">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</si>
</sst>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xdr:colOff>
      <xdr:row>141</xdr:row>
      <xdr:rowOff>0</xdr:rowOff>
    </xdr:from>
    <xdr:to>
      <xdr:col>32</xdr:col>
      <xdr:colOff>142875</xdr:colOff>
      <xdr:row>143</xdr:row>
      <xdr:rowOff>306916</xdr:rowOff>
    </xdr:to>
    <xdr:sp macro="" textlink="">
      <xdr:nvSpPr>
        <xdr:cNvPr id="5" name="正方形/長方形 4"/>
        <xdr:cNvSpPr/>
      </xdr:nvSpPr>
      <xdr:spPr>
        <a:xfrm>
          <a:off x="3820584" y="3435350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17</xdr:col>
      <xdr:colOff>133350</xdr:colOff>
      <xdr:row>143</xdr:row>
      <xdr:rowOff>325966</xdr:rowOff>
    </xdr:from>
    <xdr:to>
      <xdr:col>34</xdr:col>
      <xdr:colOff>123825</xdr:colOff>
      <xdr:row>147</xdr:row>
      <xdr:rowOff>252941</xdr:rowOff>
    </xdr:to>
    <xdr:sp macro="" textlink="">
      <xdr:nvSpPr>
        <xdr:cNvPr id="6" name="大かっこ 5"/>
        <xdr:cNvSpPr/>
      </xdr:nvSpPr>
      <xdr:spPr>
        <a:xfrm>
          <a:off x="3533775" y="36978166"/>
          <a:ext cx="3390900" cy="133667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26</a:t>
          </a:r>
          <a:r>
            <a:rPr kumimoji="1" lang="ja-JP" altLang="en-US" sz="1100"/>
            <a:t>年度地球環境戦略研究機関拠出金</a:t>
          </a:r>
          <a:endParaRPr kumimoji="1" lang="en-US" altLang="ja-JP" sz="1100"/>
        </a:p>
        <a:p>
          <a:pPr algn="l"/>
          <a:r>
            <a:rPr kumimoji="1" lang="ja-JP" altLang="en-US" sz="1100"/>
            <a:t>（内容）</a:t>
          </a:r>
          <a:endParaRPr kumimoji="1" lang="en-US" altLang="ja-JP" sz="1100"/>
        </a:p>
        <a:p>
          <a:pPr algn="l"/>
          <a:r>
            <a:rPr kumimoji="1" lang="ja-JP" altLang="en-US" sz="1100"/>
            <a:t>持続可能な開発の実現に向けた革新的な政策手法の開発や、環境保全に関する政策構築のための戦略研究を推進している「地球環境戦略研究機関」の活動を、拠出金により支援する。</a:t>
          </a:r>
        </a:p>
      </xdr:txBody>
    </xdr:sp>
    <xdr:clientData/>
  </xdr:twoCellAnchor>
  <xdr:twoCellAnchor>
    <xdr:from>
      <xdr:col>25</xdr:col>
      <xdr:colOff>123825</xdr:colOff>
      <xdr:row>148</xdr:row>
      <xdr:rowOff>170391</xdr:rowOff>
    </xdr:from>
    <xdr:to>
      <xdr:col>25</xdr:col>
      <xdr:colOff>123825</xdr:colOff>
      <xdr:row>150</xdr:row>
      <xdr:rowOff>14816</xdr:rowOff>
    </xdr:to>
    <xdr:cxnSp macro="">
      <xdr:nvCxnSpPr>
        <xdr:cNvPr id="7" name="直線矢印コネクタ 6"/>
        <xdr:cNvCxnSpPr/>
      </xdr:nvCxnSpPr>
      <xdr:spPr>
        <a:xfrm>
          <a:off x="5150908" y="36968641"/>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150</xdr:row>
      <xdr:rowOff>233891</xdr:rowOff>
    </xdr:from>
    <xdr:to>
      <xdr:col>32</xdr:col>
      <xdr:colOff>123824</xdr:colOff>
      <xdr:row>153</xdr:row>
      <xdr:rowOff>186266</xdr:rowOff>
    </xdr:to>
    <xdr:sp macro="" textlink="">
      <xdr:nvSpPr>
        <xdr:cNvPr id="8" name="正方形/長方形 7"/>
        <xdr:cNvSpPr/>
      </xdr:nvSpPr>
      <xdr:spPr>
        <a:xfrm>
          <a:off x="3800475" y="37730641"/>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23</xdr:col>
      <xdr:colOff>142874</xdr:colOff>
      <xdr:row>149</xdr:row>
      <xdr:rowOff>335491</xdr:rowOff>
    </xdr:from>
    <xdr:to>
      <xdr:col>29</xdr:col>
      <xdr:colOff>95249</xdr:colOff>
      <xdr:row>150</xdr:row>
      <xdr:rowOff>271991</xdr:rowOff>
    </xdr:to>
    <xdr:sp macro="" textlink="">
      <xdr:nvSpPr>
        <xdr:cNvPr id="9" name="テキスト ボックス 8"/>
        <xdr:cNvSpPr txBox="1"/>
      </xdr:nvSpPr>
      <xdr:spPr>
        <a:xfrm>
          <a:off x="4767791" y="37482991"/>
          <a:ext cx="1158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17</xdr:col>
      <xdr:colOff>9525</xdr:colOff>
      <xdr:row>153</xdr:row>
      <xdr:rowOff>243415</xdr:rowOff>
    </xdr:from>
    <xdr:to>
      <xdr:col>34</xdr:col>
      <xdr:colOff>142875</xdr:colOff>
      <xdr:row>159</xdr:row>
      <xdr:rowOff>200025</xdr:rowOff>
    </xdr:to>
    <xdr:sp macro="" textlink="">
      <xdr:nvSpPr>
        <xdr:cNvPr id="10" name="大かっこ 9"/>
        <xdr:cNvSpPr/>
      </xdr:nvSpPr>
      <xdr:spPr>
        <a:xfrm>
          <a:off x="3409950" y="40419865"/>
          <a:ext cx="3533775" cy="207116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第６期戦略研究プロジェクトの実施</a:t>
          </a:r>
          <a:endParaRPr kumimoji="1" lang="en-US" altLang="ja-JP" sz="1100"/>
        </a:p>
        <a:p>
          <a:pPr algn="l"/>
          <a:r>
            <a:rPr kumimoji="1" lang="ja-JP" altLang="en-US" sz="1100"/>
            <a:t>①気候変動とエネルギー領域</a:t>
          </a:r>
          <a:endParaRPr kumimoji="1" lang="en-US" altLang="ja-JP" sz="1100"/>
        </a:p>
        <a:p>
          <a:pPr algn="l"/>
          <a:r>
            <a:rPr kumimoji="1" lang="ja-JP" altLang="en-US" sz="1100"/>
            <a:t>②持続可能な消費と生産領域</a:t>
          </a:r>
          <a:endParaRPr kumimoji="1" lang="en-US" altLang="ja-JP" sz="1100"/>
        </a:p>
        <a:p>
          <a:pPr algn="l"/>
          <a:r>
            <a:rPr kumimoji="1" lang="ja-JP" altLang="en-US" sz="1100"/>
            <a:t>③自然資源・生態系サービス領域</a:t>
          </a:r>
          <a:endParaRPr kumimoji="1" lang="en-US" altLang="ja-JP" sz="1100"/>
        </a:p>
        <a:p>
          <a:pPr algn="l"/>
          <a:r>
            <a:rPr kumimoji="1" lang="ja-JP" altLang="en-US" sz="1100"/>
            <a:t>④グリーン成長とグリーン経済領域</a:t>
          </a:r>
          <a:endParaRPr kumimoji="1" lang="en-US" altLang="ja-JP" sz="1100"/>
        </a:p>
        <a:p>
          <a:pPr algn="l"/>
          <a:r>
            <a:rPr kumimoji="1" lang="ja-JP" altLang="en-US" sz="1100"/>
            <a:t>⑤ビジネスと環境領域</a:t>
          </a:r>
          <a:endParaRPr kumimoji="1" lang="en-US" altLang="ja-JP" sz="1100"/>
        </a:p>
        <a:p>
          <a:pPr algn="l"/>
          <a:r>
            <a:rPr kumimoji="1" lang="ja-JP" altLang="en-US" sz="1100"/>
            <a:t>⑥持続可能な社会のための政策統合領域</a:t>
          </a:r>
          <a:endParaRPr kumimoji="1" lang="en-US" altLang="ja-JP" sz="1100"/>
        </a:p>
        <a:p>
          <a:pPr algn="l"/>
          <a:r>
            <a:rPr kumimoji="1" lang="ja-JP" altLang="en-US" sz="1100"/>
            <a:t>⑦持続可能な都市領域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127" zoomScale="85" zoomScaleNormal="100" zoomScaleSheetLayoutView="85"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8" t="s">
        <v>0</v>
      </c>
      <c r="AK2" s="428"/>
      <c r="AL2" s="428"/>
      <c r="AM2" s="428"/>
      <c r="AN2" s="428"/>
      <c r="AO2" s="428"/>
      <c r="AP2" s="428"/>
      <c r="AQ2" s="678" t="s">
        <v>379</v>
      </c>
      <c r="AR2" s="678"/>
      <c r="AS2" s="59" t="str">
        <f>IF(OR(AQ2="　", AQ2=""), "", "-")</f>
        <v/>
      </c>
      <c r="AT2" s="679">
        <v>88</v>
      </c>
      <c r="AU2" s="679"/>
      <c r="AV2" s="60" t="str">
        <f>IF(AW2="", "", "-")</f>
        <v/>
      </c>
      <c r="AW2" s="680"/>
      <c r="AX2" s="680"/>
    </row>
    <row r="3" spans="1:50" ht="21" customHeight="1" thickBot="1" x14ac:dyDescent="0.25">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381</v>
      </c>
      <c r="AK3" s="638"/>
      <c r="AL3" s="638"/>
      <c r="AM3" s="638"/>
      <c r="AN3" s="638"/>
      <c r="AO3" s="638"/>
      <c r="AP3" s="638"/>
      <c r="AQ3" s="638"/>
      <c r="AR3" s="638"/>
      <c r="AS3" s="638"/>
      <c r="AT3" s="638"/>
      <c r="AU3" s="638"/>
      <c r="AV3" s="638"/>
      <c r="AW3" s="638"/>
      <c r="AX3" s="36" t="s">
        <v>91</v>
      </c>
    </row>
    <row r="4" spans="1:50" ht="24.75" customHeight="1" x14ac:dyDescent="0.2">
      <c r="A4" s="455" t="s">
        <v>30</v>
      </c>
      <c r="B4" s="456"/>
      <c r="C4" s="456"/>
      <c r="D4" s="456"/>
      <c r="E4" s="456"/>
      <c r="F4" s="456"/>
      <c r="G4" s="429" t="s">
        <v>382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2">
      <c r="A5" s="439" t="s">
        <v>93</v>
      </c>
      <c r="B5" s="440"/>
      <c r="C5" s="440"/>
      <c r="D5" s="440"/>
      <c r="E5" s="440"/>
      <c r="F5" s="441"/>
      <c r="G5" s="653" t="s">
        <v>199</v>
      </c>
      <c r="H5" s="615"/>
      <c r="I5" s="615"/>
      <c r="J5" s="615"/>
      <c r="K5" s="615"/>
      <c r="L5" s="615"/>
      <c r="M5" s="654" t="s">
        <v>92</v>
      </c>
      <c r="N5" s="655"/>
      <c r="O5" s="655"/>
      <c r="P5" s="655"/>
      <c r="Q5" s="655"/>
      <c r="R5" s="656"/>
      <c r="S5" s="614" t="s">
        <v>157</v>
      </c>
      <c r="T5" s="615"/>
      <c r="U5" s="615"/>
      <c r="V5" s="615"/>
      <c r="W5" s="615"/>
      <c r="X5" s="616"/>
      <c r="Y5" s="446" t="s">
        <v>3</v>
      </c>
      <c r="Z5" s="447"/>
      <c r="AA5" s="447"/>
      <c r="AB5" s="447"/>
      <c r="AC5" s="447"/>
      <c r="AD5" s="448"/>
      <c r="AE5" s="449" t="s">
        <v>384</v>
      </c>
      <c r="AF5" s="450"/>
      <c r="AG5" s="450"/>
      <c r="AH5" s="450"/>
      <c r="AI5" s="450"/>
      <c r="AJ5" s="450"/>
      <c r="AK5" s="450"/>
      <c r="AL5" s="450"/>
      <c r="AM5" s="450"/>
      <c r="AN5" s="450"/>
      <c r="AO5" s="450"/>
      <c r="AP5" s="451"/>
      <c r="AQ5" s="452" t="s">
        <v>411</v>
      </c>
      <c r="AR5" s="453"/>
      <c r="AS5" s="453"/>
      <c r="AT5" s="453"/>
      <c r="AU5" s="453"/>
      <c r="AV5" s="453"/>
      <c r="AW5" s="453"/>
      <c r="AX5" s="454"/>
    </row>
    <row r="6" spans="1:50" ht="39" customHeight="1" x14ac:dyDescent="0.2">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385</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2">
      <c r="A7" s="482" t="s">
        <v>25</v>
      </c>
      <c r="B7" s="483"/>
      <c r="C7" s="483"/>
      <c r="D7" s="483"/>
      <c r="E7" s="483"/>
      <c r="F7" s="483"/>
      <c r="G7" s="484" t="s">
        <v>388</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386</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2">
      <c r="A8" s="633" t="s">
        <v>308</v>
      </c>
      <c r="B8" s="634"/>
      <c r="C8" s="634"/>
      <c r="D8" s="634"/>
      <c r="E8" s="634"/>
      <c r="F8" s="635"/>
      <c r="G8" s="630" t="str">
        <f>入力規則等!A26</f>
        <v>地球温暖化対策</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2">
      <c r="A9" s="184" t="s">
        <v>26</v>
      </c>
      <c r="B9" s="185"/>
      <c r="C9" s="185"/>
      <c r="D9" s="185"/>
      <c r="E9" s="185"/>
      <c r="F9" s="185"/>
      <c r="G9" s="186" t="s">
        <v>428</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2">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91"/>
      <c r="G11" s="443" t="str">
        <f>入力規則等!P10</f>
        <v>その他</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2">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2">
      <c r="A13" s="397"/>
      <c r="B13" s="398"/>
      <c r="C13" s="398"/>
      <c r="D13" s="398"/>
      <c r="E13" s="398"/>
      <c r="F13" s="399"/>
      <c r="G13" s="501" t="s">
        <v>7</v>
      </c>
      <c r="H13" s="502"/>
      <c r="I13" s="507" t="s">
        <v>8</v>
      </c>
      <c r="J13" s="508"/>
      <c r="K13" s="508"/>
      <c r="L13" s="508"/>
      <c r="M13" s="508"/>
      <c r="N13" s="508"/>
      <c r="O13" s="509"/>
      <c r="P13" s="175">
        <v>500</v>
      </c>
      <c r="Q13" s="176"/>
      <c r="R13" s="176"/>
      <c r="S13" s="176"/>
      <c r="T13" s="176"/>
      <c r="U13" s="176"/>
      <c r="V13" s="177"/>
      <c r="W13" s="175">
        <v>500</v>
      </c>
      <c r="X13" s="176"/>
      <c r="Y13" s="176"/>
      <c r="Z13" s="176"/>
      <c r="AA13" s="176"/>
      <c r="AB13" s="176"/>
      <c r="AC13" s="177"/>
      <c r="AD13" s="175">
        <v>520</v>
      </c>
      <c r="AE13" s="176"/>
      <c r="AF13" s="176"/>
      <c r="AG13" s="176"/>
      <c r="AH13" s="176"/>
      <c r="AI13" s="176"/>
      <c r="AJ13" s="177"/>
      <c r="AK13" s="175">
        <v>500</v>
      </c>
      <c r="AL13" s="176"/>
      <c r="AM13" s="176"/>
      <c r="AN13" s="176"/>
      <c r="AO13" s="176"/>
      <c r="AP13" s="176"/>
      <c r="AQ13" s="177"/>
      <c r="AR13" s="189">
        <v>500</v>
      </c>
      <c r="AS13" s="190"/>
      <c r="AT13" s="190"/>
      <c r="AU13" s="190"/>
      <c r="AV13" s="190"/>
      <c r="AW13" s="190"/>
      <c r="AX13" s="191"/>
    </row>
    <row r="14" spans="1:50" ht="21" customHeight="1" x14ac:dyDescent="0.2">
      <c r="A14" s="397"/>
      <c r="B14" s="398"/>
      <c r="C14" s="398"/>
      <c r="D14" s="398"/>
      <c r="E14" s="398"/>
      <c r="F14" s="399"/>
      <c r="G14" s="503"/>
      <c r="H14" s="504"/>
      <c r="I14" s="179" t="s">
        <v>9</v>
      </c>
      <c r="J14" s="180"/>
      <c r="K14" s="180"/>
      <c r="L14" s="180"/>
      <c r="M14" s="180"/>
      <c r="N14" s="180"/>
      <c r="O14" s="181"/>
      <c r="P14" s="175" t="s">
        <v>390</v>
      </c>
      <c r="Q14" s="176"/>
      <c r="R14" s="176"/>
      <c r="S14" s="176"/>
      <c r="T14" s="176"/>
      <c r="U14" s="176"/>
      <c r="V14" s="177"/>
      <c r="W14" s="175" t="s">
        <v>390</v>
      </c>
      <c r="X14" s="176"/>
      <c r="Y14" s="176"/>
      <c r="Z14" s="176"/>
      <c r="AA14" s="176"/>
      <c r="AB14" s="176"/>
      <c r="AC14" s="177"/>
      <c r="AD14" s="175" t="s">
        <v>390</v>
      </c>
      <c r="AE14" s="176"/>
      <c r="AF14" s="176"/>
      <c r="AG14" s="176"/>
      <c r="AH14" s="176"/>
      <c r="AI14" s="176"/>
      <c r="AJ14" s="177"/>
      <c r="AK14" s="175" t="s">
        <v>390</v>
      </c>
      <c r="AL14" s="176"/>
      <c r="AM14" s="176"/>
      <c r="AN14" s="176"/>
      <c r="AO14" s="176"/>
      <c r="AP14" s="176"/>
      <c r="AQ14" s="177"/>
      <c r="AR14" s="182"/>
      <c r="AS14" s="182"/>
      <c r="AT14" s="182"/>
      <c r="AU14" s="182"/>
      <c r="AV14" s="182"/>
      <c r="AW14" s="182"/>
      <c r="AX14" s="183"/>
    </row>
    <row r="15" spans="1:50" ht="21" customHeight="1" x14ac:dyDescent="0.2">
      <c r="A15" s="397"/>
      <c r="B15" s="398"/>
      <c r="C15" s="398"/>
      <c r="D15" s="398"/>
      <c r="E15" s="398"/>
      <c r="F15" s="399"/>
      <c r="G15" s="503"/>
      <c r="H15" s="504"/>
      <c r="I15" s="179" t="s">
        <v>62</v>
      </c>
      <c r="J15" s="426"/>
      <c r="K15" s="426"/>
      <c r="L15" s="426"/>
      <c r="M15" s="426"/>
      <c r="N15" s="426"/>
      <c r="O15" s="427"/>
      <c r="P15" s="175" t="s">
        <v>390</v>
      </c>
      <c r="Q15" s="176"/>
      <c r="R15" s="176"/>
      <c r="S15" s="176"/>
      <c r="T15" s="176"/>
      <c r="U15" s="176"/>
      <c r="V15" s="177"/>
      <c r="W15" s="175" t="s">
        <v>390</v>
      </c>
      <c r="X15" s="176"/>
      <c r="Y15" s="176"/>
      <c r="Z15" s="176"/>
      <c r="AA15" s="176"/>
      <c r="AB15" s="176"/>
      <c r="AC15" s="177"/>
      <c r="AD15" s="175" t="s">
        <v>390</v>
      </c>
      <c r="AE15" s="176"/>
      <c r="AF15" s="176"/>
      <c r="AG15" s="176"/>
      <c r="AH15" s="176"/>
      <c r="AI15" s="176"/>
      <c r="AJ15" s="177"/>
      <c r="AK15" s="175" t="s">
        <v>391</v>
      </c>
      <c r="AL15" s="176"/>
      <c r="AM15" s="176"/>
      <c r="AN15" s="176"/>
      <c r="AO15" s="176"/>
      <c r="AP15" s="176"/>
      <c r="AQ15" s="177"/>
      <c r="AR15" s="175" t="s">
        <v>390</v>
      </c>
      <c r="AS15" s="176"/>
      <c r="AT15" s="176"/>
      <c r="AU15" s="176"/>
      <c r="AV15" s="176"/>
      <c r="AW15" s="176"/>
      <c r="AX15" s="178"/>
    </row>
    <row r="16" spans="1:50" ht="21" customHeight="1" x14ac:dyDescent="0.2">
      <c r="A16" s="397"/>
      <c r="B16" s="398"/>
      <c r="C16" s="398"/>
      <c r="D16" s="398"/>
      <c r="E16" s="398"/>
      <c r="F16" s="399"/>
      <c r="G16" s="503"/>
      <c r="H16" s="504"/>
      <c r="I16" s="179" t="s">
        <v>63</v>
      </c>
      <c r="J16" s="426"/>
      <c r="K16" s="426"/>
      <c r="L16" s="426"/>
      <c r="M16" s="426"/>
      <c r="N16" s="426"/>
      <c r="O16" s="427"/>
      <c r="P16" s="175" t="s">
        <v>390</v>
      </c>
      <c r="Q16" s="176"/>
      <c r="R16" s="176"/>
      <c r="S16" s="176"/>
      <c r="T16" s="176"/>
      <c r="U16" s="176"/>
      <c r="V16" s="177"/>
      <c r="W16" s="175" t="s">
        <v>390</v>
      </c>
      <c r="X16" s="176"/>
      <c r="Y16" s="176"/>
      <c r="Z16" s="176"/>
      <c r="AA16" s="176"/>
      <c r="AB16" s="176"/>
      <c r="AC16" s="177"/>
      <c r="AD16" s="175" t="s">
        <v>390</v>
      </c>
      <c r="AE16" s="176"/>
      <c r="AF16" s="176"/>
      <c r="AG16" s="176"/>
      <c r="AH16" s="176"/>
      <c r="AI16" s="176"/>
      <c r="AJ16" s="177"/>
      <c r="AK16" s="175" t="s">
        <v>392</v>
      </c>
      <c r="AL16" s="176"/>
      <c r="AM16" s="176"/>
      <c r="AN16" s="176"/>
      <c r="AO16" s="176"/>
      <c r="AP16" s="176"/>
      <c r="AQ16" s="177"/>
      <c r="AR16" s="477"/>
      <c r="AS16" s="478"/>
      <c r="AT16" s="478"/>
      <c r="AU16" s="478"/>
      <c r="AV16" s="478"/>
      <c r="AW16" s="478"/>
      <c r="AX16" s="479"/>
    </row>
    <row r="17" spans="1:50" ht="24.75" customHeight="1" x14ac:dyDescent="0.2">
      <c r="A17" s="397"/>
      <c r="B17" s="398"/>
      <c r="C17" s="398"/>
      <c r="D17" s="398"/>
      <c r="E17" s="398"/>
      <c r="F17" s="399"/>
      <c r="G17" s="503"/>
      <c r="H17" s="504"/>
      <c r="I17" s="179" t="s">
        <v>61</v>
      </c>
      <c r="J17" s="180"/>
      <c r="K17" s="180"/>
      <c r="L17" s="180"/>
      <c r="M17" s="180"/>
      <c r="N17" s="180"/>
      <c r="O17" s="181"/>
      <c r="P17" s="175" t="s">
        <v>390</v>
      </c>
      <c r="Q17" s="176"/>
      <c r="R17" s="176"/>
      <c r="S17" s="176"/>
      <c r="T17" s="176"/>
      <c r="U17" s="176"/>
      <c r="V17" s="177"/>
      <c r="W17" s="175" t="s">
        <v>392</v>
      </c>
      <c r="X17" s="176"/>
      <c r="Y17" s="176"/>
      <c r="Z17" s="176"/>
      <c r="AA17" s="176"/>
      <c r="AB17" s="176"/>
      <c r="AC17" s="177"/>
      <c r="AD17" s="175" t="s">
        <v>390</v>
      </c>
      <c r="AE17" s="176"/>
      <c r="AF17" s="176"/>
      <c r="AG17" s="176"/>
      <c r="AH17" s="176"/>
      <c r="AI17" s="176"/>
      <c r="AJ17" s="177"/>
      <c r="AK17" s="175" t="s">
        <v>390</v>
      </c>
      <c r="AL17" s="176"/>
      <c r="AM17" s="176"/>
      <c r="AN17" s="176"/>
      <c r="AO17" s="176"/>
      <c r="AP17" s="176"/>
      <c r="AQ17" s="177"/>
      <c r="AR17" s="480"/>
      <c r="AS17" s="480"/>
      <c r="AT17" s="480"/>
      <c r="AU17" s="480"/>
      <c r="AV17" s="480"/>
      <c r="AW17" s="480"/>
      <c r="AX17" s="481"/>
    </row>
    <row r="18" spans="1:50" ht="24.75" customHeight="1" x14ac:dyDescent="0.2">
      <c r="A18" s="397"/>
      <c r="B18" s="398"/>
      <c r="C18" s="398"/>
      <c r="D18" s="398"/>
      <c r="E18" s="398"/>
      <c r="F18" s="399"/>
      <c r="G18" s="505"/>
      <c r="H18" s="506"/>
      <c r="I18" s="625" t="s">
        <v>22</v>
      </c>
      <c r="J18" s="626"/>
      <c r="K18" s="626"/>
      <c r="L18" s="626"/>
      <c r="M18" s="626"/>
      <c r="N18" s="626"/>
      <c r="O18" s="627"/>
      <c r="P18" s="648">
        <f>SUM(P13:V17)</f>
        <v>500</v>
      </c>
      <c r="Q18" s="649"/>
      <c r="R18" s="649"/>
      <c r="S18" s="649"/>
      <c r="T18" s="649"/>
      <c r="U18" s="649"/>
      <c r="V18" s="650"/>
      <c r="W18" s="648">
        <f>SUM(W13:AC17)</f>
        <v>500</v>
      </c>
      <c r="X18" s="649"/>
      <c r="Y18" s="649"/>
      <c r="Z18" s="649"/>
      <c r="AA18" s="649"/>
      <c r="AB18" s="649"/>
      <c r="AC18" s="650"/>
      <c r="AD18" s="648">
        <f t="shared" ref="AD18" si="0">SUM(AD13:AJ17)</f>
        <v>520</v>
      </c>
      <c r="AE18" s="649"/>
      <c r="AF18" s="649"/>
      <c r="AG18" s="649"/>
      <c r="AH18" s="649"/>
      <c r="AI18" s="649"/>
      <c r="AJ18" s="650"/>
      <c r="AK18" s="648">
        <f t="shared" ref="AK18" si="1">SUM(AK13:AQ17)</f>
        <v>500</v>
      </c>
      <c r="AL18" s="649"/>
      <c r="AM18" s="649"/>
      <c r="AN18" s="649"/>
      <c r="AO18" s="649"/>
      <c r="AP18" s="649"/>
      <c r="AQ18" s="650"/>
      <c r="AR18" s="648">
        <f t="shared" ref="AR18" si="2">SUM(AR13:AX17)</f>
        <v>500</v>
      </c>
      <c r="AS18" s="649"/>
      <c r="AT18" s="649"/>
      <c r="AU18" s="649"/>
      <c r="AV18" s="649"/>
      <c r="AW18" s="649"/>
      <c r="AX18" s="651"/>
    </row>
    <row r="19" spans="1:50" ht="24.75" customHeight="1" x14ac:dyDescent="0.2">
      <c r="A19" s="397"/>
      <c r="B19" s="398"/>
      <c r="C19" s="398"/>
      <c r="D19" s="398"/>
      <c r="E19" s="398"/>
      <c r="F19" s="399"/>
      <c r="G19" s="646" t="s">
        <v>10</v>
      </c>
      <c r="H19" s="647"/>
      <c r="I19" s="647"/>
      <c r="J19" s="647"/>
      <c r="K19" s="647"/>
      <c r="L19" s="647"/>
      <c r="M19" s="647"/>
      <c r="N19" s="647"/>
      <c r="O19" s="647"/>
      <c r="P19" s="175">
        <v>500</v>
      </c>
      <c r="Q19" s="176"/>
      <c r="R19" s="176"/>
      <c r="S19" s="176"/>
      <c r="T19" s="176"/>
      <c r="U19" s="176"/>
      <c r="V19" s="177"/>
      <c r="W19" s="175">
        <v>500</v>
      </c>
      <c r="X19" s="176"/>
      <c r="Y19" s="176"/>
      <c r="Z19" s="176"/>
      <c r="AA19" s="176"/>
      <c r="AB19" s="176"/>
      <c r="AC19" s="177"/>
      <c r="AD19" s="175">
        <v>520</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2">
      <c r="A20" s="495"/>
      <c r="B20" s="496"/>
      <c r="C20" s="496"/>
      <c r="D20" s="496"/>
      <c r="E20" s="496"/>
      <c r="F20" s="497"/>
      <c r="G20" s="646" t="s">
        <v>11</v>
      </c>
      <c r="H20" s="647"/>
      <c r="I20" s="647"/>
      <c r="J20" s="647"/>
      <c r="K20" s="647"/>
      <c r="L20" s="647"/>
      <c r="M20" s="647"/>
      <c r="N20" s="647"/>
      <c r="O20" s="647"/>
      <c r="P20" s="652">
        <f>IF(P18=0, "-", P19/P18)</f>
        <v>1</v>
      </c>
      <c r="Q20" s="652"/>
      <c r="R20" s="652"/>
      <c r="S20" s="652"/>
      <c r="T20" s="652"/>
      <c r="U20" s="652"/>
      <c r="V20" s="652"/>
      <c r="W20" s="652">
        <f>IF(W18=0, "-", W19/W18)</f>
        <v>1</v>
      </c>
      <c r="X20" s="652"/>
      <c r="Y20" s="652"/>
      <c r="Z20" s="652"/>
      <c r="AA20" s="652"/>
      <c r="AB20" s="652"/>
      <c r="AC20" s="652"/>
      <c r="AD20" s="652">
        <f>IF(AD18=0, "-", AD19/AD18)</f>
        <v>1</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2">
      <c r="A23" s="130"/>
      <c r="B23" s="128"/>
      <c r="C23" s="128"/>
      <c r="D23" s="128"/>
      <c r="E23" s="128"/>
      <c r="F23" s="129"/>
      <c r="G23" s="74" t="s">
        <v>412</v>
      </c>
      <c r="H23" s="75"/>
      <c r="I23" s="75"/>
      <c r="J23" s="75"/>
      <c r="K23" s="75"/>
      <c r="L23" s="75"/>
      <c r="M23" s="75"/>
      <c r="N23" s="75"/>
      <c r="O23" s="76"/>
      <c r="P23" s="220" t="s">
        <v>413</v>
      </c>
      <c r="Q23" s="235"/>
      <c r="R23" s="235"/>
      <c r="S23" s="235"/>
      <c r="T23" s="235"/>
      <c r="U23" s="235"/>
      <c r="V23" s="235"/>
      <c r="W23" s="235"/>
      <c r="X23" s="236"/>
      <c r="Y23" s="229" t="s">
        <v>14</v>
      </c>
      <c r="Z23" s="230"/>
      <c r="AA23" s="231"/>
      <c r="AB23" s="167" t="s">
        <v>409</v>
      </c>
      <c r="AC23" s="168"/>
      <c r="AD23" s="168"/>
      <c r="AE23" s="88">
        <v>4</v>
      </c>
      <c r="AF23" s="89"/>
      <c r="AG23" s="89"/>
      <c r="AH23" s="89"/>
      <c r="AI23" s="90"/>
      <c r="AJ23" s="88">
        <v>7</v>
      </c>
      <c r="AK23" s="89"/>
      <c r="AL23" s="89"/>
      <c r="AM23" s="89"/>
      <c r="AN23" s="90"/>
      <c r="AO23" s="88">
        <v>3</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409</v>
      </c>
      <c r="AC24" s="198"/>
      <c r="AD24" s="198"/>
      <c r="AE24" s="88">
        <v>3</v>
      </c>
      <c r="AF24" s="89"/>
      <c r="AG24" s="89"/>
      <c r="AH24" s="89"/>
      <c r="AI24" s="90"/>
      <c r="AJ24" s="88">
        <v>4</v>
      </c>
      <c r="AK24" s="89"/>
      <c r="AL24" s="89"/>
      <c r="AM24" s="89"/>
      <c r="AN24" s="90"/>
      <c r="AO24" s="88">
        <v>5</v>
      </c>
      <c r="AP24" s="89"/>
      <c r="AQ24" s="89"/>
      <c r="AR24" s="89"/>
      <c r="AS24" s="90"/>
      <c r="AT24" s="88">
        <v>6</v>
      </c>
      <c r="AU24" s="89"/>
      <c r="AV24" s="89"/>
      <c r="AW24" s="89"/>
      <c r="AX24" s="349"/>
    </row>
    <row r="25" spans="1:50" ht="22.5" customHeight="1" x14ac:dyDescent="0.2">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v>133</v>
      </c>
      <c r="AF25" s="89"/>
      <c r="AG25" s="89"/>
      <c r="AH25" s="89"/>
      <c r="AI25" s="90"/>
      <c r="AJ25" s="88">
        <v>175</v>
      </c>
      <c r="AK25" s="89"/>
      <c r="AL25" s="89"/>
      <c r="AM25" s="89"/>
      <c r="AN25" s="90"/>
      <c r="AO25" s="88">
        <v>60</v>
      </c>
      <c r="AP25" s="89"/>
      <c r="AQ25" s="89"/>
      <c r="AR25" s="89"/>
      <c r="AS25" s="90"/>
      <c r="AT25" s="192"/>
      <c r="AU25" s="193"/>
      <c r="AV25" s="193"/>
      <c r="AW25" s="193"/>
      <c r="AX25" s="194"/>
    </row>
    <row r="26" spans="1:50" ht="18.75"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28</v>
      </c>
      <c r="AV27" s="71"/>
      <c r="AW27" s="72" t="s">
        <v>355</v>
      </c>
      <c r="AX27" s="73"/>
    </row>
    <row r="28" spans="1:50" ht="22.5" customHeight="1" x14ac:dyDescent="0.2">
      <c r="A28" s="130"/>
      <c r="B28" s="128"/>
      <c r="C28" s="128"/>
      <c r="D28" s="128"/>
      <c r="E28" s="128"/>
      <c r="F28" s="129"/>
      <c r="G28" s="74" t="s">
        <v>420</v>
      </c>
      <c r="H28" s="75"/>
      <c r="I28" s="75"/>
      <c r="J28" s="75"/>
      <c r="K28" s="75"/>
      <c r="L28" s="75"/>
      <c r="M28" s="75"/>
      <c r="N28" s="75"/>
      <c r="O28" s="76"/>
      <c r="P28" s="220" t="s">
        <v>410</v>
      </c>
      <c r="Q28" s="235"/>
      <c r="R28" s="235"/>
      <c r="S28" s="235"/>
      <c r="T28" s="235"/>
      <c r="U28" s="235"/>
      <c r="V28" s="235"/>
      <c r="W28" s="235"/>
      <c r="X28" s="236"/>
      <c r="Y28" s="229" t="s">
        <v>14</v>
      </c>
      <c r="Z28" s="230"/>
      <c r="AA28" s="231"/>
      <c r="AB28" s="167" t="s">
        <v>409</v>
      </c>
      <c r="AC28" s="168"/>
      <c r="AD28" s="168"/>
      <c r="AE28" s="88">
        <v>63</v>
      </c>
      <c r="AF28" s="89"/>
      <c r="AG28" s="89"/>
      <c r="AH28" s="89"/>
      <c r="AI28" s="90"/>
      <c r="AJ28" s="88">
        <v>87</v>
      </c>
      <c r="AK28" s="89"/>
      <c r="AL28" s="89"/>
      <c r="AM28" s="89"/>
      <c r="AN28" s="90"/>
      <c r="AO28" s="88">
        <v>96</v>
      </c>
      <c r="AP28" s="89"/>
      <c r="AQ28" s="89"/>
      <c r="AR28" s="89"/>
      <c r="AS28" s="90"/>
      <c r="AT28" s="195"/>
      <c r="AU28" s="195"/>
      <c r="AV28" s="195"/>
      <c r="AW28" s="195"/>
      <c r="AX28" s="196"/>
    </row>
    <row r="29" spans="1:50" ht="22.5" customHeight="1" x14ac:dyDescent="0.2">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409</v>
      </c>
      <c r="AC29" s="198"/>
      <c r="AD29" s="198"/>
      <c r="AE29" s="88">
        <v>60</v>
      </c>
      <c r="AF29" s="89"/>
      <c r="AG29" s="89"/>
      <c r="AH29" s="89"/>
      <c r="AI29" s="90"/>
      <c r="AJ29" s="88">
        <v>70</v>
      </c>
      <c r="AK29" s="89"/>
      <c r="AL29" s="89"/>
      <c r="AM29" s="89"/>
      <c r="AN29" s="90"/>
      <c r="AO29" s="88">
        <v>80</v>
      </c>
      <c r="AP29" s="89"/>
      <c r="AQ29" s="89"/>
      <c r="AR29" s="89"/>
      <c r="AS29" s="90"/>
      <c r="AT29" s="88">
        <v>90</v>
      </c>
      <c r="AU29" s="89"/>
      <c r="AV29" s="89"/>
      <c r="AW29" s="89"/>
      <c r="AX29" s="349"/>
    </row>
    <row r="30" spans="1:50" ht="22.5" customHeight="1" x14ac:dyDescent="0.2">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v>105</v>
      </c>
      <c r="AF30" s="89"/>
      <c r="AG30" s="89"/>
      <c r="AH30" s="89"/>
      <c r="AI30" s="90"/>
      <c r="AJ30" s="88">
        <v>124</v>
      </c>
      <c r="AK30" s="89"/>
      <c r="AL30" s="89"/>
      <c r="AM30" s="89"/>
      <c r="AN30" s="90"/>
      <c r="AO30" s="88">
        <v>120</v>
      </c>
      <c r="AP30" s="89"/>
      <c r="AQ30" s="89"/>
      <c r="AR30" s="89"/>
      <c r="AS30" s="90"/>
      <c r="AT30" s="192"/>
      <c r="AU30" s="193"/>
      <c r="AV30" s="193"/>
      <c r="AW30" s="193"/>
      <c r="AX30" s="194"/>
    </row>
    <row r="31" spans="1:50" ht="18.75"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28</v>
      </c>
      <c r="AV32" s="71"/>
      <c r="AW32" s="72" t="s">
        <v>355</v>
      </c>
      <c r="AX32" s="73"/>
    </row>
    <row r="33" spans="1:50" ht="22.5" customHeight="1" x14ac:dyDescent="0.2">
      <c r="A33" s="130"/>
      <c r="B33" s="128"/>
      <c r="C33" s="128"/>
      <c r="D33" s="128"/>
      <c r="E33" s="128"/>
      <c r="F33" s="129"/>
      <c r="G33" s="74" t="s">
        <v>414</v>
      </c>
      <c r="H33" s="75"/>
      <c r="I33" s="75"/>
      <c r="J33" s="75"/>
      <c r="K33" s="75"/>
      <c r="L33" s="75"/>
      <c r="M33" s="75"/>
      <c r="N33" s="75"/>
      <c r="O33" s="76"/>
      <c r="P33" s="220" t="s">
        <v>426</v>
      </c>
      <c r="Q33" s="235"/>
      <c r="R33" s="235"/>
      <c r="S33" s="235"/>
      <c r="T33" s="235"/>
      <c r="U33" s="235"/>
      <c r="V33" s="235"/>
      <c r="W33" s="235"/>
      <c r="X33" s="236"/>
      <c r="Y33" s="229" t="s">
        <v>14</v>
      </c>
      <c r="Z33" s="230"/>
      <c r="AA33" s="231"/>
      <c r="AB33" s="167" t="s">
        <v>409</v>
      </c>
      <c r="AC33" s="168"/>
      <c r="AD33" s="168"/>
      <c r="AE33" s="88">
        <v>13</v>
      </c>
      <c r="AF33" s="89"/>
      <c r="AG33" s="89"/>
      <c r="AH33" s="89"/>
      <c r="AI33" s="90"/>
      <c r="AJ33" s="88">
        <v>15</v>
      </c>
      <c r="AK33" s="89"/>
      <c r="AL33" s="89"/>
      <c r="AM33" s="89"/>
      <c r="AN33" s="90"/>
      <c r="AO33" s="88">
        <v>17</v>
      </c>
      <c r="AP33" s="89"/>
      <c r="AQ33" s="89"/>
      <c r="AR33" s="89"/>
      <c r="AS33" s="90"/>
      <c r="AT33" s="195"/>
      <c r="AU33" s="195"/>
      <c r="AV33" s="195"/>
      <c r="AW33" s="195"/>
      <c r="AX33" s="196"/>
    </row>
    <row r="34" spans="1:50" ht="22.5" customHeight="1" x14ac:dyDescent="0.2">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409</v>
      </c>
      <c r="AC34" s="198"/>
      <c r="AD34" s="198"/>
      <c r="AE34" s="88">
        <v>10</v>
      </c>
      <c r="AF34" s="89"/>
      <c r="AG34" s="89"/>
      <c r="AH34" s="89"/>
      <c r="AI34" s="90"/>
      <c r="AJ34" s="88">
        <v>15</v>
      </c>
      <c r="AK34" s="89"/>
      <c r="AL34" s="89"/>
      <c r="AM34" s="89"/>
      <c r="AN34" s="90"/>
      <c r="AO34" s="88">
        <v>20</v>
      </c>
      <c r="AP34" s="89"/>
      <c r="AQ34" s="89"/>
      <c r="AR34" s="89"/>
      <c r="AS34" s="90"/>
      <c r="AT34" s="88">
        <v>20</v>
      </c>
      <c r="AU34" s="89"/>
      <c r="AV34" s="89"/>
      <c r="AW34" s="89"/>
      <c r="AX34" s="349"/>
    </row>
    <row r="35" spans="1:50" ht="22.5" customHeight="1" x14ac:dyDescent="0.2">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v>130</v>
      </c>
      <c r="AF35" s="89"/>
      <c r="AG35" s="89"/>
      <c r="AH35" s="89"/>
      <c r="AI35" s="90"/>
      <c r="AJ35" s="88">
        <v>100</v>
      </c>
      <c r="AK35" s="89"/>
      <c r="AL35" s="89"/>
      <c r="AM35" s="89"/>
      <c r="AN35" s="90"/>
      <c r="AO35" s="88">
        <v>85</v>
      </c>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2">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2">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2">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7"/>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0"/>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2">
      <c r="A50" s="657"/>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1"/>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2">
      <c r="A51" s="657"/>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2"/>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2">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7"/>
      <c r="B54" s="100"/>
      <c r="C54" s="100"/>
      <c r="D54" s="100"/>
      <c r="E54" s="100"/>
      <c r="F54" s="101"/>
      <c r="G54" s="608"/>
      <c r="H54" s="235"/>
      <c r="I54" s="235"/>
      <c r="J54" s="235"/>
      <c r="K54" s="235"/>
      <c r="L54" s="235"/>
      <c r="M54" s="235"/>
      <c r="N54" s="235"/>
      <c r="O54" s="236"/>
      <c r="P54" s="220"/>
      <c r="Q54" s="221"/>
      <c r="R54" s="221"/>
      <c r="S54" s="221"/>
      <c r="T54" s="221"/>
      <c r="U54" s="221"/>
      <c r="V54" s="221"/>
      <c r="W54" s="221"/>
      <c r="X54" s="222"/>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57"/>
      <c r="B55" s="100"/>
      <c r="C55" s="100"/>
      <c r="D55" s="100"/>
      <c r="E55" s="100"/>
      <c r="F55" s="101"/>
      <c r="G55" s="609"/>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2">
      <c r="A56" s="657"/>
      <c r="B56" s="103"/>
      <c r="C56" s="103"/>
      <c r="D56" s="103"/>
      <c r="E56" s="103"/>
      <c r="F56" s="104"/>
      <c r="G56" s="610"/>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7"/>
      <c r="B59" s="100"/>
      <c r="C59" s="100"/>
      <c r="D59" s="100"/>
      <c r="E59" s="100"/>
      <c r="F59" s="101"/>
      <c r="G59" s="608"/>
      <c r="H59" s="235"/>
      <c r="I59" s="235"/>
      <c r="J59" s="235"/>
      <c r="K59" s="235"/>
      <c r="L59" s="235"/>
      <c r="M59" s="235"/>
      <c r="N59" s="235"/>
      <c r="O59" s="236"/>
      <c r="P59" s="220"/>
      <c r="Q59" s="221"/>
      <c r="R59" s="221"/>
      <c r="S59" s="221"/>
      <c r="T59" s="221"/>
      <c r="U59" s="221"/>
      <c r="V59" s="221"/>
      <c r="W59" s="221"/>
      <c r="X59" s="222"/>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57"/>
      <c r="B60" s="100"/>
      <c r="C60" s="100"/>
      <c r="D60" s="100"/>
      <c r="E60" s="100"/>
      <c r="F60" s="101"/>
      <c r="G60" s="609"/>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2">
      <c r="A61" s="657"/>
      <c r="B61" s="103"/>
      <c r="C61" s="103"/>
      <c r="D61" s="103"/>
      <c r="E61" s="103"/>
      <c r="F61" s="104"/>
      <c r="G61" s="610"/>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7"/>
      <c r="B64" s="100"/>
      <c r="C64" s="100"/>
      <c r="D64" s="100"/>
      <c r="E64" s="100"/>
      <c r="F64" s="101"/>
      <c r="G64" s="608"/>
      <c r="H64" s="235"/>
      <c r="I64" s="235"/>
      <c r="J64" s="235"/>
      <c r="K64" s="235"/>
      <c r="L64" s="235"/>
      <c r="M64" s="235"/>
      <c r="N64" s="235"/>
      <c r="O64" s="236"/>
      <c r="P64" s="220"/>
      <c r="Q64" s="221"/>
      <c r="R64" s="221"/>
      <c r="S64" s="221"/>
      <c r="T64" s="221"/>
      <c r="U64" s="221"/>
      <c r="V64" s="221"/>
      <c r="W64" s="221"/>
      <c r="X64" s="222"/>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57"/>
      <c r="B65" s="100"/>
      <c r="C65" s="100"/>
      <c r="D65" s="100"/>
      <c r="E65" s="100"/>
      <c r="F65" s="101"/>
      <c r="G65" s="609"/>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2">
      <c r="A66" s="658"/>
      <c r="B66" s="103"/>
      <c r="C66" s="103"/>
      <c r="D66" s="103"/>
      <c r="E66" s="103"/>
      <c r="F66" s="104"/>
      <c r="G66" s="610"/>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2">
      <c r="A68" s="527"/>
      <c r="B68" s="528"/>
      <c r="C68" s="528"/>
      <c r="D68" s="528"/>
      <c r="E68" s="528"/>
      <c r="F68" s="529"/>
      <c r="G68" s="220" t="s">
        <v>394</v>
      </c>
      <c r="H68" s="235"/>
      <c r="I68" s="235"/>
      <c r="J68" s="235"/>
      <c r="K68" s="235"/>
      <c r="L68" s="235"/>
      <c r="M68" s="235"/>
      <c r="N68" s="235"/>
      <c r="O68" s="235"/>
      <c r="P68" s="235"/>
      <c r="Q68" s="235"/>
      <c r="R68" s="235"/>
      <c r="S68" s="235"/>
      <c r="T68" s="235"/>
      <c r="U68" s="235"/>
      <c r="V68" s="235"/>
      <c r="W68" s="235"/>
      <c r="X68" s="236"/>
      <c r="Y68" s="617" t="s">
        <v>66</v>
      </c>
      <c r="Z68" s="618"/>
      <c r="AA68" s="619"/>
      <c r="AB68" s="111" t="s">
        <v>395</v>
      </c>
      <c r="AC68" s="112"/>
      <c r="AD68" s="113"/>
      <c r="AE68" s="88">
        <v>422</v>
      </c>
      <c r="AF68" s="89"/>
      <c r="AG68" s="89"/>
      <c r="AH68" s="89"/>
      <c r="AI68" s="90"/>
      <c r="AJ68" s="88">
        <v>323</v>
      </c>
      <c r="AK68" s="89"/>
      <c r="AL68" s="89"/>
      <c r="AM68" s="89"/>
      <c r="AN68" s="90"/>
      <c r="AO68" s="88">
        <v>340</v>
      </c>
      <c r="AP68" s="89"/>
      <c r="AQ68" s="89"/>
      <c r="AR68" s="89"/>
      <c r="AS68" s="90"/>
      <c r="AT68" s="539"/>
      <c r="AU68" s="539"/>
      <c r="AV68" s="539"/>
      <c r="AW68" s="539"/>
      <c r="AX68" s="540"/>
      <c r="AY68" s="10"/>
      <c r="AZ68" s="10"/>
      <c r="BA68" s="10"/>
      <c r="BB68" s="10"/>
      <c r="BC68" s="10"/>
    </row>
    <row r="69" spans="1:60" ht="22.5" customHeight="1" x14ac:dyDescent="0.2">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395</v>
      </c>
      <c r="AC69" s="204"/>
      <c r="AD69" s="205"/>
      <c r="AE69" s="88" t="s">
        <v>390</v>
      </c>
      <c r="AF69" s="89"/>
      <c r="AG69" s="89"/>
      <c r="AH69" s="89"/>
      <c r="AI69" s="90"/>
      <c r="AJ69" s="88" t="s">
        <v>391</v>
      </c>
      <c r="AK69" s="89"/>
      <c r="AL69" s="89"/>
      <c r="AM69" s="89"/>
      <c r="AN69" s="90"/>
      <c r="AO69" s="88">
        <v>320</v>
      </c>
      <c r="AP69" s="89"/>
      <c r="AQ69" s="89"/>
      <c r="AR69" s="89"/>
      <c r="AS69" s="90"/>
      <c r="AT69" s="88">
        <v>320</v>
      </c>
      <c r="AU69" s="89"/>
      <c r="AV69" s="89"/>
      <c r="AW69" s="89"/>
      <c r="AX69" s="349"/>
      <c r="AY69" s="10"/>
      <c r="AZ69" s="10"/>
      <c r="BA69" s="10"/>
      <c r="BB69" s="10"/>
      <c r="BC69" s="10"/>
      <c r="BD69" s="10"/>
      <c r="BE69" s="10"/>
      <c r="BF69" s="10"/>
      <c r="BG69" s="10"/>
      <c r="BH69" s="10"/>
    </row>
    <row r="70" spans="1:60" ht="33" customHeight="1" x14ac:dyDescent="0.2">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5" t="s">
        <v>74</v>
      </c>
      <c r="AU70" s="266"/>
      <c r="AV70" s="266"/>
      <c r="AW70" s="266"/>
      <c r="AX70" s="267"/>
    </row>
    <row r="71" spans="1:60" ht="22.5" customHeight="1" x14ac:dyDescent="0.2">
      <c r="A71" s="527"/>
      <c r="B71" s="528"/>
      <c r="C71" s="528"/>
      <c r="D71" s="528"/>
      <c r="E71" s="528"/>
      <c r="F71" s="529"/>
      <c r="G71" s="220" t="s">
        <v>393</v>
      </c>
      <c r="H71" s="235"/>
      <c r="I71" s="235"/>
      <c r="J71" s="235"/>
      <c r="K71" s="235"/>
      <c r="L71" s="235"/>
      <c r="M71" s="235"/>
      <c r="N71" s="235"/>
      <c r="O71" s="235"/>
      <c r="P71" s="235"/>
      <c r="Q71" s="235"/>
      <c r="R71" s="235"/>
      <c r="S71" s="235"/>
      <c r="T71" s="235"/>
      <c r="U71" s="235"/>
      <c r="V71" s="235"/>
      <c r="W71" s="235"/>
      <c r="X71" s="236"/>
      <c r="Y71" s="659" t="s">
        <v>66</v>
      </c>
      <c r="Z71" s="660"/>
      <c r="AA71" s="661"/>
      <c r="AB71" s="111" t="s">
        <v>395</v>
      </c>
      <c r="AC71" s="112"/>
      <c r="AD71" s="113"/>
      <c r="AE71" s="88">
        <v>116</v>
      </c>
      <c r="AF71" s="89"/>
      <c r="AG71" s="89"/>
      <c r="AH71" s="89"/>
      <c r="AI71" s="90"/>
      <c r="AJ71" s="88">
        <v>102</v>
      </c>
      <c r="AK71" s="89"/>
      <c r="AL71" s="89"/>
      <c r="AM71" s="89"/>
      <c r="AN71" s="90"/>
      <c r="AO71" s="88">
        <v>95</v>
      </c>
      <c r="AP71" s="89"/>
      <c r="AQ71" s="89"/>
      <c r="AR71" s="89"/>
      <c r="AS71" s="90"/>
      <c r="AT71" s="539"/>
      <c r="AU71" s="539"/>
      <c r="AV71" s="539"/>
      <c r="AW71" s="539"/>
      <c r="AX71" s="540"/>
      <c r="AY71" s="10"/>
      <c r="AZ71" s="10"/>
      <c r="BA71" s="10"/>
      <c r="BB71" s="10"/>
      <c r="BC71" s="10"/>
    </row>
    <row r="72" spans="1:60" ht="22.5" customHeight="1" x14ac:dyDescent="0.2">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8" t="s">
        <v>67</v>
      </c>
      <c r="Z72" s="662"/>
      <c r="AA72" s="663"/>
      <c r="AB72" s="203" t="s">
        <v>395</v>
      </c>
      <c r="AC72" s="204"/>
      <c r="AD72" s="205"/>
      <c r="AE72" s="88" t="s">
        <v>390</v>
      </c>
      <c r="AF72" s="89"/>
      <c r="AG72" s="89"/>
      <c r="AH72" s="89"/>
      <c r="AI72" s="90"/>
      <c r="AJ72" s="88" t="s">
        <v>390</v>
      </c>
      <c r="AK72" s="89"/>
      <c r="AL72" s="89"/>
      <c r="AM72" s="89"/>
      <c r="AN72" s="90"/>
      <c r="AO72" s="88">
        <v>100</v>
      </c>
      <c r="AP72" s="89"/>
      <c r="AQ72" s="89"/>
      <c r="AR72" s="89"/>
      <c r="AS72" s="90"/>
      <c r="AT72" s="88">
        <v>100</v>
      </c>
      <c r="AU72" s="89"/>
      <c r="AV72" s="89"/>
      <c r="AW72" s="89"/>
      <c r="AX72" s="349"/>
      <c r="AY72" s="10"/>
      <c r="AZ72" s="10"/>
      <c r="BA72" s="10"/>
      <c r="BB72" s="10"/>
      <c r="BC72" s="10"/>
      <c r="BD72" s="10"/>
      <c r="BE72" s="10"/>
      <c r="BF72" s="10"/>
      <c r="BG72" s="10"/>
      <c r="BH72" s="10"/>
    </row>
    <row r="73" spans="1:60" ht="31.65" customHeight="1" x14ac:dyDescent="0.2">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5" t="s">
        <v>74</v>
      </c>
      <c r="AU73" s="266"/>
      <c r="AV73" s="266"/>
      <c r="AW73" s="266"/>
      <c r="AX73" s="267"/>
    </row>
    <row r="74" spans="1:60" ht="22.5" customHeight="1" x14ac:dyDescent="0.2">
      <c r="A74" s="527"/>
      <c r="B74" s="528"/>
      <c r="C74" s="528"/>
      <c r="D74" s="528"/>
      <c r="E74" s="528"/>
      <c r="F74" s="529"/>
      <c r="G74" s="220" t="s">
        <v>415</v>
      </c>
      <c r="H74" s="235"/>
      <c r="I74" s="235"/>
      <c r="J74" s="235"/>
      <c r="K74" s="235"/>
      <c r="L74" s="235"/>
      <c r="M74" s="235"/>
      <c r="N74" s="235"/>
      <c r="O74" s="235"/>
      <c r="P74" s="235"/>
      <c r="Q74" s="235"/>
      <c r="R74" s="235"/>
      <c r="S74" s="235"/>
      <c r="T74" s="235"/>
      <c r="U74" s="235"/>
      <c r="V74" s="235"/>
      <c r="W74" s="235"/>
      <c r="X74" s="236"/>
      <c r="Y74" s="659" t="s">
        <v>66</v>
      </c>
      <c r="Z74" s="660"/>
      <c r="AA74" s="661"/>
      <c r="AB74" s="111" t="s">
        <v>395</v>
      </c>
      <c r="AC74" s="112"/>
      <c r="AD74" s="113"/>
      <c r="AE74" s="88">
        <v>15</v>
      </c>
      <c r="AF74" s="89"/>
      <c r="AG74" s="89"/>
      <c r="AH74" s="89"/>
      <c r="AI74" s="90"/>
      <c r="AJ74" s="88">
        <v>19</v>
      </c>
      <c r="AK74" s="89"/>
      <c r="AL74" s="89"/>
      <c r="AM74" s="89"/>
      <c r="AN74" s="90"/>
      <c r="AO74" s="88">
        <v>18</v>
      </c>
      <c r="AP74" s="89"/>
      <c r="AQ74" s="89"/>
      <c r="AR74" s="89"/>
      <c r="AS74" s="90"/>
      <c r="AT74" s="539"/>
      <c r="AU74" s="539"/>
      <c r="AV74" s="539"/>
      <c r="AW74" s="539"/>
      <c r="AX74" s="540"/>
      <c r="AY74" s="10"/>
      <c r="AZ74" s="10"/>
      <c r="BA74" s="10"/>
      <c r="BB74" s="10"/>
      <c r="BC74" s="10"/>
    </row>
    <row r="75" spans="1:60" ht="22.5" customHeight="1" x14ac:dyDescent="0.2">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8" t="s">
        <v>67</v>
      </c>
      <c r="Z75" s="662"/>
      <c r="AA75" s="663"/>
      <c r="AB75" s="203" t="s">
        <v>395</v>
      </c>
      <c r="AC75" s="204"/>
      <c r="AD75" s="205"/>
      <c r="AE75" s="88" t="s">
        <v>390</v>
      </c>
      <c r="AF75" s="89"/>
      <c r="AG75" s="89"/>
      <c r="AH75" s="89"/>
      <c r="AI75" s="90"/>
      <c r="AJ75" s="88" t="s">
        <v>390</v>
      </c>
      <c r="AK75" s="89"/>
      <c r="AL75" s="89"/>
      <c r="AM75" s="89"/>
      <c r="AN75" s="90"/>
      <c r="AO75" s="88">
        <v>15</v>
      </c>
      <c r="AP75" s="89"/>
      <c r="AQ75" s="89"/>
      <c r="AR75" s="89"/>
      <c r="AS75" s="90"/>
      <c r="AT75" s="88">
        <v>15</v>
      </c>
      <c r="AU75" s="89"/>
      <c r="AV75" s="89"/>
      <c r="AW75" s="89"/>
      <c r="AX75" s="349"/>
      <c r="AY75" s="10"/>
      <c r="AZ75" s="10"/>
      <c r="BA75" s="10"/>
      <c r="BB75" s="10"/>
      <c r="BC75" s="10"/>
      <c r="BD75" s="10"/>
      <c r="BE75" s="10"/>
      <c r="BF75" s="10"/>
      <c r="BG75" s="10"/>
      <c r="BH75" s="10"/>
    </row>
    <row r="76" spans="1:60" ht="31.65" hidden="1" customHeight="1" x14ac:dyDescent="0.2">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5" t="s">
        <v>74</v>
      </c>
      <c r="AU76" s="266"/>
      <c r="AV76" s="266"/>
      <c r="AW76" s="266"/>
      <c r="AX76" s="267"/>
    </row>
    <row r="77" spans="1:60" ht="22.5" hidden="1" customHeight="1" x14ac:dyDescent="0.2">
      <c r="A77" s="527"/>
      <c r="B77" s="528"/>
      <c r="C77" s="528"/>
      <c r="D77" s="528"/>
      <c r="E77" s="528"/>
      <c r="F77" s="529"/>
      <c r="G77" s="235"/>
      <c r="H77" s="235"/>
      <c r="I77" s="235"/>
      <c r="J77" s="235"/>
      <c r="K77" s="235"/>
      <c r="L77" s="235"/>
      <c r="M77" s="235"/>
      <c r="N77" s="235"/>
      <c r="O77" s="235"/>
      <c r="P77" s="235"/>
      <c r="Q77" s="235"/>
      <c r="R77" s="235"/>
      <c r="S77" s="235"/>
      <c r="T77" s="235"/>
      <c r="U77" s="235"/>
      <c r="V77" s="235"/>
      <c r="W77" s="235"/>
      <c r="X77" s="236"/>
      <c r="Y77" s="659" t="s">
        <v>66</v>
      </c>
      <c r="Z77" s="660"/>
      <c r="AA77" s="661"/>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2">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8" t="s">
        <v>67</v>
      </c>
      <c r="Z78" s="662"/>
      <c r="AA78" s="663"/>
      <c r="AB78" s="203"/>
      <c r="AC78" s="204"/>
      <c r="AD78" s="205"/>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65" hidden="1" customHeight="1" x14ac:dyDescent="0.2">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5" t="s">
        <v>74</v>
      </c>
      <c r="AU79" s="266"/>
      <c r="AV79" s="266"/>
      <c r="AW79" s="266"/>
      <c r="AX79" s="267"/>
    </row>
    <row r="80" spans="1:60" ht="22.5" hidden="1" customHeight="1" x14ac:dyDescent="0.2">
      <c r="A80" s="527"/>
      <c r="B80" s="528"/>
      <c r="C80" s="528"/>
      <c r="D80" s="528"/>
      <c r="E80" s="528"/>
      <c r="F80" s="529"/>
      <c r="G80" s="235"/>
      <c r="H80" s="235"/>
      <c r="I80" s="235"/>
      <c r="J80" s="235"/>
      <c r="K80" s="235"/>
      <c r="L80" s="235"/>
      <c r="M80" s="235"/>
      <c r="N80" s="235"/>
      <c r="O80" s="235"/>
      <c r="P80" s="235"/>
      <c r="Q80" s="235"/>
      <c r="R80" s="235"/>
      <c r="S80" s="235"/>
      <c r="T80" s="235"/>
      <c r="U80" s="235"/>
      <c r="V80" s="235"/>
      <c r="W80" s="235"/>
      <c r="X80" s="236"/>
      <c r="Y80" s="659" t="s">
        <v>66</v>
      </c>
      <c r="Z80" s="660"/>
      <c r="AA80" s="661"/>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2">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8" t="s">
        <v>67</v>
      </c>
      <c r="Z81" s="662"/>
      <c r="AA81" s="663"/>
      <c r="AB81" s="203"/>
      <c r="AC81" s="204"/>
      <c r="AD81" s="205"/>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2">
      <c r="A83" s="120"/>
      <c r="B83" s="121"/>
      <c r="C83" s="121"/>
      <c r="D83" s="121"/>
      <c r="E83" s="121"/>
      <c r="F83" s="122"/>
      <c r="G83" s="296" t="s">
        <v>435</v>
      </c>
      <c r="H83" s="296"/>
      <c r="I83" s="296"/>
      <c r="J83" s="296"/>
      <c r="K83" s="296"/>
      <c r="L83" s="296"/>
      <c r="M83" s="296"/>
      <c r="N83" s="296"/>
      <c r="O83" s="296"/>
      <c r="P83" s="296"/>
      <c r="Q83" s="296"/>
      <c r="R83" s="296"/>
      <c r="S83" s="296"/>
      <c r="T83" s="296"/>
      <c r="U83" s="296"/>
      <c r="V83" s="296"/>
      <c r="W83" s="296"/>
      <c r="X83" s="296"/>
      <c r="Y83" s="536" t="s">
        <v>17</v>
      </c>
      <c r="Z83" s="537"/>
      <c r="AA83" s="538"/>
      <c r="AB83" s="664" t="s">
        <v>434</v>
      </c>
      <c r="AC83" s="115"/>
      <c r="AD83" s="116"/>
      <c r="AE83" s="206">
        <v>38.4</v>
      </c>
      <c r="AF83" s="207"/>
      <c r="AG83" s="207"/>
      <c r="AH83" s="207"/>
      <c r="AI83" s="207"/>
      <c r="AJ83" s="206">
        <v>33.299999999999997</v>
      </c>
      <c r="AK83" s="207"/>
      <c r="AL83" s="207"/>
      <c r="AM83" s="207"/>
      <c r="AN83" s="207"/>
      <c r="AO83" s="206">
        <v>30.6</v>
      </c>
      <c r="AP83" s="207"/>
      <c r="AQ83" s="207"/>
      <c r="AR83" s="207"/>
      <c r="AS83" s="207"/>
      <c r="AT83" s="88" t="s">
        <v>421</v>
      </c>
      <c r="AU83" s="89"/>
      <c r="AV83" s="89"/>
      <c r="AW83" s="89"/>
      <c r="AX83" s="349"/>
    </row>
    <row r="84" spans="1:60" ht="93.75" customHeight="1" x14ac:dyDescent="0.2">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380</v>
      </c>
      <c r="AC84" s="92"/>
      <c r="AD84" s="93"/>
      <c r="AE84" s="91" t="s">
        <v>430</v>
      </c>
      <c r="AF84" s="92"/>
      <c r="AG84" s="92"/>
      <c r="AH84" s="92"/>
      <c r="AI84" s="93"/>
      <c r="AJ84" s="91" t="s">
        <v>431</v>
      </c>
      <c r="AK84" s="92"/>
      <c r="AL84" s="92"/>
      <c r="AM84" s="92"/>
      <c r="AN84" s="93"/>
      <c r="AO84" s="91" t="s">
        <v>432</v>
      </c>
      <c r="AP84" s="92"/>
      <c r="AQ84" s="92"/>
      <c r="AR84" s="92"/>
      <c r="AS84" s="93"/>
      <c r="AT84" s="91" t="s">
        <v>421</v>
      </c>
      <c r="AU84" s="92"/>
      <c r="AV84" s="92"/>
      <c r="AW84" s="92"/>
      <c r="AX84" s="264"/>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2">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9"/>
    </row>
    <row r="87" spans="1:60" ht="47.1" hidden="1" customHeight="1" x14ac:dyDescent="0.2">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2">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9"/>
    </row>
    <row r="90" spans="1:60" ht="47.1" hidden="1" customHeight="1" x14ac:dyDescent="0.2">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2">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5"/>
      <c r="Y92" s="536" t="s">
        <v>17</v>
      </c>
      <c r="Z92" s="537"/>
      <c r="AA92" s="538"/>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9"/>
    </row>
    <row r="93" spans="1:60" ht="47.1" hidden="1" customHeight="1" x14ac:dyDescent="0.2">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6"/>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2">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2">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9"/>
    </row>
    <row r="96" spans="1:60" ht="47.1" hidden="1" customHeight="1" x14ac:dyDescent="0.2">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2">
      <c r="A97" s="599" t="s">
        <v>77</v>
      </c>
      <c r="B97" s="600"/>
      <c r="C97" s="628" t="s">
        <v>19</v>
      </c>
      <c r="D97" s="522"/>
      <c r="E97" s="522"/>
      <c r="F97" s="522"/>
      <c r="G97" s="522"/>
      <c r="H97" s="522"/>
      <c r="I97" s="522"/>
      <c r="J97" s="522"/>
      <c r="K97" s="629"/>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38.25" customHeight="1" x14ac:dyDescent="0.2">
      <c r="A98" s="601"/>
      <c r="B98" s="602"/>
      <c r="C98" s="533" t="s">
        <v>396</v>
      </c>
      <c r="D98" s="534"/>
      <c r="E98" s="534"/>
      <c r="F98" s="534"/>
      <c r="G98" s="534"/>
      <c r="H98" s="534"/>
      <c r="I98" s="534"/>
      <c r="J98" s="534"/>
      <c r="K98" s="535"/>
      <c r="L98" s="175">
        <v>500</v>
      </c>
      <c r="M98" s="176"/>
      <c r="N98" s="176"/>
      <c r="O98" s="176"/>
      <c r="P98" s="176"/>
      <c r="Q98" s="177"/>
      <c r="R98" s="175">
        <v>500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2">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3"/>
      <c r="B104" s="604"/>
      <c r="C104" s="590" t="s">
        <v>22</v>
      </c>
      <c r="D104" s="591"/>
      <c r="E104" s="591"/>
      <c r="F104" s="591"/>
      <c r="G104" s="591"/>
      <c r="H104" s="591"/>
      <c r="I104" s="591"/>
      <c r="J104" s="591"/>
      <c r="K104" s="592"/>
      <c r="L104" s="593">
        <f>SUM(L98:Q103)</f>
        <v>500</v>
      </c>
      <c r="M104" s="594"/>
      <c r="N104" s="594"/>
      <c r="O104" s="594"/>
      <c r="P104" s="594"/>
      <c r="Q104" s="595"/>
      <c r="R104" s="593">
        <f>SUM(R98:W103)</f>
        <v>500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2">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50.25" customHeight="1" x14ac:dyDescent="0.2">
      <c r="A108" s="640" t="s">
        <v>312</v>
      </c>
      <c r="B108" s="64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387</v>
      </c>
      <c r="AE108" s="343"/>
      <c r="AF108" s="343"/>
      <c r="AG108" s="339" t="s">
        <v>417</v>
      </c>
      <c r="AH108" s="340"/>
      <c r="AI108" s="340"/>
      <c r="AJ108" s="340"/>
      <c r="AK108" s="340"/>
      <c r="AL108" s="340"/>
      <c r="AM108" s="340"/>
      <c r="AN108" s="340"/>
      <c r="AO108" s="340"/>
      <c r="AP108" s="340"/>
      <c r="AQ108" s="340"/>
      <c r="AR108" s="340"/>
      <c r="AS108" s="340"/>
      <c r="AT108" s="340"/>
      <c r="AU108" s="340"/>
      <c r="AV108" s="340"/>
      <c r="AW108" s="340"/>
      <c r="AX108" s="341"/>
    </row>
    <row r="109" spans="1:50" ht="65.25" customHeight="1" x14ac:dyDescent="0.2">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4" t="s">
        <v>387</v>
      </c>
      <c r="AE109" s="295"/>
      <c r="AF109" s="295"/>
      <c r="AG109" s="274" t="s">
        <v>424</v>
      </c>
      <c r="AH109" s="251"/>
      <c r="AI109" s="251"/>
      <c r="AJ109" s="251"/>
      <c r="AK109" s="251"/>
      <c r="AL109" s="251"/>
      <c r="AM109" s="251"/>
      <c r="AN109" s="251"/>
      <c r="AO109" s="251"/>
      <c r="AP109" s="251"/>
      <c r="AQ109" s="251"/>
      <c r="AR109" s="251"/>
      <c r="AS109" s="251"/>
      <c r="AT109" s="251"/>
      <c r="AU109" s="251"/>
      <c r="AV109" s="251"/>
      <c r="AW109" s="251"/>
      <c r="AX109" s="275"/>
    </row>
    <row r="110" spans="1:50" ht="63" customHeight="1" x14ac:dyDescent="0.2">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387</v>
      </c>
      <c r="AE110" s="325"/>
      <c r="AF110" s="325"/>
      <c r="AG110" s="334" t="s">
        <v>416</v>
      </c>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x14ac:dyDescent="0.2">
      <c r="A111" s="255" t="s">
        <v>46</v>
      </c>
      <c r="B111" s="256"/>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397</v>
      </c>
      <c r="AE111" s="269"/>
      <c r="AF111" s="269"/>
      <c r="AG111" s="639"/>
      <c r="AH111" s="272"/>
      <c r="AI111" s="272"/>
      <c r="AJ111" s="272"/>
      <c r="AK111" s="272"/>
      <c r="AL111" s="272"/>
      <c r="AM111" s="272"/>
      <c r="AN111" s="272"/>
      <c r="AO111" s="272"/>
      <c r="AP111" s="272"/>
      <c r="AQ111" s="272"/>
      <c r="AR111" s="272"/>
      <c r="AS111" s="272"/>
      <c r="AT111" s="272"/>
      <c r="AU111" s="272"/>
      <c r="AV111" s="272"/>
      <c r="AW111" s="272"/>
      <c r="AX111" s="273"/>
    </row>
    <row r="112" spans="1:50" ht="69" customHeight="1" x14ac:dyDescent="0.2">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387</v>
      </c>
      <c r="AE112" s="295"/>
      <c r="AF112" s="295"/>
      <c r="AG112" s="274" t="s">
        <v>425</v>
      </c>
      <c r="AH112" s="251"/>
      <c r="AI112" s="251"/>
      <c r="AJ112" s="251"/>
      <c r="AK112" s="251"/>
      <c r="AL112" s="251"/>
      <c r="AM112" s="251"/>
      <c r="AN112" s="251"/>
      <c r="AO112" s="251"/>
      <c r="AP112" s="251"/>
      <c r="AQ112" s="251"/>
      <c r="AR112" s="251"/>
      <c r="AS112" s="251"/>
      <c r="AT112" s="251"/>
      <c r="AU112" s="251"/>
      <c r="AV112" s="251"/>
      <c r="AW112" s="251"/>
      <c r="AX112" s="275"/>
    </row>
    <row r="113" spans="1:64" ht="75.75" customHeight="1" x14ac:dyDescent="0.2">
      <c r="A113" s="257"/>
      <c r="B113" s="258"/>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387</v>
      </c>
      <c r="AE113" s="295"/>
      <c r="AF113" s="295"/>
      <c r="AG113" s="274" t="s">
        <v>427</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2">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397</v>
      </c>
      <c r="AE114" s="295"/>
      <c r="AF114" s="295"/>
      <c r="AG114" s="468"/>
      <c r="AH114" s="251"/>
      <c r="AI114" s="251"/>
      <c r="AJ114" s="251"/>
      <c r="AK114" s="251"/>
      <c r="AL114" s="251"/>
      <c r="AM114" s="251"/>
      <c r="AN114" s="251"/>
      <c r="AO114" s="251"/>
      <c r="AP114" s="251"/>
      <c r="AQ114" s="251"/>
      <c r="AR114" s="251"/>
      <c r="AS114" s="251"/>
      <c r="AT114" s="251"/>
      <c r="AU114" s="251"/>
      <c r="AV114" s="251"/>
      <c r="AW114" s="251"/>
      <c r="AX114" s="275"/>
    </row>
    <row r="115" spans="1:64" ht="43.5" customHeight="1" x14ac:dyDescent="0.2">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387</v>
      </c>
      <c r="AE115" s="295"/>
      <c r="AF115" s="295"/>
      <c r="AG115" s="274" t="s">
        <v>422</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2">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397</v>
      </c>
      <c r="AE116" s="254"/>
      <c r="AF116" s="254"/>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9.5" customHeight="1" x14ac:dyDescent="0.2">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387</v>
      </c>
      <c r="AE117" s="325"/>
      <c r="AF117" s="329"/>
      <c r="AG117" s="335" t="s">
        <v>423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0.25" customHeight="1" x14ac:dyDescent="0.2">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387</v>
      </c>
      <c r="AE118" s="269"/>
      <c r="AF118" s="270"/>
      <c r="AG118" s="271" t="s">
        <v>418</v>
      </c>
      <c r="AH118" s="272"/>
      <c r="AI118" s="272"/>
      <c r="AJ118" s="272"/>
      <c r="AK118" s="272"/>
      <c r="AL118" s="272"/>
      <c r="AM118" s="272"/>
      <c r="AN118" s="272"/>
      <c r="AO118" s="272"/>
      <c r="AP118" s="272"/>
      <c r="AQ118" s="272"/>
      <c r="AR118" s="272"/>
      <c r="AS118" s="272"/>
      <c r="AT118" s="272"/>
      <c r="AU118" s="272"/>
      <c r="AV118" s="272"/>
      <c r="AW118" s="272"/>
      <c r="AX118" s="273"/>
    </row>
    <row r="119" spans="1:64" ht="53.25" customHeight="1" x14ac:dyDescent="0.2">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387</v>
      </c>
      <c r="AE119" s="345"/>
      <c r="AF119" s="345"/>
      <c r="AG119" s="274" t="s">
        <v>429</v>
      </c>
      <c r="AH119" s="251"/>
      <c r="AI119" s="251"/>
      <c r="AJ119" s="251"/>
      <c r="AK119" s="251"/>
      <c r="AL119" s="251"/>
      <c r="AM119" s="251"/>
      <c r="AN119" s="251"/>
      <c r="AO119" s="251"/>
      <c r="AP119" s="251"/>
      <c r="AQ119" s="251"/>
      <c r="AR119" s="251"/>
      <c r="AS119" s="251"/>
      <c r="AT119" s="251"/>
      <c r="AU119" s="251"/>
      <c r="AV119" s="251"/>
      <c r="AW119" s="251"/>
      <c r="AX119" s="275"/>
    </row>
    <row r="120" spans="1:64" ht="50.25" customHeight="1" x14ac:dyDescent="0.2">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387</v>
      </c>
      <c r="AE120" s="295"/>
      <c r="AF120" s="295"/>
      <c r="AG120" s="274" t="s">
        <v>433</v>
      </c>
      <c r="AH120" s="251"/>
      <c r="AI120" s="251"/>
      <c r="AJ120" s="251"/>
      <c r="AK120" s="251"/>
      <c r="AL120" s="251"/>
      <c r="AM120" s="251"/>
      <c r="AN120" s="251"/>
      <c r="AO120" s="251"/>
      <c r="AP120" s="251"/>
      <c r="AQ120" s="251"/>
      <c r="AR120" s="251"/>
      <c r="AS120" s="251"/>
      <c r="AT120" s="251"/>
      <c r="AU120" s="251"/>
      <c r="AV120" s="251"/>
      <c r="AW120" s="251"/>
      <c r="AX120" s="275"/>
    </row>
    <row r="121" spans="1:64" ht="50.25" customHeight="1" x14ac:dyDescent="0.2">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387</v>
      </c>
      <c r="AE121" s="295"/>
      <c r="AF121" s="295"/>
      <c r="AG121" s="334" t="s">
        <v>419</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2">
      <c r="A122" s="241" t="s">
        <v>80</v>
      </c>
      <c r="B122" s="242"/>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t="s">
        <v>397</v>
      </c>
      <c r="AE122" s="269"/>
      <c r="AF122" s="269"/>
      <c r="AG122" s="315" t="s">
        <v>388</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2">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2">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2">
      <c r="A125" s="245"/>
      <c r="B125" s="246"/>
      <c r="C125" s="279"/>
      <c r="D125" s="280"/>
      <c r="E125" s="280"/>
      <c r="F125" s="280"/>
      <c r="G125" s="280"/>
      <c r="H125" s="280"/>
      <c r="I125" s="280"/>
      <c r="J125" s="280"/>
      <c r="K125" s="280"/>
      <c r="L125" s="280"/>
      <c r="M125" s="280"/>
      <c r="N125" s="280"/>
      <c r="O125" s="281"/>
      <c r="P125" s="287"/>
      <c r="Q125" s="287"/>
      <c r="R125" s="287"/>
      <c r="S125" s="288"/>
      <c r="T125" s="553"/>
      <c r="U125" s="336"/>
      <c r="V125" s="336"/>
      <c r="W125" s="336"/>
      <c r="X125" s="336"/>
      <c r="Y125" s="336"/>
      <c r="Z125" s="336"/>
      <c r="AA125" s="336"/>
      <c r="AB125" s="336"/>
      <c r="AC125" s="336"/>
      <c r="AD125" s="336"/>
      <c r="AE125" s="336"/>
      <c r="AF125" s="554"/>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2">
      <c r="A126" s="255" t="s">
        <v>58</v>
      </c>
      <c r="B126" s="385"/>
      <c r="C126" s="375" t="s">
        <v>64</v>
      </c>
      <c r="D126" s="423"/>
      <c r="E126" s="423"/>
      <c r="F126" s="424"/>
      <c r="G126" s="379" t="s">
        <v>398</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5">
      <c r="A127" s="386"/>
      <c r="B127" s="387"/>
      <c r="C127" s="577" t="s">
        <v>68</v>
      </c>
      <c r="D127" s="578"/>
      <c r="E127" s="578"/>
      <c r="F127" s="579"/>
      <c r="G127" s="580" t="s">
        <v>399</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2">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25.5" customHeight="1" thickBot="1" x14ac:dyDescent="0.25">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2">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85.2" customHeight="1" thickBot="1" x14ac:dyDescent="0.25">
      <c r="A131" s="382" t="s">
        <v>307</v>
      </c>
      <c r="B131" s="383"/>
      <c r="C131" s="383"/>
      <c r="D131" s="383"/>
      <c r="E131" s="384"/>
      <c r="F131" s="415" t="s">
        <v>436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2">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78" customHeight="1" thickBot="1" x14ac:dyDescent="0.25">
      <c r="A133" s="550" t="s">
        <v>437</v>
      </c>
      <c r="B133" s="551"/>
      <c r="C133" s="551"/>
      <c r="D133" s="551"/>
      <c r="E133" s="552"/>
      <c r="F133" s="418" t="s">
        <v>438</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2">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25.5" customHeight="1" thickBot="1" x14ac:dyDescent="0.25">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649999999999999" customHeight="1" x14ac:dyDescent="0.2">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95" customHeight="1" x14ac:dyDescent="0.2">
      <c r="A137" s="516" t="s">
        <v>224</v>
      </c>
      <c r="B137" s="312"/>
      <c r="C137" s="312"/>
      <c r="D137" s="312"/>
      <c r="E137" s="312"/>
      <c r="F137" s="312"/>
      <c r="G137" s="541" t="s">
        <v>405</v>
      </c>
      <c r="H137" s="542"/>
      <c r="I137" s="542"/>
      <c r="J137" s="542"/>
      <c r="K137" s="542"/>
      <c r="L137" s="542"/>
      <c r="M137" s="542"/>
      <c r="N137" s="542"/>
      <c r="O137" s="542"/>
      <c r="P137" s="543"/>
      <c r="Q137" s="312" t="s">
        <v>225</v>
      </c>
      <c r="R137" s="312"/>
      <c r="S137" s="312"/>
      <c r="T137" s="312"/>
      <c r="U137" s="312"/>
      <c r="V137" s="312"/>
      <c r="W137" s="541" t="s">
        <v>406</v>
      </c>
      <c r="X137" s="542"/>
      <c r="Y137" s="542"/>
      <c r="Z137" s="542"/>
      <c r="AA137" s="542"/>
      <c r="AB137" s="542"/>
      <c r="AC137" s="542"/>
      <c r="AD137" s="542"/>
      <c r="AE137" s="542"/>
      <c r="AF137" s="543"/>
      <c r="AG137" s="312" t="s">
        <v>226</v>
      </c>
      <c r="AH137" s="312"/>
      <c r="AI137" s="312"/>
      <c r="AJ137" s="312"/>
      <c r="AK137" s="312"/>
      <c r="AL137" s="312"/>
      <c r="AM137" s="513" t="s">
        <v>406</v>
      </c>
      <c r="AN137" s="514"/>
      <c r="AO137" s="514"/>
      <c r="AP137" s="514"/>
      <c r="AQ137" s="514"/>
      <c r="AR137" s="514"/>
      <c r="AS137" s="514"/>
      <c r="AT137" s="514"/>
      <c r="AU137" s="514"/>
      <c r="AV137" s="515"/>
      <c r="AW137" s="12"/>
      <c r="AX137" s="13"/>
    </row>
    <row r="138" spans="1:50" ht="19.95" customHeight="1" thickBot="1" x14ac:dyDescent="0.25">
      <c r="A138" s="517" t="s">
        <v>227</v>
      </c>
      <c r="B138" s="421"/>
      <c r="C138" s="421"/>
      <c r="D138" s="421"/>
      <c r="E138" s="421"/>
      <c r="F138" s="421"/>
      <c r="G138" s="309" t="s">
        <v>407</v>
      </c>
      <c r="H138" s="310"/>
      <c r="I138" s="310"/>
      <c r="J138" s="310"/>
      <c r="K138" s="310"/>
      <c r="L138" s="310"/>
      <c r="M138" s="310"/>
      <c r="N138" s="310"/>
      <c r="O138" s="310"/>
      <c r="P138" s="311"/>
      <c r="Q138" s="421" t="s">
        <v>228</v>
      </c>
      <c r="R138" s="421"/>
      <c r="S138" s="421"/>
      <c r="T138" s="421"/>
      <c r="U138" s="421"/>
      <c r="V138" s="421"/>
      <c r="W138" s="309" t="s">
        <v>408</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7" customHeight="1" x14ac:dyDescent="0.2">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thickBot="1" x14ac:dyDescent="0.2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2">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2">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2">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2">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2">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2">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2">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2">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2">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2">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2">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2">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2">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2">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2">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hidden="1" customHeight="1" x14ac:dyDescent="0.2">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5">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9" t="s">
        <v>34</v>
      </c>
      <c r="B178" s="360"/>
      <c r="C178" s="360"/>
      <c r="D178" s="360"/>
      <c r="E178" s="360"/>
      <c r="F178" s="361"/>
      <c r="G178" s="368" t="s">
        <v>400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2">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2">
      <c r="A180" s="362"/>
      <c r="B180" s="363"/>
      <c r="C180" s="363"/>
      <c r="D180" s="363"/>
      <c r="E180" s="363"/>
      <c r="F180" s="364"/>
      <c r="G180" s="353" t="s">
        <v>401</v>
      </c>
      <c r="H180" s="354"/>
      <c r="I180" s="354"/>
      <c r="J180" s="354"/>
      <c r="K180" s="355"/>
      <c r="L180" s="356" t="s">
        <v>402</v>
      </c>
      <c r="M180" s="357"/>
      <c r="N180" s="357"/>
      <c r="O180" s="357"/>
      <c r="P180" s="357"/>
      <c r="Q180" s="357"/>
      <c r="R180" s="357"/>
      <c r="S180" s="357"/>
      <c r="T180" s="357"/>
      <c r="U180" s="357"/>
      <c r="V180" s="357"/>
      <c r="W180" s="357"/>
      <c r="X180" s="358"/>
      <c r="Y180" s="388">
        <v>500</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x14ac:dyDescent="0.2">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2">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2">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2">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2">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2">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2">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2">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2">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500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x14ac:dyDescent="0.2">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2">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hidden="1" customHeight="1" x14ac:dyDescent="0.2">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hidden="1" customHeight="1" x14ac:dyDescent="0.2">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x14ac:dyDescent="0.2">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2">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2">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2">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2">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2">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2">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x14ac:dyDescent="0.2">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hidden="1" customHeight="1" thickBot="1" x14ac:dyDescent="0.25">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2">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2">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x14ac:dyDescent="0.2">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2">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2">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2">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2">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2">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2">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2">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2">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2">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hidden="1" customHeight="1" thickBot="1" x14ac:dyDescent="0.25">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2">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2">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x14ac:dyDescent="0.2">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2">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2">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2">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2">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2">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2">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2">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2">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2">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x14ac:dyDescent="0.2">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5">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6"/>
      <c r="B235" s="566"/>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2" t="s">
        <v>33</v>
      </c>
      <c r="AL235" s="233"/>
      <c r="AM235" s="233"/>
      <c r="AN235" s="233"/>
      <c r="AO235" s="233"/>
      <c r="AP235" s="233"/>
      <c r="AQ235" s="233" t="s">
        <v>23</v>
      </c>
      <c r="AR235" s="233"/>
      <c r="AS235" s="233"/>
      <c r="AT235" s="233"/>
      <c r="AU235" s="83" t="s">
        <v>24</v>
      </c>
      <c r="AV235" s="84"/>
      <c r="AW235" s="84"/>
      <c r="AX235" s="573"/>
    </row>
    <row r="236" spans="1:50" ht="132.75" customHeight="1" x14ac:dyDescent="0.2">
      <c r="A236" s="566">
        <v>1</v>
      </c>
      <c r="B236" s="566">
        <v>1</v>
      </c>
      <c r="C236" s="568" t="s">
        <v>403</v>
      </c>
      <c r="D236" s="567"/>
      <c r="E236" s="567"/>
      <c r="F236" s="567"/>
      <c r="G236" s="567"/>
      <c r="H236" s="567"/>
      <c r="I236" s="567"/>
      <c r="J236" s="567"/>
      <c r="K236" s="567"/>
      <c r="L236" s="567"/>
      <c r="M236" s="568" t="s">
        <v>404</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500</v>
      </c>
      <c r="AL236" s="570"/>
      <c r="AM236" s="570"/>
      <c r="AN236" s="570"/>
      <c r="AO236" s="570"/>
      <c r="AP236" s="571"/>
      <c r="AQ236" s="568" t="s">
        <v>391</v>
      </c>
      <c r="AR236" s="567"/>
      <c r="AS236" s="567"/>
      <c r="AT236" s="567"/>
      <c r="AU236" s="569" t="s">
        <v>390</v>
      </c>
      <c r="AV236" s="570"/>
      <c r="AW236" s="570"/>
      <c r="AX236" s="571"/>
    </row>
    <row r="237" spans="1:50" ht="24" hidden="1" customHeight="1" x14ac:dyDescent="0.2">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2">
      <c r="A238" s="566">
        <v>3</v>
      </c>
      <c r="B238" s="566">
        <v>1</v>
      </c>
      <c r="C238" s="567"/>
      <c r="D238" s="567"/>
      <c r="E238" s="567"/>
      <c r="F238" s="567"/>
      <c r="G238" s="567"/>
      <c r="H238" s="567"/>
      <c r="I238" s="567"/>
      <c r="J238" s="567"/>
      <c r="K238" s="567"/>
      <c r="L238" s="567"/>
      <c r="M238" s="676"/>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7"/>
      <c r="AK238" s="569"/>
      <c r="AL238" s="570"/>
      <c r="AM238" s="570"/>
      <c r="AN238" s="570"/>
      <c r="AO238" s="570"/>
      <c r="AP238" s="571"/>
      <c r="AQ238" s="568"/>
      <c r="AR238" s="567"/>
      <c r="AS238" s="567"/>
      <c r="AT238" s="567"/>
      <c r="AU238" s="569"/>
      <c r="AV238" s="570"/>
      <c r="AW238" s="570"/>
      <c r="AX238" s="571"/>
    </row>
    <row r="239" spans="1:50" ht="24" hidden="1" customHeight="1" x14ac:dyDescent="0.2">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2">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2">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2">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2">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2">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2">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2">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2">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2">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2">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2">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2">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2">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2">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2">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2">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2">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2">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2">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2">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2">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2">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2">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2">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2">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2">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566"/>
      <c r="B268" s="566"/>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2" t="s">
        <v>370</v>
      </c>
      <c r="AL268" s="233"/>
      <c r="AM268" s="233"/>
      <c r="AN268" s="233"/>
      <c r="AO268" s="233"/>
      <c r="AP268" s="233"/>
      <c r="AQ268" s="233" t="s">
        <v>23</v>
      </c>
      <c r="AR268" s="233"/>
      <c r="AS268" s="233"/>
      <c r="AT268" s="233"/>
      <c r="AU268" s="83" t="s">
        <v>24</v>
      </c>
      <c r="AV268" s="84"/>
      <c r="AW268" s="84"/>
      <c r="AX268" s="573"/>
    </row>
    <row r="269" spans="1:50" ht="24" hidden="1" customHeight="1" x14ac:dyDescent="0.2">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x14ac:dyDescent="0.2">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2">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2">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2">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2">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2">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2">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2">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2">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2">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2">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2">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2">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2">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2">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2">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2">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2">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2">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2">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2">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2">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2">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2">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2">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2">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2">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2">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2">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66"/>
      <c r="B301" s="566"/>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2" t="s">
        <v>370</v>
      </c>
      <c r="AL301" s="233"/>
      <c r="AM301" s="233"/>
      <c r="AN301" s="233"/>
      <c r="AO301" s="233"/>
      <c r="AP301" s="233"/>
      <c r="AQ301" s="233" t="s">
        <v>23</v>
      </c>
      <c r="AR301" s="233"/>
      <c r="AS301" s="233"/>
      <c r="AT301" s="233"/>
      <c r="AU301" s="83" t="s">
        <v>24</v>
      </c>
      <c r="AV301" s="84"/>
      <c r="AW301" s="84"/>
      <c r="AX301" s="573"/>
    </row>
    <row r="302" spans="1:50" ht="24" hidden="1" customHeight="1" x14ac:dyDescent="0.2">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2">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2">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2">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2">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2">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2">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2">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2">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2">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2">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2">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2">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2">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2">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2">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2">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2">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2">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2">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2">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2">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2">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2">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2">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2">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2">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2">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2">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2">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66"/>
      <c r="B334" s="566"/>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2" t="s">
        <v>370</v>
      </c>
      <c r="AL334" s="233"/>
      <c r="AM334" s="233"/>
      <c r="AN334" s="233"/>
      <c r="AO334" s="233"/>
      <c r="AP334" s="233"/>
      <c r="AQ334" s="233" t="s">
        <v>23</v>
      </c>
      <c r="AR334" s="233"/>
      <c r="AS334" s="233"/>
      <c r="AT334" s="233"/>
      <c r="AU334" s="83" t="s">
        <v>24</v>
      </c>
      <c r="AV334" s="84"/>
      <c r="AW334" s="84"/>
      <c r="AX334" s="573"/>
    </row>
    <row r="335" spans="1:50" ht="24" hidden="1" customHeight="1" x14ac:dyDescent="0.2">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2">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2">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2">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2">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2">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2">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2">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2">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2">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2">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2">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2">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2">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2">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2">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2">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2">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2">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2">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2">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2">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2">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2">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2">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2">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2">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2">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2">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2">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6"/>
      <c r="B367" s="566"/>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2" t="s">
        <v>370</v>
      </c>
      <c r="AL367" s="233"/>
      <c r="AM367" s="233"/>
      <c r="AN367" s="233"/>
      <c r="AO367" s="233"/>
      <c r="AP367" s="233"/>
      <c r="AQ367" s="233" t="s">
        <v>23</v>
      </c>
      <c r="AR367" s="233"/>
      <c r="AS367" s="233"/>
      <c r="AT367" s="233"/>
      <c r="AU367" s="83" t="s">
        <v>24</v>
      </c>
      <c r="AV367" s="84"/>
      <c r="AW367" s="84"/>
      <c r="AX367" s="573"/>
    </row>
    <row r="368" spans="1:50" ht="24" hidden="1" customHeight="1" x14ac:dyDescent="0.2">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2">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2">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2">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2">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2">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2">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2">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2">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2">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2">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2">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2">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2">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2">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2">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2">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2">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2">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2">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2">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2">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2">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2">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2">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2">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2">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2">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2">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2">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6"/>
      <c r="B400" s="566"/>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2" t="s">
        <v>370</v>
      </c>
      <c r="AL400" s="233"/>
      <c r="AM400" s="233"/>
      <c r="AN400" s="233"/>
      <c r="AO400" s="233"/>
      <c r="AP400" s="233"/>
      <c r="AQ400" s="233" t="s">
        <v>23</v>
      </c>
      <c r="AR400" s="233"/>
      <c r="AS400" s="233"/>
      <c r="AT400" s="233"/>
      <c r="AU400" s="83" t="s">
        <v>24</v>
      </c>
      <c r="AV400" s="84"/>
      <c r="AW400" s="84"/>
      <c r="AX400" s="573"/>
    </row>
    <row r="401" spans="1:50" ht="24" hidden="1" customHeight="1" x14ac:dyDescent="0.2">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2">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2">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2">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2">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2">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2">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2">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2">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2">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2">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2">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2">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2">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2">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2">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2">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2">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2">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2">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2">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2">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2">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2">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2">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2">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2">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2">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2">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2">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6"/>
      <c r="B433" s="566"/>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2" t="s">
        <v>370</v>
      </c>
      <c r="AL433" s="233"/>
      <c r="AM433" s="233"/>
      <c r="AN433" s="233"/>
      <c r="AO433" s="233"/>
      <c r="AP433" s="233"/>
      <c r="AQ433" s="233" t="s">
        <v>23</v>
      </c>
      <c r="AR433" s="233"/>
      <c r="AS433" s="233"/>
      <c r="AT433" s="233"/>
      <c r="AU433" s="83" t="s">
        <v>24</v>
      </c>
      <c r="AV433" s="84"/>
      <c r="AW433" s="84"/>
      <c r="AX433" s="573"/>
    </row>
    <row r="434" spans="1:50" ht="24" hidden="1" customHeight="1" x14ac:dyDescent="0.2">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2">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2">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2">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2">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2">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2">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2">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2">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2">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2">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2">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2">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2">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2">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2">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2">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2">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2">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2">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2">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2">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2">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2">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2">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2">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2">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2">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2">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2">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6"/>
      <c r="B466" s="566"/>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2" t="s">
        <v>370</v>
      </c>
      <c r="AL466" s="233"/>
      <c r="AM466" s="233"/>
      <c r="AN466" s="233"/>
      <c r="AO466" s="233"/>
      <c r="AP466" s="233"/>
      <c r="AQ466" s="233" t="s">
        <v>23</v>
      </c>
      <c r="AR466" s="233"/>
      <c r="AS466" s="233"/>
      <c r="AT466" s="233"/>
      <c r="AU466" s="83" t="s">
        <v>24</v>
      </c>
      <c r="AV466" s="84"/>
      <c r="AW466" s="84"/>
      <c r="AX466" s="573"/>
    </row>
    <row r="467" spans="1:50" ht="24" hidden="1" customHeight="1" x14ac:dyDescent="0.2">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2">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2">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2">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2">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2">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2">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2">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2">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2">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2">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2">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2">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2">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2">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2">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2">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2">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2">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2">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2">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2">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2">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2">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2">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2">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2">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2">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2">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2">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72" max="16383" man="1"/>
    <brk id="121"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0" sqref="Q10"/>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387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2015-06-18T05:59:52Z</cp:lastPrinted>
  <dcterms:created xsi:type="dcterms:W3CDTF">2012-03-13T00:50:25Z</dcterms:created>
  <dcterms:modified xsi:type="dcterms:W3CDTF">2015-08-27T06:31:05Z</dcterms:modified>
</cp:coreProperties>
</file>