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20" yWindow="0" windowWidth="11448" windowHeight="9216"/>
  </bookViews>
  <sheets>
    <sheet name="行政事業レビューシート" sheetId="3" r:id="rId1"/>
    <sheet name="入力規則等" sheetId="4" state="hidden"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<sst xmlns="http://schemas.openxmlformats.org/spreadsheetml/2006/main" count="1252" uniqueCount="585">
  <si>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</si>
  <si>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</si>
  <si>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</si>
  <si>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</si>
  <si>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</si>
  <si>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</si>
  <si>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</si>
  <si>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</si>
  <si>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</si>
  <si>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</si>
  <si>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</si>
  <si>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</si>
  <si>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</si>
  <si>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</si>
  <si>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</si>
  <si>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</si>
  <si>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</si>
  <si>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</si>
  <si>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</si>
  <si>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</si>
  <si>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</si>
  <si>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</si>
  <si>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</si>
  <si>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</si>
  <si>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</si>
  <si>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</si>
  <si>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</si>
  <si>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</si>
  <si>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</si>
  <si>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</si>
  <si>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</si>
  <si>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</si>
  <si>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</si>
  <si>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</si>
  <si>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</si>
  <si>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</si>
  <si>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</si>
  <si>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</si>
  <si>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</si>
  <si>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</si>
  <si>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</si>
  <si>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</si>
  <si>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</si>
  <si>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</si>
  <si>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</si>
  <si>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</si>
  <si>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</si>
  <si>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</si>
  <si>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</si>
  <si>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</si>
  <si>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</si>
  <si>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</si>
  <si>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</si>
  <si>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</si>
  <si>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</si>
  <si>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</si>
  <si>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</si>
  <si>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</si>
  <si>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</si>
  <si>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</si>
  <si>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</si>
  <si>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</si>
  <si>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</si>
  <si>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</si>
  <si>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</si>
  <si>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</si>
  <si>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</si>
  <si>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</si>
  <si>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</si>
  <si>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</si>
  <si>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</si>
  <si>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</si>
  <si>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</si>
  <si>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</si>
  <si>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</si>
  <si>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</si>
  <si>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</si>
  <si>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</si>
  <si>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</si>
  <si>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</si>
  <si>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</si>
  <si>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</si>
  <si>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</si>
  <si>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</si>
  <si>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</si>
  <si>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</si>
  <si>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</si>
  <si>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</si>
  <si>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</si>
  <si>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</si>
  <si>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</si>
  <si>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</si>
  <si>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</si>
  <si>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</si>
  <si>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</si>
  <si>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</si>
  <si>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</si>
  <si>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</si>
  <si>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</si>
  <si>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</si>
  <si>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</si>
  <si>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</si>
  <si>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</si>
  <si>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</si>
  <si>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</si>
  <si>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</si>
  <si>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</si>
  <si>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</si>
  <si>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</si>
  <si>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</si>
  <si>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</si>
  <si>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</si>
  <si>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</si>
  <si>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</si>
  <si>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</si>
  <si>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</si>
  <si>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</si>
  <si>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</si>
  <si>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</si>
  <si>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</si>
  <si>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</si>
  <si>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</si>
  <si>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</si>
  <si>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</si>
  <si>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</si>
  <si>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</si>
  <si>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</si>
  <si>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</si>
  <si>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</si>
  <si>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</si>
  <si>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</si>
  <si>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</si>
  <si>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</si>
  <si>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</si>
  <si>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</si>
  <si>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</si>
  <si>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</si>
  <si>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</si>
  <si>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</si>
  <si>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</si>
  <si>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</si>
  <si>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</si>
  <si>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</si>
  <si>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</si>
  <si>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</si>
  <si>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</si>
  <si>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</si>
  <si>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</si>
  <si>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</si>
  <si>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</si>
  <si>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</si>
  <si>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</si>
  <si>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</si>
  <si>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</si>
  <si>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</si>
  <si>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</si>
  <si>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</si>
  <si>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</si>
  <si>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</si>
  <si>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</si>
  <si>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</si>
  <si>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</si>
  <si>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</si>
  <si>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</si>
  <si>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</si>
  <si>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</si>
  <si>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</si>
  <si>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</si>
  <si>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</si>
  <si>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</si>
  <si>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</si>
  <si>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</si>
  <si>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</si>
  <si>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</si>
  <si>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</si>
  <si>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</si>
  <si>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</si>
  <si>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</si>
  <si>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</si>
  <si>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</si>
  <si>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</si>
  <si>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</si>
  <si>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</si>
  <si>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</si>
  <si>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</si>
  <si>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</si>
  <si>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</si>
  <si>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</si>
  <si>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</si>
  <si>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</si>
  <si>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</si>
  <si>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</si>
  <si>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</si>
  <si>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</si>
  <si>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</si>
  <si>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</si>
  <si>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</si>
  <si>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</si>
  <si>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</si>
  <si>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</si>
  <si>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</si>
  <si>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</si>
  <si>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</si>
  <si>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</si>
  <si>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</si>
  <si>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</si>
  <si>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</si>
  <si>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</si>
  <si>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</si>
  <si>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</si>
  <si>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</si>
  <si>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</si>
  <si>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</si>
  <si>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</si>
  <si>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</si>
  <si>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</si>
  <si>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</si>
  <si>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</si>
  <si>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</si>
  <si>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</si>
  <si>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</si>
  <si>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</si>
  <si>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</si>
  <si>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</si>
  <si>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</si>
  <si>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</si>
  <si>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</si>
  <si>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</si>
  <si>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</si>
  <si>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</si>
  <si>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</si>
  <si>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</si>
  <si>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</si>
  <si>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</si>
  <si>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</si>
  <si>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</si>
  <si>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</si>
  <si>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</si>
  <si>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</si>
  <si>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</si>
  <si>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</si>
  <si>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</si>
  <si>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</si>
  <si>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</si>
  <si>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</si>
  <si>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</si>
  <si>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</si>
  <si>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</si>
  <si>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</si>
  <si>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</si>
  <si>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</si>
  <si>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</si>
  <si>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</si>
  <si>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</si>
  <si>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</si>
  <si>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</si>
  <si>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</si>
  <si>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</si>
  <si>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</si>
  <si>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</si>
  <si>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</si>
  <si>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</si>
  <si>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</si>
  <si>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</si>
  <si>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</si>
  <si>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</si>
  <si>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</si>
  <si>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</si>
  <si>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</si>
  <si>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</si>
  <si>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</si>
  <si>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</si>
  <si>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</si>
  <si>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</si>
  <si>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</si>
  <si>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</si>
  <si>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</si>
  <si>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</si>
  <si>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</si>
  <si>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</si>
  <si>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</si>
  <si>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</si>
  <si>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</si>
  <si>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</si>
  <si>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</si>
  <si>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</si>
  <si>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</si>
  <si>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</si>
  <si>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</si>
  <si>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</si>
  <si>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</si>
  <si>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</si>
  <si>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</si>
  <si>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</si>
  <si>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</si>
  <si>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</si>
  <si>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</si>
  <si>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</si>
  <si>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</si>
  <si>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</si>
  <si>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</si>
  <si>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</si>
  <si>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</si>
  <si>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</si>
  <si>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</si>
  <si>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</si>
  <si>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</si>
  <si>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</si>
  <si>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</si>
  <si>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</si>
  <si>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</si>
  <si>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</si>
  <si>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</si>
  <si>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</si>
  <si>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</si>
  <si>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</si>
  <si>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</si>
  <si>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</si>
  <si>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</si>
  <si>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</si>
  <si>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</si>
  <si>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</si>
  <si>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</si>
  <si>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</si>
  <si>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</si>
  <si>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</si>
  <si>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</si>
  <si>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</si>
  <si>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</si>
  <si>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</si>
  <si>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</si>
  <si>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</si>
  <si>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</si>
  <si>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</si>
  <si>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</si>
  <si>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</si>
  <si>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</si>
  <si>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</si>
  <si>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</si>
  <si>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</si>
  <si>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</si>
  <si>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</si>
  <si>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</si>
  <si>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</si>
  <si>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</si>
  <si>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</si>
  <si>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</si>
  <si>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</si>
  <si>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</si>
  <si>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</si>
  <si>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</si>
  <si>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</si>
  <si>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</si>
  <si>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</si>
  <si>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</si>
  <si>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</si>
  <si>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</si>
  <si>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</si>
  <si>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</si>
  <si>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</si>
  <si>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</si>
  <si>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</si>
  <si>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</si>
  <si>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</si>
  <si>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</si>
  <si>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</si>
  <si>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</si>
  <si>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</si>
  <si>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</si>
  <si>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</si>
  <si>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</si>
  <si>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</si>
  <si>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</si>
  <si>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</si>
  <si>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</si>
  <si>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</si>
  <si>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</si>
  <si>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</si>
  <si>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</si>
  <si>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</si>
  <si>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</si>
  <si>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</si>
  <si>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</si>
  <si>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</si>
  <si>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</si>
  <si>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</si>
  <si>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</si>
  <si>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</si>
  <si>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</si>
  <si>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</si>
  <si>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</si>
  <si>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</si>
  <si>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</si>
  <si>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</si>
  <si>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</si>
  <si>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</si>
  <si>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</si>
  <si>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</si>
  <si>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</si>
  <si>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</si>
  <si>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</si>
  <si>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</si>
  <si>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</si>
  <si>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</si>
  <si>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</si>
  <si>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</si>
  <si>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</si>
  <si>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</si>
  <si>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</si>
  <si>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</si>
  <si>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</si>
  <si>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</si>
  <si>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</si>
  <si>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</si>
  <si>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</si>
  <si>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</si>
  <si>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</si>
  <si>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</si>
  <si>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</si>
  <si>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</si>
  <si>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</si>
  <si>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</si>
  <si>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</si>
  <si>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</si>
  <si>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</si>
  <si>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</si>
  <si>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</si>
  <si>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</si>
  <si>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</si>
  <si>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</si>
  <si>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</si>
  <si>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</si>
  <si>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</si>
  <si>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</si>
  <si>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</si>
  <si>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</si>
  <si>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</si>
  <si>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</si>
  <si>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</si>
  <si>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</si>
  <si>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</si>
  <si>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</si>
  <si>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</si>
  <si>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</si>
  <si>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</si>
  <si>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</si>
  <si>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</si>
  <si>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</si>
  <si>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</si>
  <si>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</si>
  <si>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</si>
  <si>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</si>
  <si>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</si>
  <si>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</si>
  <si>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平成元年度</t>
    <phoneticPr fontId="5"/>
  </si>
  <si>
    <t>終了予定なし</t>
    <phoneticPr fontId="5"/>
  </si>
  <si>
    <t>○</t>
  </si>
  <si>
    <t>特定物質の規制等によるオゾン層の保護に関する法律　第２２条第２項、第２３条
フロン類の使用の合理化及び管理の適正化に関する法律　第７条、第９８条
地球温暖化対策の推進に関する法律　第３条第３項</t>
    <phoneticPr fontId="5"/>
  </si>
  <si>
    <t>当面の地球温暖化対策に関する方針</t>
    <phoneticPr fontId="5"/>
  </si>
  <si>
    <t>1.地球温暖化対策の推進
　1-2 国内における温室効果ガスの排出抑制
2.地球環境の保全
　2-1 オゾン層の保護・回復</t>
    <phoneticPr fontId="5"/>
  </si>
  <si>
    <t>地球温暖化対策課フロン対策室</t>
    <phoneticPr fontId="5"/>
  </si>
  <si>
    <t>地球環境局</t>
    <phoneticPr fontId="5"/>
  </si>
  <si>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phoneticPr fontId="5"/>
  </si>
  <si>
    <t>-</t>
  </si>
  <si>
    <t>-</t>
    <phoneticPr fontId="5"/>
  </si>
  <si>
    <t>-</t>
    <phoneticPr fontId="5"/>
  </si>
  <si>
    <t>-</t>
    <phoneticPr fontId="5"/>
  </si>
  <si>
    <t>HFCなどの代替フロン等４ガスの排出量を28.9百万t-CO2に抑制</t>
    <phoneticPr fontId="5"/>
  </si>
  <si>
    <t>HFCなどの代替フロン等４ガスの排出量（二酸化炭素換算）</t>
    <phoneticPr fontId="5"/>
  </si>
  <si>
    <t>百万t-CO2</t>
    <phoneticPr fontId="5"/>
  </si>
  <si>
    <t>百万t-CO2</t>
    <phoneticPr fontId="5"/>
  </si>
  <si>
    <t>執行額／業務用冷凍空調機器から回収したHFC（GWP平均：2000）の量（CO2換算トン）　　　　　</t>
    <phoneticPr fontId="5"/>
  </si>
  <si>
    <t>円/t-CO2</t>
  </si>
  <si>
    <t>（執行額）／（（回収量）×GWP（2,000)）　　</t>
    <rPh sb="1" eb="3">
      <t>シッコウ</t>
    </rPh>
    <rPh sb="3" eb="4">
      <t>ガク</t>
    </rPh>
    <rPh sb="8" eb="10">
      <t>カイシュウ</t>
    </rPh>
    <rPh sb="10" eb="11">
      <t>リョウ</t>
    </rPh>
    <phoneticPr fontId="3"/>
  </si>
  <si>
    <t>72百万円／
（1,193t × 2,000)</t>
  </si>
  <si>
    <t>92百万円／
（1,371t × 2,000)</t>
  </si>
  <si>
    <t>‐</t>
  </si>
  <si>
    <t>フロン類は強力な温室効果ガスであり、本事業は、オゾン層保護のみならず、地球温暖化対策にも資する事業である。</t>
  </si>
  <si>
    <t>本事業はオゾン層保護法に基づいたオゾン層の監視等に加え、我が国におけるフロン類対策の検討及び我が国の取組の国際的な発信等を総合的に行うものであり、国が実施すべき事業である。</t>
  </si>
  <si>
    <t>本事業は、法定のモニタリング、基準検討、制度運用のための基盤整備、制度周知等、必要不可欠な事業であるため、必要かつ適切であり、また優先度は高い。</t>
    <rPh sb="5" eb="7">
      <t>ホウテイ</t>
    </rPh>
    <rPh sb="15" eb="17">
      <t>キジュン</t>
    </rPh>
    <rPh sb="17" eb="19">
      <t>ケントウ</t>
    </rPh>
    <rPh sb="20" eb="22">
      <t>セイド</t>
    </rPh>
    <rPh sb="22" eb="24">
      <t>ウンヨウ</t>
    </rPh>
    <rPh sb="28" eb="30">
      <t>キバン</t>
    </rPh>
    <rPh sb="30" eb="32">
      <t>セイビ</t>
    </rPh>
    <rPh sb="33" eb="35">
      <t>セイド</t>
    </rPh>
    <rPh sb="35" eb="37">
      <t>シュウチ</t>
    </rPh>
    <rPh sb="37" eb="38">
      <t>トウ</t>
    </rPh>
    <rPh sb="39" eb="41">
      <t>ヒツヨウ</t>
    </rPh>
    <rPh sb="41" eb="44">
      <t>フカケツ</t>
    </rPh>
    <rPh sb="45" eb="47">
      <t>ジギョウ</t>
    </rPh>
    <rPh sb="53" eb="55">
      <t>ヒツヨウ</t>
    </rPh>
    <rPh sb="57" eb="59">
      <t>テキセツ</t>
    </rPh>
    <rPh sb="65" eb="68">
      <t>ユウセンド</t>
    </rPh>
    <rPh sb="69" eb="70">
      <t>タカ</t>
    </rPh>
    <phoneticPr fontId="3"/>
  </si>
  <si>
    <t>可能な限り競争性のある契約を実施するよう努めている。</t>
  </si>
  <si>
    <t>業務に際しては、担当官が調査研究の方法確認や検討会への出席をしており、業務費の使途について適切であると認識している。</t>
  </si>
  <si>
    <t>不用については、競争入札の際の価格差に加え、必要な業務を精査して発注するなど、効率的な執行に努めた結果と考えられる。</t>
  </si>
  <si>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rPh sb="6" eb="7">
      <t>エ</t>
    </rPh>
    <rPh sb="92" eb="94">
      <t>チョウサ</t>
    </rPh>
    <rPh sb="94" eb="97">
      <t>ホウコクショ</t>
    </rPh>
    <rPh sb="99" eb="102">
      <t>ホウカイセイ</t>
    </rPh>
    <rPh sb="103" eb="104">
      <t>カカ</t>
    </rPh>
    <rPh sb="105" eb="107">
      <t>キジュン</t>
    </rPh>
    <rPh sb="107" eb="108">
      <t>ツク</t>
    </rPh>
    <rPh sb="109" eb="110">
      <t>トウ</t>
    </rPh>
    <rPh sb="111" eb="113">
      <t>カツヨウ</t>
    </rPh>
    <phoneticPr fontId="3"/>
  </si>
  <si>
    <t>030,031</t>
    <phoneticPr fontId="5"/>
  </si>
  <si>
    <t>022</t>
    <phoneticPr fontId="5"/>
  </si>
  <si>
    <t>013</t>
    <phoneticPr fontId="5"/>
  </si>
  <si>
    <t>018</t>
    <phoneticPr fontId="5"/>
  </si>
  <si>
    <t>A.(株)野村総合研究所</t>
  </si>
  <si>
    <t>E.(株)プレック研究所</t>
  </si>
  <si>
    <t>人件費</t>
    <rPh sb="0" eb="3">
      <t>ジンケンヒ</t>
    </rPh>
    <phoneticPr fontId="3"/>
  </si>
  <si>
    <t>印刷製本費</t>
    <rPh sb="0" eb="2">
      <t>インサツ</t>
    </rPh>
    <rPh sb="2" eb="4">
      <t>セイホン</t>
    </rPh>
    <rPh sb="4" eb="5">
      <t>ヒ</t>
    </rPh>
    <phoneticPr fontId="3"/>
  </si>
  <si>
    <t>その他</t>
    <rPh sb="2" eb="3">
      <t>タ</t>
    </rPh>
    <phoneticPr fontId="3"/>
  </si>
  <si>
    <t>一般管理費</t>
    <rPh sb="0" eb="2">
      <t>イッパン</t>
    </rPh>
    <rPh sb="2" eb="5">
      <t>カンリヒ</t>
    </rPh>
    <phoneticPr fontId="3"/>
  </si>
  <si>
    <t>会議対応支援、支援策の検討等</t>
    <rPh sb="0" eb="2">
      <t>カイギ</t>
    </rPh>
    <rPh sb="2" eb="4">
      <t>タイオウ</t>
    </rPh>
    <rPh sb="4" eb="6">
      <t>シエン</t>
    </rPh>
    <rPh sb="7" eb="10">
      <t>シエンサク</t>
    </rPh>
    <rPh sb="11" eb="13">
      <t>ケントウ</t>
    </rPh>
    <rPh sb="13" eb="14">
      <t>トウ</t>
    </rPh>
    <phoneticPr fontId="3"/>
  </si>
  <si>
    <t>旅費、諸謝金、会議費、通信運搬費、消費税</t>
    <rPh sb="0" eb="2">
      <t>リョヒ</t>
    </rPh>
    <rPh sb="3" eb="6">
      <t>ショシャキン</t>
    </rPh>
    <rPh sb="7" eb="9">
      <t>カイギ</t>
    </rPh>
    <rPh sb="9" eb="10">
      <t>ヒ</t>
    </rPh>
    <rPh sb="11" eb="13">
      <t>ツウシン</t>
    </rPh>
    <rPh sb="13" eb="15">
      <t>ウンパン</t>
    </rPh>
    <rPh sb="15" eb="16">
      <t>ヒ</t>
    </rPh>
    <rPh sb="17" eb="20">
      <t>ショウヒゼイ</t>
    </rPh>
    <phoneticPr fontId="3"/>
  </si>
  <si>
    <t>B.(株)三菱総合研究所</t>
    <phoneticPr fontId="5"/>
  </si>
  <si>
    <t>F.(株)島津テクノリサーチ</t>
    <phoneticPr fontId="5"/>
  </si>
  <si>
    <t>C.(一財)日本環境衛生センター</t>
    <phoneticPr fontId="5"/>
  </si>
  <si>
    <t>G.(一財)日本環境衛生センター</t>
    <phoneticPr fontId="5"/>
  </si>
  <si>
    <t>一般管理費</t>
  </si>
  <si>
    <t>委員会運営・資料作成、分析等</t>
    <rPh sb="0" eb="3">
      <t>イインカイ</t>
    </rPh>
    <rPh sb="3" eb="5">
      <t>ウンエイ</t>
    </rPh>
    <rPh sb="6" eb="8">
      <t>シリョウ</t>
    </rPh>
    <rPh sb="8" eb="10">
      <t>サクセイ</t>
    </rPh>
    <rPh sb="11" eb="13">
      <t>ブンセキ</t>
    </rPh>
    <rPh sb="13" eb="14">
      <t>トウ</t>
    </rPh>
    <phoneticPr fontId="3"/>
  </si>
  <si>
    <t>旅費、諸謝金、需用費、賃借損料等、消費税</t>
    <rPh sb="0" eb="2">
      <t>リョヒ</t>
    </rPh>
    <rPh sb="3" eb="6">
      <t>ショシャキン</t>
    </rPh>
    <rPh sb="7" eb="10">
      <t>ジュヨウヒ</t>
    </rPh>
    <rPh sb="11" eb="13">
      <t>チンシャク</t>
    </rPh>
    <rPh sb="13" eb="15">
      <t>ソンリョウ</t>
    </rPh>
    <rPh sb="15" eb="16">
      <t>トウ</t>
    </rPh>
    <rPh sb="17" eb="20">
      <t>ショウヒゼイ</t>
    </rPh>
    <phoneticPr fontId="3"/>
  </si>
  <si>
    <t>H.(株)三菱総合研究所</t>
    <phoneticPr fontId="5"/>
  </si>
  <si>
    <t>資料の収集、整理、解析</t>
    <rPh sb="0" eb="2">
      <t>シリョウ</t>
    </rPh>
    <rPh sb="3" eb="5">
      <t>シュウシュウ</t>
    </rPh>
    <rPh sb="6" eb="8">
      <t>セイリ</t>
    </rPh>
    <rPh sb="9" eb="11">
      <t>カイセキ</t>
    </rPh>
    <phoneticPr fontId="3"/>
  </si>
  <si>
    <t>年次報告書、パンフレット、ポスター</t>
    <rPh sb="0" eb="2">
      <t>ネンジ</t>
    </rPh>
    <rPh sb="2" eb="5">
      <t>ホウコクショ</t>
    </rPh>
    <phoneticPr fontId="3"/>
  </si>
  <si>
    <t>Ｍ.(株)メトロアドエージェンシー</t>
    <phoneticPr fontId="5"/>
  </si>
  <si>
    <t>Ｊ.(株)プレック研究所</t>
    <phoneticPr fontId="5"/>
  </si>
  <si>
    <t>Ｎ.(株)エデュプレス</t>
    <phoneticPr fontId="5"/>
  </si>
  <si>
    <t>ポスターの掲示費用</t>
    <phoneticPr fontId="5"/>
  </si>
  <si>
    <t>フロン排出抑制法制度チラシの印刷費用</t>
    <phoneticPr fontId="5"/>
  </si>
  <si>
    <t>Ｋ.(株)ダイナックス都市環境研究所</t>
    <phoneticPr fontId="5"/>
  </si>
  <si>
    <t>Ｌ.エヌエス環境株式会社</t>
    <phoneticPr fontId="5"/>
  </si>
  <si>
    <t>Ｉ.(株)ダイナックス都市環境研究所</t>
    <phoneticPr fontId="5"/>
  </si>
  <si>
    <t>D.(株)三菱総合研究所</t>
    <phoneticPr fontId="5"/>
  </si>
  <si>
    <t>(株)野村総合研究所</t>
    <phoneticPr fontId="5"/>
  </si>
  <si>
    <t>・第一種特定製品の管理に関する運用の手引き等の作成
・改正フロン類法のパンフレット等の作成</t>
    <phoneticPr fontId="5"/>
  </si>
  <si>
    <t>企画競争</t>
    <rPh sb="0" eb="2">
      <t>キカク</t>
    </rPh>
    <rPh sb="2" eb="4">
      <t>キョウソウ</t>
    </rPh>
    <phoneticPr fontId="5"/>
  </si>
  <si>
    <t>-</t>
    <phoneticPr fontId="5"/>
  </si>
  <si>
    <t>(株)三菱総合研究所</t>
    <phoneticPr fontId="5"/>
  </si>
  <si>
    <t>・諸外国におけるフロン類等対策の現状調査
・フロン類対策の更なる推進のための施策に関する検討
・来年度以降の業務内容案の検討</t>
    <phoneticPr fontId="5"/>
  </si>
  <si>
    <t>(一財)日本環境衛生センター</t>
    <phoneticPr fontId="5"/>
  </si>
  <si>
    <t>・オゾン層破壊物質等の大気中バックグラウンド濃度の測定
・オゾン層破壊物質等の都市域大気中濃度の測定
・専門家による測定結果の評価検討</t>
    <phoneticPr fontId="5"/>
  </si>
  <si>
    <t>・フロン類漏えい量算定・報告・公表制度の運用方法の検討
・制度概要の周知
・情報システムの調達仕様書（案）策定</t>
    <phoneticPr fontId="5"/>
  </si>
  <si>
    <t>(株)プレック研究所</t>
    <phoneticPr fontId="5"/>
  </si>
  <si>
    <t>・国際会議への対応支援
・途上国支援プロジェクト推進のための各種支援及び支援策の検討
・途上国支援及び今後の国際交渉戦略に関する意見交換会の開催
・臭化メチルの破壊に関する情報収集
・国際的な情報発信</t>
    <phoneticPr fontId="5"/>
  </si>
  <si>
    <t>(株)島津テクノリサーチ</t>
    <phoneticPr fontId="5"/>
  </si>
  <si>
    <t>・許可を受けたフロン類破壊業者の施設について、フロン類の破壊処理の実施状況を調査</t>
    <phoneticPr fontId="5"/>
  </si>
  <si>
    <t>・バックグランド地域、都市域、排出源近傍におけるオゾン層破壊物質、その代替物質であるＨＦＣを含む温室効果ガス等の大気中の濃度の測定方法の検討</t>
    <phoneticPr fontId="5"/>
  </si>
  <si>
    <t>・ノンフロン冷凍冷蔵空調機器の温暖化対策の効果の把握に係る調査・検討
・ノンフロン冷凍冷蔵機器の温暖化対策の効果の把握手法素案の策定
・来年度以降の業務内容案の検討</t>
    <phoneticPr fontId="5"/>
  </si>
  <si>
    <t>(株)ダイナックス都市環境研究所</t>
    <phoneticPr fontId="5"/>
  </si>
  <si>
    <t>・オゾン層等の監視結果に関する年次報告書の作成に係る検討
・オゾン層等の監視結果に関する普及啓発用資料等の作成</t>
    <phoneticPr fontId="5"/>
  </si>
  <si>
    <t>(株)プレック研究所</t>
    <phoneticPr fontId="5"/>
  </si>
  <si>
    <t>・モンゴルフロン転換プロジェクトに関する現状把握
・モンゴルフロン転換プロジェクトに関する協議の支援</t>
    <phoneticPr fontId="5"/>
  </si>
  <si>
    <t>(株)ダイナックス都市環境研究所</t>
    <phoneticPr fontId="5"/>
  </si>
  <si>
    <t>・日本の研究者のオゾン研究管理者会議への派遣</t>
    <phoneticPr fontId="5"/>
  </si>
  <si>
    <t>エヌエス環境株式会社札幌支店</t>
    <phoneticPr fontId="5"/>
  </si>
  <si>
    <t>・オゾン層破壊物質等バックグラウンド濃度監視の大気試料の採取</t>
    <phoneticPr fontId="5"/>
  </si>
  <si>
    <t>(株)メトロアドエージェンシー</t>
    <phoneticPr fontId="5"/>
  </si>
  <si>
    <t>・東京地下鉄における「オゾン層保護対策推進月間ポスター」掲出</t>
    <phoneticPr fontId="5"/>
  </si>
  <si>
    <t>(株)エデュプレス</t>
    <phoneticPr fontId="5"/>
  </si>
  <si>
    <t>・「管理者向けチラシ」及び「建物解体時フロン漏えい防止チラシ」の印刷・納入</t>
    <phoneticPr fontId="5"/>
  </si>
  <si>
    <t>随意契約</t>
    <rPh sb="0" eb="2">
      <t>ズイイ</t>
    </rPh>
    <rPh sb="2" eb="4">
      <t>ケイヤク</t>
    </rPh>
    <phoneticPr fontId="5"/>
  </si>
  <si>
    <t>随意契約</t>
    <phoneticPr fontId="5"/>
  </si>
  <si>
    <t>随意契約</t>
    <phoneticPr fontId="5"/>
  </si>
  <si>
    <t>随意契約</t>
    <phoneticPr fontId="5"/>
  </si>
  <si>
    <t>フロン等対策推進調査費</t>
    <phoneticPr fontId="5"/>
  </si>
  <si>
    <t>22年度の行政事業レビュー（公開プロセスに準じた省内レビュー）における、「一部の事業（※）を整理統合し、効率的な事業実施に努めるべき」との指摘を、平成23年度予算に反映。
※：下記３点に係る事業
　・オゾン層保護法及びフロン回収・破壊法の施行を円滑に行うため、破壊処理施設の状況等の確認を行う。
　・フロン回収・破壊法の施行強化を図るとともに、機器の使用時における冷媒の排出について調査し、対策の検討を行う。
　・フロン等の排出を削減するため、ノンフロン製品の普及・推進を行う。</t>
    <phoneticPr fontId="5"/>
  </si>
  <si>
    <t>成果目標は、日本の約束草案要綱において目標とされた数値であり、今後、目標に近づけていく必要がある。</t>
    <rPh sb="19" eb="21">
      <t>モクヒョウ</t>
    </rPh>
    <rPh sb="25" eb="27">
      <t>スウチ</t>
    </rPh>
    <rPh sb="31" eb="33">
      <t>コンゴ</t>
    </rPh>
    <rPh sb="34" eb="36">
      <t>モクヒョウ</t>
    </rPh>
    <rPh sb="37" eb="38">
      <t>チカ</t>
    </rPh>
    <rPh sb="43" eb="45">
      <t>ヒツヨウ</t>
    </rPh>
    <phoneticPr fontId="5"/>
  </si>
  <si>
    <t>制度運用状況や監視結果は、継続的に集計・公表している。</t>
    <rPh sb="0" eb="2">
      <t>セイド</t>
    </rPh>
    <rPh sb="2" eb="4">
      <t>ウンヨウ</t>
    </rPh>
    <rPh sb="4" eb="6">
      <t>ジョウキョウ</t>
    </rPh>
    <rPh sb="7" eb="9">
      <t>カンシ</t>
    </rPh>
    <rPh sb="9" eb="11">
      <t>ケッカ</t>
    </rPh>
    <rPh sb="13" eb="16">
      <t>ケイゾクテキ</t>
    </rPh>
    <rPh sb="17" eb="19">
      <t>シュウケイ</t>
    </rPh>
    <rPh sb="20" eb="22">
      <t>コウヒョウ</t>
    </rPh>
    <phoneticPr fontId="5"/>
  </si>
  <si>
    <t>-</t>
    <phoneticPr fontId="5"/>
  </si>
  <si>
    <t>旅費、諸謝金、会議費、印刷製本費、通信運搬費、消費税</t>
    <rPh sb="0" eb="2">
      <t>リョヒ</t>
    </rPh>
    <rPh sb="3" eb="6">
      <t>ショシャキン</t>
    </rPh>
    <rPh sb="7" eb="10">
      <t>カイギヒ</t>
    </rPh>
    <rPh sb="11" eb="13">
      <t>インサツ</t>
    </rPh>
    <rPh sb="13" eb="15">
      <t>セイホン</t>
    </rPh>
    <rPh sb="15" eb="16">
      <t>ヒ</t>
    </rPh>
    <rPh sb="17" eb="19">
      <t>ツウシン</t>
    </rPh>
    <rPh sb="19" eb="21">
      <t>ウンパン</t>
    </rPh>
    <rPh sb="21" eb="22">
      <t>ヒ</t>
    </rPh>
    <rPh sb="23" eb="26">
      <t>ショウヒゼイ</t>
    </rPh>
    <phoneticPr fontId="3"/>
  </si>
  <si>
    <t>021</t>
    <phoneticPr fontId="5"/>
  </si>
  <si>
    <t xml:space="preserve">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②アジアのフロン対策や途上国におけるオゾン層破壊物質転換に係る支援を行う。（平成12年度～終了予定なし）
③フロン類法の施行を適切に行うとともに、フロン類の排出抑制対策を推進する。（平成23年度～終了予定なし）
④フロン類の生産抑制及び排出抑制に向けた経済的手法の活用を検討する。（平成26年度～平成30年度）
</t>
    <rPh sb="215" eb="217">
      <t>ヘイセイ</t>
    </rPh>
    <rPh sb="219" eb="221">
      <t>ネンド</t>
    </rPh>
    <phoneticPr fontId="5"/>
  </si>
  <si>
    <t>△</t>
  </si>
  <si>
    <t>一般管理費</t>
    <rPh sb="0" eb="2">
      <t>イッパン</t>
    </rPh>
    <rPh sb="2" eb="5">
      <t>カンリヒ</t>
    </rPh>
    <phoneticPr fontId="5"/>
  </si>
  <si>
    <t>人件費</t>
    <rPh sb="0" eb="3">
      <t>ジンケンヒ</t>
    </rPh>
    <phoneticPr fontId="5"/>
  </si>
  <si>
    <t>現状把握、協議支援</t>
    <phoneticPr fontId="5"/>
  </si>
  <si>
    <t>旅費、印刷費、消費税</t>
    <rPh sb="0" eb="2">
      <t>リョヒ</t>
    </rPh>
    <rPh sb="3" eb="6">
      <t>インサツヒ</t>
    </rPh>
    <rPh sb="7" eb="10">
      <t>ショウヒゼイ</t>
    </rPh>
    <phoneticPr fontId="5"/>
  </si>
  <si>
    <t>その他</t>
    <rPh sb="2" eb="3">
      <t>ホカ</t>
    </rPh>
    <phoneticPr fontId="3"/>
  </si>
  <si>
    <t>委員派遣手配、委員ヒアリング等</t>
    <rPh sb="0" eb="2">
      <t>イイン</t>
    </rPh>
    <rPh sb="2" eb="4">
      <t>ハケン</t>
    </rPh>
    <rPh sb="4" eb="6">
      <t>テハイ</t>
    </rPh>
    <rPh sb="7" eb="9">
      <t>イイン</t>
    </rPh>
    <rPh sb="14" eb="15">
      <t>トウ</t>
    </rPh>
    <phoneticPr fontId="5"/>
  </si>
  <si>
    <t>旅費、諸謝金、報告書作成費、一般管理費等</t>
    <rPh sb="0" eb="2">
      <t>リョヒ</t>
    </rPh>
    <rPh sb="3" eb="4">
      <t>ショ</t>
    </rPh>
    <rPh sb="4" eb="6">
      <t>シャキン</t>
    </rPh>
    <rPh sb="7" eb="10">
      <t>ホウコクショ</t>
    </rPh>
    <rPh sb="10" eb="13">
      <t>サクセイヒ</t>
    </rPh>
    <rPh sb="14" eb="16">
      <t>イッパン</t>
    </rPh>
    <rPh sb="16" eb="19">
      <t>カンリヒ</t>
    </rPh>
    <rPh sb="19" eb="20">
      <t>トウ</t>
    </rPh>
    <phoneticPr fontId="5"/>
  </si>
  <si>
    <t>人件費</t>
    <rPh sb="0" eb="3">
      <t>ジンケンヒ</t>
    </rPh>
    <phoneticPr fontId="5"/>
  </si>
  <si>
    <t>その他</t>
    <rPh sb="2" eb="3">
      <t>ホカ</t>
    </rPh>
    <phoneticPr fontId="5"/>
  </si>
  <si>
    <t>車両費、旅費、交通費、送料等</t>
    <phoneticPr fontId="5"/>
  </si>
  <si>
    <t>オゾン層破壊物質濃度測定等</t>
    <rPh sb="12" eb="13">
      <t>トウ</t>
    </rPh>
    <phoneticPr fontId="5"/>
  </si>
  <si>
    <t>件</t>
    <rPh sb="0" eb="1">
      <t>ケン</t>
    </rPh>
    <phoneticPr fontId="5"/>
  </si>
  <si>
    <t>一般的な水準との比較により、単位当たりコスト水準は妥当と考えている。</t>
    <rPh sb="0" eb="3">
      <t>イッパンテキ</t>
    </rPh>
    <rPh sb="4" eb="6">
      <t>スイジュン</t>
    </rPh>
    <rPh sb="8" eb="10">
      <t>ヒカク</t>
    </rPh>
    <rPh sb="28" eb="29">
      <t>カンガ</t>
    </rPh>
    <phoneticPr fontId="3"/>
  </si>
  <si>
    <t>前年度一社応札案件であった案件について、公示期間の延長を行っている。</t>
    <rPh sb="0" eb="3">
      <t>ゼンネンド</t>
    </rPh>
    <rPh sb="3" eb="4">
      <t>イッ</t>
    </rPh>
    <rPh sb="4" eb="5">
      <t>シャ</t>
    </rPh>
    <rPh sb="5" eb="7">
      <t>オウサツ</t>
    </rPh>
    <rPh sb="7" eb="9">
      <t>アンケン</t>
    </rPh>
    <rPh sb="13" eb="15">
      <t>アンケン</t>
    </rPh>
    <rPh sb="20" eb="22">
      <t>コウジ</t>
    </rPh>
    <rPh sb="22" eb="24">
      <t>キカン</t>
    </rPh>
    <rPh sb="25" eb="27">
      <t>エンチョウ</t>
    </rPh>
    <rPh sb="28" eb="29">
      <t>オコナ</t>
    </rPh>
    <phoneticPr fontId="5"/>
  </si>
  <si>
    <t>・オゾン層保護、地球温暖化防止に向け、適切にかつ効率的に実施しているが、本年度新たに設定した目標（HFCなどの代替フロン等４ガスの排出量を、平成42年度までに28.9百万t-CO2とする。）に向けて、更なる対策の実施が必要。</t>
    <rPh sb="36" eb="39">
      <t>ホンネンド</t>
    </rPh>
    <rPh sb="39" eb="40">
      <t>アラ</t>
    </rPh>
    <rPh sb="42" eb="44">
      <t>セッテイ</t>
    </rPh>
    <rPh sb="46" eb="48">
      <t>モクヒョウ</t>
    </rPh>
    <rPh sb="55" eb="57">
      <t>ダイタイ</t>
    </rPh>
    <rPh sb="60" eb="61">
      <t>トウ</t>
    </rPh>
    <rPh sb="65" eb="68">
      <t>ハイシュツリョウ</t>
    </rPh>
    <rPh sb="70" eb="72">
      <t>ヘイセイ</t>
    </rPh>
    <rPh sb="74" eb="75">
      <t>ネン</t>
    </rPh>
    <rPh sb="75" eb="76">
      <t>ド</t>
    </rPh>
    <rPh sb="83" eb="85">
      <t>ヒャクマン</t>
    </rPh>
    <rPh sb="96" eb="97">
      <t>ム</t>
    </rPh>
    <rPh sb="100" eb="101">
      <t>サラ</t>
    </rPh>
    <rPh sb="103" eb="105">
      <t>タイサク</t>
    </rPh>
    <rPh sb="106" eb="108">
      <t>ジッシ</t>
    </rPh>
    <rPh sb="109" eb="111">
      <t>ヒツヨウ</t>
    </rPh>
    <phoneticPr fontId="5"/>
  </si>
  <si>
    <t>・目標の達成に向け、平成２７年４月１日に施行されたフロン排出抑制法の周知・運用、特に平成２８年４月から始まる「フロン類算定漏えい量報告」の運用を、確実かつ円滑に行う。
・さらに、都道府県による効果的な指導方法の検討、冷凍空調機器からのフロン類の回収率向上方策の検討や、経済的手法の検討などを通じて、効果的かつ効率的な政策立案を行う。</t>
    <rPh sb="89" eb="93">
      <t>トドウフケン</t>
    </rPh>
    <rPh sb="96" eb="99">
      <t>コウカテキ</t>
    </rPh>
    <rPh sb="100" eb="102">
      <t>シドウ</t>
    </rPh>
    <rPh sb="102" eb="104">
      <t>ホウホウ</t>
    </rPh>
    <rPh sb="105" eb="107">
      <t>ケントウ</t>
    </rPh>
    <rPh sb="108" eb="110">
      <t>レイトウ</t>
    </rPh>
    <rPh sb="110" eb="112">
      <t>クウチョウ</t>
    </rPh>
    <rPh sb="112" eb="114">
      <t>キキ</t>
    </rPh>
    <rPh sb="120" eb="121">
      <t>ルイ</t>
    </rPh>
    <rPh sb="122" eb="125">
      <t>カイシュウリツ</t>
    </rPh>
    <rPh sb="125" eb="127">
      <t>コウジョウ</t>
    </rPh>
    <rPh sb="127" eb="129">
      <t>ホウサク</t>
    </rPh>
    <rPh sb="130" eb="132">
      <t>ケントウ</t>
    </rPh>
    <rPh sb="134" eb="137">
      <t>ケイザイテキ</t>
    </rPh>
    <rPh sb="137" eb="139">
      <t>シュホウ</t>
    </rPh>
    <rPh sb="140" eb="142">
      <t>ケントウ</t>
    </rPh>
    <rPh sb="145" eb="146">
      <t>ツウ</t>
    </rPh>
    <rPh sb="149" eb="152">
      <t>コウカテキ</t>
    </rPh>
    <rPh sb="154" eb="157">
      <t>コウリツテキ</t>
    </rPh>
    <rPh sb="158" eb="160">
      <t>セイサク</t>
    </rPh>
    <rPh sb="160" eb="162">
      <t>リツアン</t>
    </rPh>
    <rPh sb="163" eb="164">
      <t>オコナ</t>
    </rPh>
    <phoneticPr fontId="5"/>
  </si>
  <si>
    <t>本事業は規制の構築・運用・見直しのために最低限必要な調査費であり、効果的かつ低コストで実施している。</t>
    <rPh sb="0" eb="1">
      <t>ホン</t>
    </rPh>
    <rPh sb="1" eb="3">
      <t>ジギョウ</t>
    </rPh>
    <rPh sb="4" eb="6">
      <t>キセイ</t>
    </rPh>
    <rPh sb="7" eb="9">
      <t>コウチク</t>
    </rPh>
    <rPh sb="10" eb="12">
      <t>ウンヨウ</t>
    </rPh>
    <rPh sb="13" eb="15">
      <t>ミナオ</t>
    </rPh>
    <rPh sb="20" eb="23">
      <t>サイテイゲン</t>
    </rPh>
    <rPh sb="23" eb="25">
      <t>ヒツヨウ</t>
    </rPh>
    <rPh sb="26" eb="29">
      <t>チョウサヒ</t>
    </rPh>
    <rPh sb="33" eb="36">
      <t>コウカテキ</t>
    </rPh>
    <rPh sb="38" eb="39">
      <t>テイ</t>
    </rPh>
    <rPh sb="43" eb="45">
      <t>ジッシ</t>
    </rPh>
    <phoneticPr fontId="5"/>
  </si>
  <si>
    <t>フロン排出抑制法（平成26年度まではフロン回収・破壊法）やオゾン層保護法に基づく各種集計・監視結果の公表件数。</t>
    <rPh sb="3" eb="5">
      <t>ハイシュツ</t>
    </rPh>
    <rPh sb="5" eb="7">
      <t>ヨクセイ</t>
    </rPh>
    <rPh sb="7" eb="8">
      <t>ホウ</t>
    </rPh>
    <rPh sb="9" eb="11">
      <t>ヘイセイ</t>
    </rPh>
    <rPh sb="13" eb="14">
      <t>ネン</t>
    </rPh>
    <rPh sb="14" eb="15">
      <t>ド</t>
    </rPh>
    <rPh sb="21" eb="23">
      <t>カイシュウ</t>
    </rPh>
    <rPh sb="24" eb="27">
      <t>ハカイホウ</t>
    </rPh>
    <rPh sb="32" eb="33">
      <t>ソウ</t>
    </rPh>
    <rPh sb="33" eb="36">
      <t>ホゴホウ</t>
    </rPh>
    <rPh sb="37" eb="38">
      <t>モト</t>
    </rPh>
    <rPh sb="40" eb="42">
      <t>カクシュ</t>
    </rPh>
    <rPh sb="42" eb="44">
      <t>シュウケイ</t>
    </rPh>
    <rPh sb="45" eb="47">
      <t>カンシ</t>
    </rPh>
    <rPh sb="47" eb="49">
      <t>ケッカ</t>
    </rPh>
    <rPh sb="50" eb="52">
      <t>コウヒョウ</t>
    </rPh>
    <rPh sb="52" eb="54">
      <t>ケンスウ</t>
    </rPh>
    <phoneticPr fontId="5"/>
  </si>
  <si>
    <t>環境保全調査等地方公共団体委託費</t>
    <phoneticPr fontId="5"/>
  </si>
  <si>
    <t>環境保全調査等委託費</t>
    <phoneticPr fontId="5"/>
  </si>
  <si>
    <t>政府開発援助環境
保全調査等委託費</t>
    <phoneticPr fontId="5"/>
  </si>
  <si>
    <t>環境保全調査費</t>
    <phoneticPr fontId="5"/>
  </si>
  <si>
    <t>職員旅費</t>
    <phoneticPr fontId="5"/>
  </si>
  <si>
    <t>室長　鮎川　智一</t>
    <rPh sb="3" eb="5">
      <t>アユカワ</t>
    </rPh>
    <rPh sb="6" eb="8">
      <t>トモカズ</t>
    </rPh>
    <phoneticPr fontId="5"/>
  </si>
  <si>
    <t xml:space="preserve">・ オゾン層破壊物質等の濃度変化は継続的に把握すべきことは十分理解できる。
・ 事業実施時期を「～終了予定なし」とする点については再検討する必要がある。例えば５年ごとに濃度変化を把握し、調査方法の見直しなどを実施することも必要である。
・ 以下「事業概要の②、③」についても同様である。
</t>
    <phoneticPr fontId="5"/>
  </si>
  <si>
    <t>諸謝金・委員等旅費</t>
    <rPh sb="0" eb="1">
      <t>ショ</t>
    </rPh>
    <rPh sb="1" eb="3">
      <t>シャキン</t>
    </rPh>
    <rPh sb="4" eb="6">
      <t>イイン</t>
    </rPh>
    <rPh sb="6" eb="7">
      <t>トウ</t>
    </rPh>
    <rPh sb="7" eb="9">
      <t>リョヒ</t>
    </rPh>
    <phoneticPr fontId="5"/>
  </si>
  <si>
    <t>縮減</t>
  </si>
  <si>
    <t>予算措置だけでなく、「フロン類算定漏えい量報告」制度など、規制・制度面による対策を踏まえ、目標達成に向け適切に事業を実施すること。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</si>
  <si>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オゾン層の監視状況や、フロン類算定漏えい量報告制度の公表結果などの施策実施状況を踏まえ、必要に応じて調査方法や事業実施方法の見直しを行いつつ、目標達成に向け事業を実施し、事業実施期間も適切に見直しを行う。
費目、使途の内訳についても引き続き事業者に行政事業レビューの趣旨を説明し、協力が得られるよう努める。
平成26年度の契約実績を考慮し、要求額を縮減する。</t>
    <rPh sb="3" eb="4">
      <t>ソウ</t>
    </rPh>
    <rPh sb="5" eb="7">
      <t>カンシ</t>
    </rPh>
    <rPh sb="7" eb="9">
      <t>ジョウキョウ</t>
    </rPh>
    <rPh sb="26" eb="28">
      <t>コウヒョウ</t>
    </rPh>
    <rPh sb="28" eb="30">
      <t>ケッカ</t>
    </rPh>
    <rPh sb="33" eb="35">
      <t>セサク</t>
    </rPh>
    <rPh sb="35" eb="37">
      <t>ジッシ</t>
    </rPh>
    <rPh sb="37" eb="39">
      <t>ジョウキョウ</t>
    </rPh>
    <rPh sb="44" eb="46">
      <t>ヒツヨウ</t>
    </rPh>
    <rPh sb="47" eb="48">
      <t>オウ</t>
    </rPh>
    <rPh sb="55" eb="57">
      <t>ジギョウ</t>
    </rPh>
    <rPh sb="57" eb="59">
      <t>ジッシ</t>
    </rPh>
    <rPh sb="59" eb="61">
      <t>ホウホウ</t>
    </rPh>
    <rPh sb="66" eb="67">
      <t>オコナ</t>
    </rPh>
    <rPh sb="99" eb="100">
      <t>オコナ</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</si>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</sst>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0" fontId="0" fillId="0" borderId="98" xfId="0" applyFont="1" applyFill="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104775</xdr:colOff>
      <xdr:row>139</xdr:row>
      <xdr:rowOff>114301</xdr:rowOff>
    </xdr:from>
    <xdr:to>
      <xdr:col>16</xdr:col>
      <xdr:colOff>190821</xdr:colOff>
      <xdr:row>140</xdr:row>
      <xdr:rowOff>333376</xdr:rowOff>
    </xdr:to>
    <xdr:sp macro="" textlink="">
      <xdr:nvSpPr>
        <xdr:cNvPr id="78" name="正方形/長方形 77"/>
        <xdr:cNvSpPr/>
      </xdr:nvSpPr>
      <xdr:spPr>
        <a:xfrm>
          <a:off x="1304925" y="33004126"/>
          <a:ext cx="2086296" cy="571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１９１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28</xdr:col>
      <xdr:colOff>113180</xdr:colOff>
      <xdr:row>139</xdr:row>
      <xdr:rowOff>114300</xdr:rowOff>
    </xdr:from>
    <xdr:to>
      <xdr:col>38</xdr:col>
      <xdr:colOff>199226</xdr:colOff>
      <xdr:row>141</xdr:row>
      <xdr:rowOff>323849</xdr:rowOff>
    </xdr:to>
    <xdr:sp macro="" textlink="">
      <xdr:nvSpPr>
        <xdr:cNvPr id="79" name="正方形/長方形 78"/>
        <xdr:cNvSpPr/>
      </xdr:nvSpPr>
      <xdr:spPr>
        <a:xfrm>
          <a:off x="5713880" y="31832550"/>
          <a:ext cx="2086296" cy="914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事業実施に係る経費</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①人件費　　　　６百万円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②諸謝金　０．０２百万円</a:t>
          </a:r>
          <a:endParaRPr lang="ja-JP" altLang="ja-JP">
            <a:solidFill>
              <a:schemeClr val="tx1"/>
            </a:solidFill>
            <a:effectLst/>
          </a:endParaRPr>
        </a:p>
      </xdr:txBody>
    </xdr:sp>
    <xdr:clientData/>
  </xdr:twoCellAnchor>
  <xdr:twoCellAnchor>
    <xdr:from>
      <xdr:col>16</xdr:col>
      <xdr:colOff>190821</xdr:colOff>
      <xdr:row>140</xdr:row>
      <xdr:rowOff>47626</xdr:rowOff>
    </xdr:from>
    <xdr:to>
      <xdr:col>28</xdr:col>
      <xdr:colOff>113180</xdr:colOff>
      <xdr:row>140</xdr:row>
      <xdr:rowOff>47626</xdr:rowOff>
    </xdr:to>
    <xdr:cxnSp macro="">
      <xdr:nvCxnSpPr>
        <xdr:cNvPr id="80" name="直線矢印コネクタ 79"/>
        <xdr:cNvCxnSpPr>
          <a:stCxn id="78" idx="3"/>
          <a:endCxn id="79" idx="1"/>
        </xdr:cNvCxnSpPr>
      </xdr:nvCxnSpPr>
      <xdr:spPr>
        <a:xfrm>
          <a:off x="3391221" y="32118301"/>
          <a:ext cx="232265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12007</xdr:colOff>
      <xdr:row>144</xdr:row>
      <xdr:rowOff>179861</xdr:rowOff>
    </xdr:from>
    <xdr:to>
      <xdr:col>15</xdr:col>
      <xdr:colOff>88207</xdr:colOff>
      <xdr:row>145</xdr:row>
      <xdr:rowOff>41333</xdr:rowOff>
    </xdr:to>
    <xdr:sp macro="" textlink="">
      <xdr:nvSpPr>
        <xdr:cNvPr id="81" name="フレーム 80"/>
        <xdr:cNvSpPr/>
      </xdr:nvSpPr>
      <xdr:spPr bwMode="auto">
        <a:xfrm>
          <a:off x="1625654" y="33741479"/>
          <a:ext cx="1488141"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11</xdr:col>
      <xdr:colOff>151280</xdr:colOff>
      <xdr:row>143</xdr:row>
      <xdr:rowOff>153019</xdr:rowOff>
    </xdr:from>
    <xdr:to>
      <xdr:col>49</xdr:col>
      <xdr:colOff>326330</xdr:colOff>
      <xdr:row>143</xdr:row>
      <xdr:rowOff>153019</xdr:rowOff>
    </xdr:to>
    <xdr:cxnSp macro="">
      <xdr:nvCxnSpPr>
        <xdr:cNvPr id="82" name="直線コネクタ 81"/>
        <xdr:cNvCxnSpPr/>
      </xdr:nvCxnSpPr>
      <xdr:spPr>
        <a:xfrm>
          <a:off x="2370045" y="33367254"/>
          <a:ext cx="78398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102213</xdr:colOff>
      <xdr:row>147</xdr:row>
      <xdr:rowOff>31701</xdr:rowOff>
    </xdr:from>
    <xdr:to>
      <xdr:col>17</xdr:col>
      <xdr:colOff>18490</xdr:colOff>
      <xdr:row>151</xdr:row>
      <xdr:rowOff>271611</xdr:rowOff>
    </xdr:to>
    <xdr:sp macro="" textlink="">
      <xdr:nvSpPr>
        <xdr:cNvPr id="83" name="大かっこ 82"/>
        <xdr:cNvSpPr/>
      </xdr:nvSpPr>
      <xdr:spPr bwMode="auto">
        <a:xfrm>
          <a:off x="1312448" y="34635466"/>
          <a:ext cx="2135042"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・第一種特定製品の管理に関する運用の手引き等の作成</a:t>
          </a:r>
        </a:p>
        <a:p>
          <a:pPr algn="l">
            <a:lnSpc>
              <a:spcPts val="1200"/>
            </a:lnSpc>
          </a:pPr>
          <a:r>
            <a:rPr kumimoji="1" lang="ja-JP" altLang="en-US" sz="1100"/>
            <a:t>・改正フロン類法のパンフレット等の作成</a:t>
          </a:r>
          <a:endParaRPr kumimoji="1" lang="en-US" altLang="ja-JP" sz="1100"/>
        </a:p>
      </xdr:txBody>
    </xdr:sp>
    <xdr:clientData/>
  </xdr:twoCellAnchor>
  <xdr:twoCellAnchor>
    <xdr:from>
      <xdr:col>11</xdr:col>
      <xdr:colOff>145237</xdr:colOff>
      <xdr:row>140</xdr:row>
      <xdr:rowOff>333376</xdr:rowOff>
    </xdr:from>
    <xdr:to>
      <xdr:col>11</xdr:col>
      <xdr:colOff>145237</xdr:colOff>
      <xdr:row>144</xdr:row>
      <xdr:rowOff>193920</xdr:rowOff>
    </xdr:to>
    <xdr:cxnSp macro="">
      <xdr:nvCxnSpPr>
        <xdr:cNvPr id="84" name="直線矢印コネクタ 83"/>
        <xdr:cNvCxnSpPr>
          <a:stCxn id="78" idx="2"/>
        </xdr:cNvCxnSpPr>
      </xdr:nvCxnSpPr>
      <xdr:spPr>
        <a:xfrm flipH="1">
          <a:off x="2364002" y="32505464"/>
          <a:ext cx="0" cy="1250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49547</xdr:colOff>
      <xdr:row>144</xdr:row>
      <xdr:rowOff>179861</xdr:rowOff>
    </xdr:from>
    <xdr:to>
      <xdr:col>26</xdr:col>
      <xdr:colOff>125747</xdr:colOff>
      <xdr:row>145</xdr:row>
      <xdr:rowOff>41333</xdr:rowOff>
    </xdr:to>
    <xdr:sp macro="" textlink="">
      <xdr:nvSpPr>
        <xdr:cNvPr id="85" name="フレーム 84"/>
        <xdr:cNvSpPr/>
      </xdr:nvSpPr>
      <xdr:spPr bwMode="auto">
        <a:xfrm>
          <a:off x="3881959" y="33741479"/>
          <a:ext cx="1488141"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17</xdr:col>
      <xdr:colOff>139753</xdr:colOff>
      <xdr:row>147</xdr:row>
      <xdr:rowOff>31701</xdr:rowOff>
    </xdr:from>
    <xdr:to>
      <xdr:col>28</xdr:col>
      <xdr:colOff>56030</xdr:colOff>
      <xdr:row>151</xdr:row>
      <xdr:rowOff>271611</xdr:rowOff>
    </xdr:to>
    <xdr:sp macro="" textlink="">
      <xdr:nvSpPr>
        <xdr:cNvPr id="86" name="大かっこ 85"/>
        <xdr:cNvSpPr/>
      </xdr:nvSpPr>
      <xdr:spPr bwMode="auto">
        <a:xfrm>
          <a:off x="3568753" y="34635466"/>
          <a:ext cx="2135042"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・諸外国におけるフロン類等対策の現状調査</a:t>
          </a:r>
        </a:p>
        <a:p>
          <a:pPr algn="l">
            <a:lnSpc>
              <a:spcPts val="1200"/>
            </a:lnSpc>
          </a:pPr>
          <a:r>
            <a:rPr kumimoji="1" lang="ja-JP" altLang="en-US" sz="1100"/>
            <a:t>・フロン類対策の更なる推進のための施策に関する検討</a:t>
          </a:r>
        </a:p>
      </xdr:txBody>
    </xdr:sp>
    <xdr:clientData/>
  </xdr:twoCellAnchor>
  <xdr:twoCellAnchor>
    <xdr:from>
      <xdr:col>22</xdr:col>
      <xdr:colOff>182776</xdr:colOff>
      <xdr:row>143</xdr:row>
      <xdr:rowOff>162544</xdr:rowOff>
    </xdr:from>
    <xdr:to>
      <xdr:col>22</xdr:col>
      <xdr:colOff>182776</xdr:colOff>
      <xdr:row>144</xdr:row>
      <xdr:rowOff>193920</xdr:rowOff>
    </xdr:to>
    <xdr:cxnSp macro="">
      <xdr:nvCxnSpPr>
        <xdr:cNvPr id="87" name="直線矢印コネクタ 86"/>
        <xdr:cNvCxnSpPr/>
      </xdr:nvCxnSpPr>
      <xdr:spPr>
        <a:xfrm>
          <a:off x="4620305"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28256</xdr:colOff>
      <xdr:row>144</xdr:row>
      <xdr:rowOff>179861</xdr:rowOff>
    </xdr:from>
    <xdr:to>
      <xdr:col>37</xdr:col>
      <xdr:colOff>115662</xdr:colOff>
      <xdr:row>145</xdr:row>
      <xdr:rowOff>41333</xdr:rowOff>
    </xdr:to>
    <xdr:sp macro="" textlink="">
      <xdr:nvSpPr>
        <xdr:cNvPr id="88" name="フレーム 87"/>
        <xdr:cNvSpPr/>
      </xdr:nvSpPr>
      <xdr:spPr bwMode="auto">
        <a:xfrm>
          <a:off x="6079432" y="33741479"/>
          <a:ext cx="1499348"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28</xdr:col>
      <xdr:colOff>129668</xdr:colOff>
      <xdr:row>147</xdr:row>
      <xdr:rowOff>31701</xdr:rowOff>
    </xdr:from>
    <xdr:to>
      <xdr:col>39</xdr:col>
      <xdr:colOff>34739</xdr:colOff>
      <xdr:row>151</xdr:row>
      <xdr:rowOff>271611</xdr:rowOff>
    </xdr:to>
    <xdr:sp macro="" textlink="">
      <xdr:nvSpPr>
        <xdr:cNvPr id="89" name="大かっこ 88"/>
        <xdr:cNvSpPr/>
      </xdr:nvSpPr>
      <xdr:spPr bwMode="auto">
        <a:xfrm>
          <a:off x="5777433" y="34635466"/>
          <a:ext cx="2123835" cy="16294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・オゾン層破壊物質等の大気中バックグラウンド濃度の測定</a:t>
          </a:r>
        </a:p>
        <a:p>
          <a:pPr algn="l">
            <a:lnSpc>
              <a:spcPts val="1000"/>
            </a:lnSpc>
          </a:pPr>
          <a:r>
            <a:rPr kumimoji="1" lang="ja-JP" altLang="en-US" sz="1100"/>
            <a:t>・オゾン層破壊物質等の都市域大気中濃度の測定</a:t>
          </a:r>
        </a:p>
        <a:p>
          <a:pPr algn="l">
            <a:lnSpc>
              <a:spcPts val="1000"/>
            </a:lnSpc>
          </a:pPr>
          <a:r>
            <a:rPr kumimoji="1" lang="ja-JP" altLang="en-US" sz="1100"/>
            <a:t>・専門家による測定結果の評価検討</a:t>
          </a:r>
          <a:endParaRPr kumimoji="1" lang="en-US" altLang="ja-JP" sz="1100"/>
        </a:p>
      </xdr:txBody>
    </xdr:sp>
    <xdr:clientData/>
  </xdr:twoCellAnchor>
  <xdr:twoCellAnchor>
    <xdr:from>
      <xdr:col>33</xdr:col>
      <xdr:colOff>172691</xdr:colOff>
      <xdr:row>143</xdr:row>
      <xdr:rowOff>162544</xdr:rowOff>
    </xdr:from>
    <xdr:to>
      <xdr:col>33</xdr:col>
      <xdr:colOff>172691</xdr:colOff>
      <xdr:row>144</xdr:row>
      <xdr:rowOff>193920</xdr:rowOff>
    </xdr:to>
    <xdr:cxnSp macro="">
      <xdr:nvCxnSpPr>
        <xdr:cNvPr id="90" name="直線矢印コネクタ 89"/>
        <xdr:cNvCxnSpPr/>
      </xdr:nvCxnSpPr>
      <xdr:spPr>
        <a:xfrm>
          <a:off x="6828985"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8645</xdr:colOff>
      <xdr:row>144</xdr:row>
      <xdr:rowOff>179861</xdr:rowOff>
    </xdr:from>
    <xdr:to>
      <xdr:col>48</xdr:col>
      <xdr:colOff>96051</xdr:colOff>
      <xdr:row>145</xdr:row>
      <xdr:rowOff>41333</xdr:rowOff>
    </xdr:to>
    <xdr:sp macro="" textlink="">
      <xdr:nvSpPr>
        <xdr:cNvPr id="91" name="フレーム 90"/>
        <xdr:cNvSpPr/>
      </xdr:nvSpPr>
      <xdr:spPr bwMode="auto">
        <a:xfrm>
          <a:off x="8278586" y="33741479"/>
          <a:ext cx="1499347" cy="2088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企画競争・請負</a:t>
          </a:r>
          <a:endParaRPr kumimoji="1" lang="en-US" altLang="ja-JP" sz="900">
            <a:solidFill>
              <a:schemeClr val="tx1"/>
            </a:solidFill>
          </a:endParaRPr>
        </a:p>
      </xdr:txBody>
    </xdr:sp>
    <xdr:clientData/>
  </xdr:twoCellAnchor>
  <xdr:twoCellAnchor>
    <xdr:from>
      <xdr:col>39</xdr:col>
      <xdr:colOff>110057</xdr:colOff>
      <xdr:row>147</xdr:row>
      <xdr:rowOff>31701</xdr:rowOff>
    </xdr:from>
    <xdr:to>
      <xdr:col>49</xdr:col>
      <xdr:colOff>215153</xdr:colOff>
      <xdr:row>151</xdr:row>
      <xdr:rowOff>297016</xdr:rowOff>
    </xdr:to>
    <xdr:sp macro="" textlink="">
      <xdr:nvSpPr>
        <xdr:cNvPr id="92" name="大かっこ 91"/>
        <xdr:cNvSpPr/>
      </xdr:nvSpPr>
      <xdr:spPr bwMode="auto">
        <a:xfrm>
          <a:off x="7976586" y="34635466"/>
          <a:ext cx="2122155" cy="16548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・フロン類漏えい量算定・報告・公表制度の運用方法の検討</a:t>
          </a:r>
          <a:endParaRPr lang="ja-JP" altLang="ja-JP">
            <a:effectLst/>
          </a:endParaRPr>
        </a:p>
        <a:p>
          <a:r>
            <a:rPr kumimoji="1" lang="ja-JP" altLang="ja-JP" sz="1100">
              <a:solidFill>
                <a:schemeClr val="tx1"/>
              </a:solidFill>
              <a:effectLst/>
              <a:latin typeface="+mn-lt"/>
              <a:ea typeface="+mn-ea"/>
              <a:cs typeface="+mn-cs"/>
            </a:rPr>
            <a:t>・制度概要の周知</a:t>
          </a:r>
          <a:endParaRPr lang="ja-JP" altLang="ja-JP">
            <a:effectLst/>
          </a:endParaRPr>
        </a:p>
        <a:p>
          <a:r>
            <a:rPr kumimoji="1" lang="ja-JP" altLang="ja-JP" sz="1100">
              <a:solidFill>
                <a:schemeClr val="tx1"/>
              </a:solidFill>
              <a:effectLst/>
              <a:latin typeface="+mn-lt"/>
              <a:ea typeface="+mn-ea"/>
              <a:cs typeface="+mn-cs"/>
            </a:rPr>
            <a:t>・情報システムの調達仕様書（案）策定</a:t>
          </a:r>
          <a:endParaRPr lang="ja-JP" altLang="ja-JP">
            <a:effectLst/>
          </a:endParaRPr>
        </a:p>
      </xdr:txBody>
    </xdr:sp>
    <xdr:clientData/>
  </xdr:twoCellAnchor>
  <xdr:twoCellAnchor>
    <xdr:from>
      <xdr:col>44</xdr:col>
      <xdr:colOff>153081</xdr:colOff>
      <xdr:row>143</xdr:row>
      <xdr:rowOff>162544</xdr:rowOff>
    </xdr:from>
    <xdr:to>
      <xdr:col>44</xdr:col>
      <xdr:colOff>153081</xdr:colOff>
      <xdr:row>144</xdr:row>
      <xdr:rowOff>193920</xdr:rowOff>
    </xdr:to>
    <xdr:cxnSp macro="">
      <xdr:nvCxnSpPr>
        <xdr:cNvPr id="93" name="直線矢印コネクタ 92"/>
        <xdr:cNvCxnSpPr/>
      </xdr:nvCxnSpPr>
      <xdr:spPr>
        <a:xfrm>
          <a:off x="9028140" y="33376779"/>
          <a:ext cx="0" cy="378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152</xdr:row>
      <xdr:rowOff>204003</xdr:rowOff>
    </xdr:from>
    <xdr:to>
      <xdr:col>50</xdr:col>
      <xdr:colOff>3075</xdr:colOff>
      <xdr:row>152</xdr:row>
      <xdr:rowOff>204003</xdr:rowOff>
    </xdr:to>
    <xdr:cxnSp macro="">
      <xdr:nvCxnSpPr>
        <xdr:cNvPr id="94" name="直線コネクタ 93"/>
        <xdr:cNvCxnSpPr/>
      </xdr:nvCxnSpPr>
      <xdr:spPr>
        <a:xfrm>
          <a:off x="1219760" y="36544679"/>
          <a:ext cx="9003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145237</xdr:colOff>
      <xdr:row>152</xdr:row>
      <xdr:rowOff>202830</xdr:rowOff>
    </xdr:from>
    <xdr:to>
      <xdr:col>11</xdr:col>
      <xdr:colOff>145237</xdr:colOff>
      <xdr:row>153</xdr:row>
      <xdr:rowOff>210404</xdr:rowOff>
    </xdr:to>
    <xdr:cxnSp macro="">
      <xdr:nvCxnSpPr>
        <xdr:cNvPr id="95" name="直線矢印コネクタ 94"/>
        <xdr:cNvCxnSpPr/>
      </xdr:nvCxnSpPr>
      <xdr:spPr>
        <a:xfrm flipH="1">
          <a:off x="2364002" y="36543506"/>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50107</xdr:colOff>
      <xdr:row>153</xdr:row>
      <xdr:rowOff>233646</xdr:rowOff>
    </xdr:from>
    <xdr:to>
      <xdr:col>15</xdr:col>
      <xdr:colOff>126307</xdr:colOff>
      <xdr:row>154</xdr:row>
      <xdr:rowOff>95119</xdr:rowOff>
    </xdr:to>
    <xdr:sp macro="" textlink="">
      <xdr:nvSpPr>
        <xdr:cNvPr id="96" name="フレーム 95"/>
        <xdr:cNvSpPr/>
      </xdr:nvSpPr>
      <xdr:spPr bwMode="auto">
        <a:xfrm>
          <a:off x="1663754" y="36921705"/>
          <a:ext cx="1488141"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6</xdr:col>
      <xdr:colOff>140313</xdr:colOff>
      <xdr:row>156</xdr:row>
      <xdr:rowOff>85485</xdr:rowOff>
    </xdr:from>
    <xdr:to>
      <xdr:col>17</xdr:col>
      <xdr:colOff>56590</xdr:colOff>
      <xdr:row>162</xdr:row>
      <xdr:rowOff>67851</xdr:rowOff>
    </xdr:to>
    <xdr:sp macro="" textlink="">
      <xdr:nvSpPr>
        <xdr:cNvPr id="97" name="大かっこ 96"/>
        <xdr:cNvSpPr/>
      </xdr:nvSpPr>
      <xdr:spPr bwMode="auto">
        <a:xfrm>
          <a:off x="1350548" y="37815691"/>
          <a:ext cx="2135042" cy="20666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・国際会議への対応支援</a:t>
          </a:r>
        </a:p>
        <a:p>
          <a:pPr algn="l">
            <a:lnSpc>
              <a:spcPts val="1200"/>
            </a:lnSpc>
          </a:pPr>
          <a:r>
            <a:rPr kumimoji="1" lang="ja-JP" altLang="en-US" sz="1100"/>
            <a:t>・途上国支援プロジェクト推進のための各種支援及び支援策の検討</a:t>
          </a:r>
        </a:p>
        <a:p>
          <a:pPr algn="l">
            <a:lnSpc>
              <a:spcPts val="1200"/>
            </a:lnSpc>
          </a:pPr>
          <a:r>
            <a:rPr kumimoji="1" lang="ja-JP" altLang="en-US" sz="1100"/>
            <a:t>・途上国支援及び今後の国際交渉戦略に関する意見交換会の開催</a:t>
          </a:r>
        </a:p>
        <a:p>
          <a:pPr algn="l">
            <a:lnSpc>
              <a:spcPts val="1200"/>
            </a:lnSpc>
          </a:pPr>
          <a:r>
            <a:rPr kumimoji="1" lang="ja-JP" altLang="en-US" sz="1100"/>
            <a:t>・臭化メチルの破壊に関する情報収集</a:t>
          </a:r>
        </a:p>
        <a:p>
          <a:pPr algn="l">
            <a:lnSpc>
              <a:spcPts val="1200"/>
            </a:lnSpc>
          </a:pPr>
          <a:r>
            <a:rPr kumimoji="1" lang="ja-JP" altLang="en-US" sz="1100"/>
            <a:t>・国際的な情報発信</a:t>
          </a:r>
          <a:endParaRPr kumimoji="1" lang="en-US" altLang="ja-JP" sz="1100"/>
        </a:p>
      </xdr:txBody>
    </xdr:sp>
    <xdr:clientData/>
  </xdr:twoCellAnchor>
  <xdr:twoCellAnchor>
    <xdr:from>
      <xdr:col>19</xdr:col>
      <xdr:colOff>30497</xdr:colOff>
      <xdr:row>153</xdr:row>
      <xdr:rowOff>224121</xdr:rowOff>
    </xdr:from>
    <xdr:to>
      <xdr:col>26</xdr:col>
      <xdr:colOff>116222</xdr:colOff>
      <xdr:row>154</xdr:row>
      <xdr:rowOff>85594</xdr:rowOff>
    </xdr:to>
    <xdr:sp macro="" textlink="">
      <xdr:nvSpPr>
        <xdr:cNvPr id="99" name="フレーム 98"/>
        <xdr:cNvSpPr/>
      </xdr:nvSpPr>
      <xdr:spPr bwMode="auto">
        <a:xfrm>
          <a:off x="3862909" y="36912180"/>
          <a:ext cx="1497666"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17</xdr:col>
      <xdr:colOff>130228</xdr:colOff>
      <xdr:row>156</xdr:row>
      <xdr:rowOff>85486</xdr:rowOff>
    </xdr:from>
    <xdr:to>
      <xdr:col>28</xdr:col>
      <xdr:colOff>36980</xdr:colOff>
      <xdr:row>160</xdr:row>
      <xdr:rowOff>325395</xdr:rowOff>
    </xdr:to>
    <xdr:sp macro="" textlink="">
      <xdr:nvSpPr>
        <xdr:cNvPr id="100" name="大かっこ 99"/>
        <xdr:cNvSpPr/>
      </xdr:nvSpPr>
      <xdr:spPr bwMode="auto">
        <a:xfrm>
          <a:off x="3559228" y="37815692"/>
          <a:ext cx="2125517"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・許可を受けたフロン類破壊業者の施設について、フロン類の破壊処理の実施状況を調査</a:t>
          </a:r>
          <a:endParaRPr kumimoji="1" lang="en-US" altLang="ja-JP" sz="1100"/>
        </a:p>
      </xdr:txBody>
    </xdr:sp>
    <xdr:clientData/>
  </xdr:twoCellAnchor>
  <xdr:twoCellAnchor>
    <xdr:from>
      <xdr:col>30</xdr:col>
      <xdr:colOff>9206</xdr:colOff>
      <xdr:row>153</xdr:row>
      <xdr:rowOff>233646</xdr:rowOff>
    </xdr:from>
    <xdr:to>
      <xdr:col>37</xdr:col>
      <xdr:colOff>96612</xdr:colOff>
      <xdr:row>154</xdr:row>
      <xdr:rowOff>95119</xdr:rowOff>
    </xdr:to>
    <xdr:sp macro="" textlink="">
      <xdr:nvSpPr>
        <xdr:cNvPr id="102" name="フレーム 101"/>
        <xdr:cNvSpPr/>
      </xdr:nvSpPr>
      <xdr:spPr bwMode="auto">
        <a:xfrm>
          <a:off x="6060382" y="36921705"/>
          <a:ext cx="1499348"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一般競争・請負</a:t>
          </a:r>
          <a:endParaRPr kumimoji="1" lang="en-US" altLang="ja-JP" sz="900">
            <a:solidFill>
              <a:schemeClr val="tx1"/>
            </a:solidFill>
          </a:endParaRPr>
        </a:p>
      </xdr:txBody>
    </xdr:sp>
    <xdr:clientData/>
  </xdr:twoCellAnchor>
  <xdr:twoCellAnchor>
    <xdr:from>
      <xdr:col>28</xdr:col>
      <xdr:colOff>110618</xdr:colOff>
      <xdr:row>156</xdr:row>
      <xdr:rowOff>85486</xdr:rowOff>
    </xdr:from>
    <xdr:to>
      <xdr:col>39</xdr:col>
      <xdr:colOff>15689</xdr:colOff>
      <xdr:row>160</xdr:row>
      <xdr:rowOff>325395</xdr:rowOff>
    </xdr:to>
    <xdr:sp macro="" textlink="">
      <xdr:nvSpPr>
        <xdr:cNvPr id="103" name="大かっこ 102"/>
        <xdr:cNvSpPr/>
      </xdr:nvSpPr>
      <xdr:spPr bwMode="auto">
        <a:xfrm>
          <a:off x="5758383" y="37815692"/>
          <a:ext cx="2123835"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・バックグランド地域、都市域、排出源近傍におけるオゾン層破壊物質、その代替物質であるＨＦＣを含む温室効果ガス等の大気中の濃度の測定方法の検討</a:t>
          </a:r>
          <a:endParaRPr kumimoji="1" lang="ja-JP" altLang="en-US" sz="1100">
            <a:solidFill>
              <a:schemeClr val="tx1"/>
            </a:solidFill>
            <a:effectLst/>
            <a:latin typeface="+mn-lt"/>
            <a:ea typeface="+mn-ea"/>
            <a:cs typeface="+mn-cs"/>
          </a:endParaRPr>
        </a:p>
      </xdr:txBody>
    </xdr:sp>
    <xdr:clientData/>
  </xdr:twoCellAnchor>
  <xdr:twoCellAnchor>
    <xdr:from>
      <xdr:col>8</xdr:col>
      <xdr:colOff>801</xdr:colOff>
      <xdr:row>164</xdr:row>
      <xdr:rowOff>75641</xdr:rowOff>
    </xdr:from>
    <xdr:to>
      <xdr:col>15</xdr:col>
      <xdr:colOff>88207</xdr:colOff>
      <xdr:row>164</xdr:row>
      <xdr:rowOff>284496</xdr:rowOff>
    </xdr:to>
    <xdr:sp macro="" textlink="">
      <xdr:nvSpPr>
        <xdr:cNvPr id="105" name="フレーム 104"/>
        <xdr:cNvSpPr/>
      </xdr:nvSpPr>
      <xdr:spPr bwMode="auto">
        <a:xfrm>
          <a:off x="1614448" y="40584906"/>
          <a:ext cx="1499347"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一般競争・委託</a:t>
          </a:r>
          <a:endParaRPr kumimoji="1" lang="en-US" altLang="ja-JP" sz="900">
            <a:solidFill>
              <a:schemeClr val="tx1"/>
            </a:solidFill>
          </a:endParaRPr>
        </a:p>
      </xdr:txBody>
    </xdr:sp>
    <xdr:clientData/>
  </xdr:twoCellAnchor>
  <xdr:twoCellAnchor>
    <xdr:from>
      <xdr:col>6</xdr:col>
      <xdr:colOff>19050</xdr:colOff>
      <xdr:row>163</xdr:row>
      <xdr:rowOff>29189</xdr:rowOff>
    </xdr:from>
    <xdr:to>
      <xdr:col>49</xdr:col>
      <xdr:colOff>309975</xdr:colOff>
      <xdr:row>163</xdr:row>
      <xdr:rowOff>29189</xdr:rowOff>
    </xdr:to>
    <xdr:cxnSp macro="">
      <xdr:nvCxnSpPr>
        <xdr:cNvPr id="106" name="直線コネクタ 105"/>
        <xdr:cNvCxnSpPr/>
      </xdr:nvCxnSpPr>
      <xdr:spPr>
        <a:xfrm>
          <a:off x="1229285" y="40191071"/>
          <a:ext cx="89642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102213</xdr:colOff>
      <xdr:row>166</xdr:row>
      <xdr:rowOff>319688</xdr:rowOff>
    </xdr:from>
    <xdr:to>
      <xdr:col>17</xdr:col>
      <xdr:colOff>7284</xdr:colOff>
      <xdr:row>171</xdr:row>
      <xdr:rowOff>212214</xdr:rowOff>
    </xdr:to>
    <xdr:sp macro="" textlink="">
      <xdr:nvSpPr>
        <xdr:cNvPr id="107" name="大かっこ 106"/>
        <xdr:cNvSpPr/>
      </xdr:nvSpPr>
      <xdr:spPr bwMode="auto">
        <a:xfrm>
          <a:off x="1312448" y="41523717"/>
          <a:ext cx="2123836"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・オゾン層等の監視結果に関する年次報告書の作成に係る検討</a:t>
          </a:r>
          <a:endParaRPr lang="ja-JP" altLang="ja-JP">
            <a:effectLst/>
          </a:endParaRPr>
        </a:p>
        <a:p>
          <a:r>
            <a:rPr kumimoji="1" lang="ja-JP" altLang="ja-JP" sz="1100">
              <a:solidFill>
                <a:schemeClr val="tx1"/>
              </a:solidFill>
              <a:effectLst/>
              <a:latin typeface="+mn-lt"/>
              <a:ea typeface="+mn-ea"/>
              <a:cs typeface="+mn-cs"/>
            </a:rPr>
            <a:t>・オゾン層等の監視結果に関する普及啓発用資料等の作成</a:t>
          </a:r>
          <a:endParaRPr kumimoji="1" lang="en-US" altLang="ja-JP" sz="1100"/>
        </a:p>
      </xdr:txBody>
    </xdr:sp>
    <xdr:clientData/>
  </xdr:twoCellAnchor>
  <xdr:twoCellAnchor>
    <xdr:from>
      <xdr:col>22</xdr:col>
      <xdr:colOff>144676</xdr:colOff>
      <xdr:row>163</xdr:row>
      <xdr:rowOff>38714</xdr:rowOff>
    </xdr:from>
    <xdr:to>
      <xdr:col>22</xdr:col>
      <xdr:colOff>144676</xdr:colOff>
      <xdr:row>164</xdr:row>
      <xdr:rowOff>67288</xdr:rowOff>
    </xdr:to>
    <xdr:cxnSp macro="">
      <xdr:nvCxnSpPr>
        <xdr:cNvPr id="108" name="直線矢印コネクタ 107"/>
        <xdr:cNvCxnSpPr/>
      </xdr:nvCxnSpPr>
      <xdr:spPr>
        <a:xfrm>
          <a:off x="4582205" y="40200596"/>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9766</xdr:colOff>
      <xdr:row>164</xdr:row>
      <xdr:rowOff>75641</xdr:rowOff>
    </xdr:from>
    <xdr:to>
      <xdr:col>26</xdr:col>
      <xdr:colOff>97172</xdr:colOff>
      <xdr:row>164</xdr:row>
      <xdr:rowOff>284496</xdr:rowOff>
    </xdr:to>
    <xdr:sp macro="" textlink="">
      <xdr:nvSpPr>
        <xdr:cNvPr id="109" name="フレーム 108"/>
        <xdr:cNvSpPr/>
      </xdr:nvSpPr>
      <xdr:spPr bwMode="auto">
        <a:xfrm>
          <a:off x="3842178" y="40584906"/>
          <a:ext cx="1499347"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17</xdr:col>
      <xdr:colOff>111178</xdr:colOff>
      <xdr:row>166</xdr:row>
      <xdr:rowOff>319688</xdr:rowOff>
    </xdr:from>
    <xdr:to>
      <xdr:col>28</xdr:col>
      <xdr:colOff>16249</xdr:colOff>
      <xdr:row>171</xdr:row>
      <xdr:rowOff>212214</xdr:rowOff>
    </xdr:to>
    <xdr:sp macro="" textlink="">
      <xdr:nvSpPr>
        <xdr:cNvPr id="110" name="大かっこ 109"/>
        <xdr:cNvSpPr/>
      </xdr:nvSpPr>
      <xdr:spPr bwMode="auto">
        <a:xfrm>
          <a:off x="3540178" y="41523717"/>
          <a:ext cx="2123836"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・モンゴルフロン転換プロジェクトに関する現状把握</a:t>
          </a:r>
        </a:p>
        <a:p>
          <a:pPr algn="l">
            <a:lnSpc>
              <a:spcPts val="1200"/>
            </a:lnSpc>
          </a:pPr>
          <a:r>
            <a:rPr kumimoji="1" lang="ja-JP" altLang="en-US" sz="1100"/>
            <a:t>・モンゴルフロン転換プロジェクトに関する協議の支援</a:t>
          </a:r>
          <a:endParaRPr kumimoji="1" lang="en-US" altLang="ja-JP" sz="1100"/>
        </a:p>
      </xdr:txBody>
    </xdr:sp>
    <xdr:clientData/>
  </xdr:twoCellAnchor>
  <xdr:twoCellAnchor>
    <xdr:from>
      <xdr:col>33</xdr:col>
      <xdr:colOff>153641</xdr:colOff>
      <xdr:row>163</xdr:row>
      <xdr:rowOff>38714</xdr:rowOff>
    </xdr:from>
    <xdr:to>
      <xdr:col>33</xdr:col>
      <xdr:colOff>153641</xdr:colOff>
      <xdr:row>164</xdr:row>
      <xdr:rowOff>67288</xdr:rowOff>
    </xdr:to>
    <xdr:cxnSp macro="">
      <xdr:nvCxnSpPr>
        <xdr:cNvPr id="111" name="直線矢印コネクタ 110"/>
        <xdr:cNvCxnSpPr/>
      </xdr:nvCxnSpPr>
      <xdr:spPr>
        <a:xfrm>
          <a:off x="6809935" y="40200596"/>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27695</xdr:colOff>
      <xdr:row>164</xdr:row>
      <xdr:rowOff>75641</xdr:rowOff>
    </xdr:from>
    <xdr:to>
      <xdr:col>48</xdr:col>
      <xdr:colOff>105576</xdr:colOff>
      <xdr:row>164</xdr:row>
      <xdr:rowOff>284496</xdr:rowOff>
    </xdr:to>
    <xdr:sp macro="" textlink="">
      <xdr:nvSpPr>
        <xdr:cNvPr id="112" name="フレーム 111"/>
        <xdr:cNvSpPr/>
      </xdr:nvSpPr>
      <xdr:spPr bwMode="auto">
        <a:xfrm>
          <a:off x="8297636" y="40584906"/>
          <a:ext cx="1489822"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39</xdr:col>
      <xdr:colOff>119582</xdr:colOff>
      <xdr:row>166</xdr:row>
      <xdr:rowOff>319688</xdr:rowOff>
    </xdr:from>
    <xdr:to>
      <xdr:col>49</xdr:col>
      <xdr:colOff>234203</xdr:colOff>
      <xdr:row>171</xdr:row>
      <xdr:rowOff>212214</xdr:rowOff>
    </xdr:to>
    <xdr:sp macro="" textlink="">
      <xdr:nvSpPr>
        <xdr:cNvPr id="113" name="大かっこ 112"/>
        <xdr:cNvSpPr/>
      </xdr:nvSpPr>
      <xdr:spPr bwMode="auto">
        <a:xfrm>
          <a:off x="7986111" y="41523717"/>
          <a:ext cx="2131680"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・オゾン層破壊物質等バックグラウンド濃度監視の大気試料の採取</a:t>
          </a:r>
          <a:endParaRPr kumimoji="1" lang="en-US" altLang="ja-JP" sz="1100"/>
        </a:p>
      </xdr:txBody>
    </xdr:sp>
    <xdr:clientData/>
  </xdr:twoCellAnchor>
  <xdr:twoCellAnchor>
    <xdr:from>
      <xdr:col>11</xdr:col>
      <xdr:colOff>145237</xdr:colOff>
      <xdr:row>171</xdr:row>
      <xdr:rowOff>457812</xdr:rowOff>
    </xdr:from>
    <xdr:to>
      <xdr:col>11</xdr:col>
      <xdr:colOff>145237</xdr:colOff>
      <xdr:row>172</xdr:row>
      <xdr:rowOff>172062</xdr:rowOff>
    </xdr:to>
    <xdr:cxnSp macro="">
      <xdr:nvCxnSpPr>
        <xdr:cNvPr id="114" name="直線矢印コネクタ 113"/>
        <xdr:cNvCxnSpPr/>
      </xdr:nvCxnSpPr>
      <xdr:spPr>
        <a:xfrm>
          <a:off x="2345512" y="44625237"/>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181216</xdr:colOff>
      <xdr:row>172</xdr:row>
      <xdr:rowOff>205628</xdr:rowOff>
    </xdr:from>
    <xdr:to>
      <xdr:col>26</xdr:col>
      <xdr:colOff>68597</xdr:colOff>
      <xdr:row>172</xdr:row>
      <xdr:rowOff>419525</xdr:rowOff>
    </xdr:to>
    <xdr:sp macro="" textlink="">
      <xdr:nvSpPr>
        <xdr:cNvPr id="115" name="フレーム 114"/>
        <xdr:cNvSpPr/>
      </xdr:nvSpPr>
      <xdr:spPr bwMode="auto">
        <a:xfrm>
          <a:off x="3781666" y="45039803"/>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6</xdr:col>
      <xdr:colOff>0</xdr:colOff>
      <xdr:row>171</xdr:row>
      <xdr:rowOff>461734</xdr:rowOff>
    </xdr:from>
    <xdr:to>
      <xdr:col>22</xdr:col>
      <xdr:colOff>88807</xdr:colOff>
      <xdr:row>171</xdr:row>
      <xdr:rowOff>461734</xdr:rowOff>
    </xdr:to>
    <xdr:cxnSp macro="">
      <xdr:nvCxnSpPr>
        <xdr:cNvPr id="116" name="直線コネクタ 115"/>
        <xdr:cNvCxnSpPr/>
      </xdr:nvCxnSpPr>
      <xdr:spPr>
        <a:xfrm>
          <a:off x="1200150" y="44629159"/>
          <a:ext cx="328920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82603</xdr:colOff>
      <xdr:row>173</xdr:row>
      <xdr:rowOff>447993</xdr:rowOff>
    </xdr:from>
    <xdr:to>
      <xdr:col>27</xdr:col>
      <xdr:colOff>187699</xdr:colOff>
      <xdr:row>176</xdr:row>
      <xdr:rowOff>85725</xdr:rowOff>
    </xdr:to>
    <xdr:sp macro="" textlink="">
      <xdr:nvSpPr>
        <xdr:cNvPr id="117" name="大かっこ 116"/>
        <xdr:cNvSpPr/>
      </xdr:nvSpPr>
      <xdr:spPr bwMode="auto">
        <a:xfrm>
          <a:off x="3483028" y="44777343"/>
          <a:ext cx="2105346" cy="1133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・「管理者向けチラシ」及び「建物解体時フロン漏えい防止チラシ」の印刷・納入</a:t>
          </a:r>
          <a:endParaRPr kumimoji="1" lang="en-US" altLang="ja-JP" sz="1100"/>
        </a:p>
      </xdr:txBody>
    </xdr:sp>
    <xdr:clientData/>
  </xdr:twoCellAnchor>
  <xdr:twoCellAnchor>
    <xdr:from>
      <xdr:col>22</xdr:col>
      <xdr:colOff>87526</xdr:colOff>
      <xdr:row>171</xdr:row>
      <xdr:rowOff>457812</xdr:rowOff>
    </xdr:from>
    <xdr:to>
      <xdr:col>22</xdr:col>
      <xdr:colOff>87526</xdr:colOff>
      <xdr:row>172</xdr:row>
      <xdr:rowOff>172062</xdr:rowOff>
    </xdr:to>
    <xdr:cxnSp macro="">
      <xdr:nvCxnSpPr>
        <xdr:cNvPr id="118" name="直線矢印コネクタ 117"/>
        <xdr:cNvCxnSpPr/>
      </xdr:nvCxnSpPr>
      <xdr:spPr>
        <a:xfrm>
          <a:off x="4488076" y="44625237"/>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155763</xdr:colOff>
      <xdr:row>172</xdr:row>
      <xdr:rowOff>205628</xdr:rowOff>
    </xdr:from>
    <xdr:to>
      <xdr:col>15</xdr:col>
      <xdr:colOff>43144</xdr:colOff>
      <xdr:row>172</xdr:row>
      <xdr:rowOff>419525</xdr:rowOff>
    </xdr:to>
    <xdr:sp macro="" textlink="">
      <xdr:nvSpPr>
        <xdr:cNvPr id="119" name="フレーム 118"/>
        <xdr:cNvSpPr/>
      </xdr:nvSpPr>
      <xdr:spPr bwMode="auto">
        <a:xfrm>
          <a:off x="1555938" y="45039803"/>
          <a:ext cx="1487581" cy="2138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6</xdr:col>
      <xdr:colOff>57150</xdr:colOff>
      <xdr:row>173</xdr:row>
      <xdr:rowOff>447993</xdr:rowOff>
    </xdr:from>
    <xdr:to>
      <xdr:col>16</xdr:col>
      <xdr:colOff>162246</xdr:colOff>
      <xdr:row>176</xdr:row>
      <xdr:rowOff>85725</xdr:rowOff>
    </xdr:to>
    <xdr:sp macro="" textlink="">
      <xdr:nvSpPr>
        <xdr:cNvPr id="120" name="大かっこ 119"/>
        <xdr:cNvSpPr/>
      </xdr:nvSpPr>
      <xdr:spPr bwMode="auto">
        <a:xfrm>
          <a:off x="1257300" y="44777343"/>
          <a:ext cx="2105346" cy="1133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・東京地下鉄における「オゾン層保護対策推進月間ポスター」掲出</a:t>
          </a:r>
          <a:endParaRPr kumimoji="1" lang="en-US" altLang="ja-JP" sz="1100"/>
        </a:p>
      </xdr:txBody>
    </xdr:sp>
    <xdr:clientData/>
  </xdr:twoCellAnchor>
  <xdr:twoCellAnchor>
    <xdr:from>
      <xdr:col>30</xdr:col>
      <xdr:colOff>18731</xdr:colOff>
      <xdr:row>164</xdr:row>
      <xdr:rowOff>75641</xdr:rowOff>
    </xdr:from>
    <xdr:to>
      <xdr:col>37</xdr:col>
      <xdr:colOff>106137</xdr:colOff>
      <xdr:row>164</xdr:row>
      <xdr:rowOff>284496</xdr:rowOff>
    </xdr:to>
    <xdr:sp macro="" textlink="">
      <xdr:nvSpPr>
        <xdr:cNvPr id="121" name="フレーム 120"/>
        <xdr:cNvSpPr/>
      </xdr:nvSpPr>
      <xdr:spPr bwMode="auto">
        <a:xfrm>
          <a:off x="6069907" y="40584906"/>
          <a:ext cx="1499348"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a:t>
          </a:r>
          <a:endParaRPr kumimoji="1" lang="en-US" altLang="ja-JP" sz="900">
            <a:solidFill>
              <a:schemeClr val="tx1"/>
            </a:solidFill>
          </a:endParaRPr>
        </a:p>
      </xdr:txBody>
    </xdr:sp>
    <xdr:clientData/>
  </xdr:twoCellAnchor>
  <xdr:twoCellAnchor>
    <xdr:from>
      <xdr:col>28</xdr:col>
      <xdr:colOff>120143</xdr:colOff>
      <xdr:row>166</xdr:row>
      <xdr:rowOff>319688</xdr:rowOff>
    </xdr:from>
    <xdr:to>
      <xdr:col>39</xdr:col>
      <xdr:colOff>25214</xdr:colOff>
      <xdr:row>171</xdr:row>
      <xdr:rowOff>212214</xdr:rowOff>
    </xdr:to>
    <xdr:sp macro="" textlink="">
      <xdr:nvSpPr>
        <xdr:cNvPr id="122" name="大かっこ 121"/>
        <xdr:cNvSpPr/>
      </xdr:nvSpPr>
      <xdr:spPr bwMode="auto">
        <a:xfrm>
          <a:off x="5767908" y="41523717"/>
          <a:ext cx="2123835"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・日本の研究者のオゾン研究管理者会議への派遣</a:t>
          </a:r>
          <a:endParaRPr kumimoji="1" lang="en-US" altLang="ja-JP" sz="1100"/>
        </a:p>
      </xdr:txBody>
    </xdr:sp>
    <xdr:clientData/>
  </xdr:twoCellAnchor>
  <xdr:twoCellAnchor>
    <xdr:from>
      <xdr:col>44</xdr:col>
      <xdr:colOff>153081</xdr:colOff>
      <xdr:row>163</xdr:row>
      <xdr:rowOff>48239</xdr:rowOff>
    </xdr:from>
    <xdr:to>
      <xdr:col>44</xdr:col>
      <xdr:colOff>153081</xdr:colOff>
      <xdr:row>164</xdr:row>
      <xdr:rowOff>76813</xdr:rowOff>
    </xdr:to>
    <xdr:cxnSp macro="">
      <xdr:nvCxnSpPr>
        <xdr:cNvPr id="123" name="直線矢印コネクタ 122"/>
        <xdr:cNvCxnSpPr/>
      </xdr:nvCxnSpPr>
      <xdr:spPr>
        <a:xfrm>
          <a:off x="9028140" y="40210121"/>
          <a:ext cx="0" cy="37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37220</xdr:colOff>
      <xdr:row>153</xdr:row>
      <xdr:rowOff>233646</xdr:rowOff>
    </xdr:from>
    <xdr:to>
      <xdr:col>48</xdr:col>
      <xdr:colOff>115101</xdr:colOff>
      <xdr:row>154</xdr:row>
      <xdr:rowOff>95119</xdr:rowOff>
    </xdr:to>
    <xdr:sp macro="" textlink="">
      <xdr:nvSpPr>
        <xdr:cNvPr id="124" name="フレーム 123"/>
        <xdr:cNvSpPr/>
      </xdr:nvSpPr>
      <xdr:spPr bwMode="auto">
        <a:xfrm>
          <a:off x="8307161" y="36921705"/>
          <a:ext cx="1489822" cy="2088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900">
              <a:solidFill>
                <a:schemeClr val="tx1"/>
              </a:solidFill>
            </a:rPr>
            <a:t>企画競争・請負</a:t>
          </a:r>
          <a:endParaRPr kumimoji="1" lang="en-US" altLang="ja-JP" sz="900">
            <a:solidFill>
              <a:schemeClr val="tx1"/>
            </a:solidFill>
          </a:endParaRPr>
        </a:p>
      </xdr:txBody>
    </xdr:sp>
    <xdr:clientData/>
  </xdr:twoCellAnchor>
  <xdr:twoCellAnchor>
    <xdr:from>
      <xdr:col>39</xdr:col>
      <xdr:colOff>110057</xdr:colOff>
      <xdr:row>156</xdr:row>
      <xdr:rowOff>104536</xdr:rowOff>
    </xdr:from>
    <xdr:to>
      <xdr:col>49</xdr:col>
      <xdr:colOff>224678</xdr:colOff>
      <xdr:row>160</xdr:row>
      <xdr:rowOff>344445</xdr:rowOff>
    </xdr:to>
    <xdr:sp macro="" textlink="">
      <xdr:nvSpPr>
        <xdr:cNvPr id="125" name="大かっこ 124"/>
        <xdr:cNvSpPr/>
      </xdr:nvSpPr>
      <xdr:spPr bwMode="auto">
        <a:xfrm>
          <a:off x="7976586" y="37834742"/>
          <a:ext cx="2131680" cy="16294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・ノンフロン冷凍冷蔵空調機器の温暖化対策の効果の把握に係る調査・検討</a:t>
          </a:r>
        </a:p>
        <a:p>
          <a:pPr algn="l">
            <a:lnSpc>
              <a:spcPts val="1200"/>
            </a:lnSpc>
          </a:pPr>
          <a:r>
            <a:rPr kumimoji="1" lang="ja-JP" altLang="en-US" sz="1100"/>
            <a:t>・ノンフロン冷凍冷蔵機器の温暖化対策の効果の把握手法素案の策定</a:t>
          </a:r>
        </a:p>
      </xdr:txBody>
    </xdr:sp>
    <xdr:clientData/>
  </xdr:twoCellAnchor>
  <xdr:twoCellAnchor>
    <xdr:from>
      <xdr:col>11</xdr:col>
      <xdr:colOff>161112</xdr:colOff>
      <xdr:row>163</xdr:row>
      <xdr:rowOff>39648</xdr:rowOff>
    </xdr:from>
    <xdr:to>
      <xdr:col>11</xdr:col>
      <xdr:colOff>161112</xdr:colOff>
      <xdr:row>164</xdr:row>
      <xdr:rowOff>54775</xdr:rowOff>
    </xdr:to>
    <xdr:cxnSp macro="">
      <xdr:nvCxnSpPr>
        <xdr:cNvPr id="126" name="直線矢印コネクタ 125"/>
        <xdr:cNvCxnSpPr/>
      </xdr:nvCxnSpPr>
      <xdr:spPr>
        <a:xfrm>
          <a:off x="2379877" y="40201530"/>
          <a:ext cx="0" cy="362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168328</xdr:colOff>
      <xdr:row>145</xdr:row>
      <xdr:rowOff>97311</xdr:rowOff>
    </xdr:from>
    <xdr:to>
      <xdr:col>28</xdr:col>
      <xdr:colOff>49680</xdr:colOff>
      <xdr:row>146</xdr:row>
      <xdr:rowOff>329647</xdr:rowOff>
    </xdr:to>
    <xdr:sp macro="" textlink="">
      <xdr:nvSpPr>
        <xdr:cNvPr id="127" name="正方形/長方形 126"/>
        <xdr:cNvSpPr/>
      </xdr:nvSpPr>
      <xdr:spPr>
        <a:xfrm>
          <a:off x="3597328" y="34006311"/>
          <a:ext cx="2100117"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Ｂ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6</xdr:col>
      <xdr:colOff>127613</xdr:colOff>
      <xdr:row>145</xdr:row>
      <xdr:rowOff>90961</xdr:rowOff>
    </xdr:from>
    <xdr:to>
      <xdr:col>17</xdr:col>
      <xdr:colOff>13634</xdr:colOff>
      <xdr:row>146</xdr:row>
      <xdr:rowOff>323297</xdr:rowOff>
    </xdr:to>
    <xdr:sp macro="" textlink="">
      <xdr:nvSpPr>
        <xdr:cNvPr id="128" name="正方形/長方形 127"/>
        <xdr:cNvSpPr/>
      </xdr:nvSpPr>
      <xdr:spPr>
        <a:xfrm>
          <a:off x="1337848" y="33999961"/>
          <a:ext cx="2104786"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ja-JP" sz="1100">
              <a:solidFill>
                <a:sysClr val="windowText" lastClr="000000"/>
              </a:solidFill>
              <a:effectLst/>
              <a:latin typeface="+mn-lt"/>
              <a:ea typeface="+mn-ea"/>
              <a:cs typeface="+mn-cs"/>
            </a:rPr>
            <a:t>Ａ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野村総合研究所</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135457</xdr:colOff>
      <xdr:row>145</xdr:row>
      <xdr:rowOff>90961</xdr:rowOff>
    </xdr:from>
    <xdr:to>
      <xdr:col>49</xdr:col>
      <xdr:colOff>221503</xdr:colOff>
      <xdr:row>146</xdr:row>
      <xdr:rowOff>323297</xdr:rowOff>
    </xdr:to>
    <xdr:sp macro="" textlink="">
      <xdr:nvSpPr>
        <xdr:cNvPr id="129" name="正方形/長方形 128"/>
        <xdr:cNvSpPr/>
      </xdr:nvSpPr>
      <xdr:spPr>
        <a:xfrm>
          <a:off x="8001986" y="33999961"/>
          <a:ext cx="2103105"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Ｄ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p>
        <a:p>
          <a:pPr algn="ctr"/>
          <a:r>
            <a:rPr kumimoji="1" lang="ja-JP" altLang="en-US" sz="1100">
              <a:solidFill>
                <a:sysClr val="windowText" lastClr="000000"/>
              </a:solidFill>
              <a:effectLst/>
              <a:latin typeface="+mn-lt"/>
              <a:ea typeface="+mn-ea"/>
              <a:cs typeface="+mn-cs"/>
            </a:rPr>
            <a:t>６０百万円</a:t>
          </a:r>
        </a:p>
      </xdr:txBody>
    </xdr:sp>
    <xdr:clientData/>
  </xdr:twoCellAnchor>
  <xdr:twoCellAnchor>
    <xdr:from>
      <xdr:col>28</xdr:col>
      <xdr:colOff>110618</xdr:colOff>
      <xdr:row>145</xdr:row>
      <xdr:rowOff>84611</xdr:rowOff>
    </xdr:from>
    <xdr:to>
      <xdr:col>38</xdr:col>
      <xdr:colOff>196664</xdr:colOff>
      <xdr:row>146</xdr:row>
      <xdr:rowOff>316947</xdr:rowOff>
    </xdr:to>
    <xdr:sp macro="" textlink="">
      <xdr:nvSpPr>
        <xdr:cNvPr id="130" name="正方形/長方形 129"/>
        <xdr:cNvSpPr/>
      </xdr:nvSpPr>
      <xdr:spPr>
        <a:xfrm>
          <a:off x="5758383" y="33993611"/>
          <a:ext cx="2103105" cy="579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ja-JP" sz="1100">
              <a:solidFill>
                <a:sysClr val="windowText" lastClr="000000"/>
              </a:solidFill>
              <a:effectLst/>
              <a:latin typeface="+mn-lt"/>
              <a:ea typeface="+mn-ea"/>
              <a:cs typeface="+mn-cs"/>
            </a:rPr>
            <a:t>Ｃ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日本環境衛生センター</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6</xdr:col>
      <xdr:colOff>178413</xdr:colOff>
      <xdr:row>154</xdr:row>
      <xdr:rowOff>163797</xdr:rowOff>
    </xdr:from>
    <xdr:to>
      <xdr:col>17</xdr:col>
      <xdr:colOff>59765</xdr:colOff>
      <xdr:row>156</xdr:row>
      <xdr:rowOff>48749</xdr:rowOff>
    </xdr:to>
    <xdr:sp macro="" textlink="">
      <xdr:nvSpPr>
        <xdr:cNvPr id="131" name="正方形/長方形 130"/>
        <xdr:cNvSpPr/>
      </xdr:nvSpPr>
      <xdr:spPr>
        <a:xfrm>
          <a:off x="1388648" y="37199238"/>
          <a:ext cx="2100117" cy="579717"/>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Ｅ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プレック研究所</a:t>
          </a:r>
        </a:p>
        <a:p>
          <a:pPr algn="ctr"/>
          <a:r>
            <a:rPr kumimoji="1" lang="ja-JP" altLang="en-US" sz="1100">
              <a:solidFill>
                <a:sysClr val="windowText" lastClr="000000"/>
              </a:solidFill>
              <a:effectLst/>
              <a:latin typeface="+mn-lt"/>
              <a:ea typeface="+mn-ea"/>
              <a:cs typeface="+mn-cs"/>
            </a:rPr>
            <a:t>２１百万円</a:t>
          </a:r>
        </a:p>
      </xdr:txBody>
    </xdr:sp>
    <xdr:clientData/>
  </xdr:twoCellAnchor>
  <xdr:twoCellAnchor>
    <xdr:from>
      <xdr:col>28</xdr:col>
      <xdr:colOff>145543</xdr:colOff>
      <xdr:row>154</xdr:row>
      <xdr:rowOff>157447</xdr:rowOff>
    </xdr:from>
    <xdr:to>
      <xdr:col>39</xdr:col>
      <xdr:colOff>31564</xdr:colOff>
      <xdr:row>156</xdr:row>
      <xdr:rowOff>42399</xdr:rowOff>
    </xdr:to>
    <xdr:sp macro="" textlink="">
      <xdr:nvSpPr>
        <xdr:cNvPr id="132" name="正方形/長方形 131"/>
        <xdr:cNvSpPr/>
      </xdr:nvSpPr>
      <xdr:spPr>
        <a:xfrm>
          <a:off x="5793308" y="37192888"/>
          <a:ext cx="2104785"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Ｇ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日本環境衛生センター</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１２百万円</a:t>
          </a:r>
        </a:p>
      </xdr:txBody>
    </xdr:sp>
    <xdr:clientData/>
  </xdr:twoCellAnchor>
  <xdr:twoCellAnchor>
    <xdr:from>
      <xdr:col>17</xdr:col>
      <xdr:colOff>120703</xdr:colOff>
      <xdr:row>154</xdr:row>
      <xdr:rowOff>151097</xdr:rowOff>
    </xdr:from>
    <xdr:to>
      <xdr:col>28</xdr:col>
      <xdr:colOff>6724</xdr:colOff>
      <xdr:row>156</xdr:row>
      <xdr:rowOff>36049</xdr:rowOff>
    </xdr:to>
    <xdr:sp macro="" textlink="">
      <xdr:nvSpPr>
        <xdr:cNvPr id="133" name="正方形/長方形 132"/>
        <xdr:cNvSpPr/>
      </xdr:nvSpPr>
      <xdr:spPr>
        <a:xfrm>
          <a:off x="3549703" y="37186538"/>
          <a:ext cx="2104786"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Ｆ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島津テクノリサーチ</a:t>
          </a:r>
        </a:p>
        <a:p>
          <a:pPr algn="ctr"/>
          <a:r>
            <a:rPr kumimoji="1" lang="ja-JP" altLang="en-US" sz="1100">
              <a:solidFill>
                <a:sysClr val="windowText" lastClr="000000"/>
              </a:solidFill>
              <a:effectLst/>
              <a:latin typeface="+mn-lt"/>
              <a:ea typeface="+mn-ea"/>
              <a:cs typeface="+mn-cs"/>
            </a:rPr>
            <a:t>６百万円</a:t>
          </a:r>
        </a:p>
      </xdr:txBody>
    </xdr:sp>
    <xdr:clientData/>
  </xdr:twoCellAnchor>
  <xdr:twoCellAnchor>
    <xdr:from>
      <xdr:col>6</xdr:col>
      <xdr:colOff>172063</xdr:colOff>
      <xdr:row>164</xdr:row>
      <xdr:rowOff>328149</xdr:rowOff>
    </xdr:from>
    <xdr:to>
      <xdr:col>17</xdr:col>
      <xdr:colOff>53415</xdr:colOff>
      <xdr:row>166</xdr:row>
      <xdr:rowOff>282952</xdr:rowOff>
    </xdr:to>
    <xdr:sp macro="" textlink="">
      <xdr:nvSpPr>
        <xdr:cNvPr id="134" name="正方形/長方形 133"/>
        <xdr:cNvSpPr/>
      </xdr:nvSpPr>
      <xdr:spPr>
        <a:xfrm>
          <a:off x="1382298" y="40837414"/>
          <a:ext cx="2100117"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Ｉ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ダイナックス</a:t>
          </a:r>
          <a:endParaRPr lang="ja-JP" altLang="ja-JP">
            <a:effectLst/>
          </a:endParaRPr>
        </a:p>
        <a:p>
          <a:pPr algn="ctr"/>
          <a:r>
            <a:rPr kumimoji="1" lang="ja-JP" altLang="en-US" sz="1100">
              <a:solidFill>
                <a:sysClr val="windowText" lastClr="000000"/>
              </a:solidFill>
              <a:effectLst/>
              <a:latin typeface="+mn-lt"/>
              <a:ea typeface="+mn-ea"/>
              <a:cs typeface="+mn-cs"/>
            </a:rPr>
            <a:t>都市環境研究所</a:t>
          </a:r>
        </a:p>
        <a:p>
          <a:pPr algn="ctr"/>
          <a:r>
            <a:rPr kumimoji="1" lang="ja-JP" altLang="en-US" sz="1100">
              <a:solidFill>
                <a:sysClr val="windowText" lastClr="000000"/>
              </a:solidFill>
              <a:effectLst/>
              <a:latin typeface="+mn-lt"/>
              <a:ea typeface="+mn-ea"/>
              <a:cs typeface="+mn-cs"/>
            </a:rPr>
            <a:t>９百万円</a:t>
          </a:r>
        </a:p>
      </xdr:txBody>
    </xdr:sp>
    <xdr:clientData/>
  </xdr:twoCellAnchor>
  <xdr:twoCellAnchor>
    <xdr:from>
      <xdr:col>39</xdr:col>
      <xdr:colOff>138632</xdr:colOff>
      <xdr:row>154</xdr:row>
      <xdr:rowOff>166972</xdr:rowOff>
    </xdr:from>
    <xdr:to>
      <xdr:col>49</xdr:col>
      <xdr:colOff>224678</xdr:colOff>
      <xdr:row>156</xdr:row>
      <xdr:rowOff>51924</xdr:rowOff>
    </xdr:to>
    <xdr:sp macro="" textlink="">
      <xdr:nvSpPr>
        <xdr:cNvPr id="135" name="正方形/長方形 134"/>
        <xdr:cNvSpPr/>
      </xdr:nvSpPr>
      <xdr:spPr>
        <a:xfrm>
          <a:off x="8005161" y="37202413"/>
          <a:ext cx="2103105" cy="579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Ｈ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p>
        <a:p>
          <a:pPr algn="ctr"/>
          <a:r>
            <a:rPr kumimoji="1" lang="ja-JP" altLang="en-US" sz="1100">
              <a:solidFill>
                <a:sysClr val="windowText" lastClr="000000"/>
              </a:solidFill>
              <a:effectLst/>
              <a:latin typeface="+mn-lt"/>
              <a:ea typeface="+mn-ea"/>
              <a:cs typeface="+mn-cs"/>
            </a:rPr>
            <a:t>２５百万円</a:t>
          </a:r>
        </a:p>
      </xdr:txBody>
    </xdr:sp>
    <xdr:clientData/>
  </xdr:twoCellAnchor>
  <xdr:twoCellAnchor>
    <xdr:from>
      <xdr:col>28</xdr:col>
      <xdr:colOff>139193</xdr:colOff>
      <xdr:row>164</xdr:row>
      <xdr:rowOff>321799</xdr:rowOff>
    </xdr:from>
    <xdr:to>
      <xdr:col>39</xdr:col>
      <xdr:colOff>25214</xdr:colOff>
      <xdr:row>166</xdr:row>
      <xdr:rowOff>276602</xdr:rowOff>
    </xdr:to>
    <xdr:sp macro="" textlink="">
      <xdr:nvSpPr>
        <xdr:cNvPr id="136" name="正方形/長方形 135"/>
        <xdr:cNvSpPr/>
      </xdr:nvSpPr>
      <xdr:spPr>
        <a:xfrm>
          <a:off x="5786958" y="40831064"/>
          <a:ext cx="2104785"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Ｋ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ダイナックス都市環境研究所</a:t>
          </a: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17</xdr:col>
      <xdr:colOff>114353</xdr:colOff>
      <xdr:row>164</xdr:row>
      <xdr:rowOff>315449</xdr:rowOff>
    </xdr:from>
    <xdr:to>
      <xdr:col>28</xdr:col>
      <xdr:colOff>374</xdr:colOff>
      <xdr:row>166</xdr:row>
      <xdr:rowOff>270252</xdr:rowOff>
    </xdr:to>
    <xdr:sp macro="" textlink="">
      <xdr:nvSpPr>
        <xdr:cNvPr id="137" name="正方形/長方形 136"/>
        <xdr:cNvSpPr/>
      </xdr:nvSpPr>
      <xdr:spPr>
        <a:xfrm>
          <a:off x="3543353" y="40824714"/>
          <a:ext cx="2104786"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Ｊ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プレック研究所</a:t>
          </a: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6</xdr:col>
      <xdr:colOff>172063</xdr:colOff>
      <xdr:row>172</xdr:row>
      <xdr:rowOff>496981</xdr:rowOff>
    </xdr:from>
    <xdr:to>
      <xdr:col>17</xdr:col>
      <xdr:colOff>53415</xdr:colOff>
      <xdr:row>173</xdr:row>
      <xdr:rowOff>414431</xdr:rowOff>
    </xdr:to>
    <xdr:sp macro="" textlink="">
      <xdr:nvSpPr>
        <xdr:cNvPr id="138" name="正方形/長方形 137"/>
        <xdr:cNvSpPr/>
      </xdr:nvSpPr>
      <xdr:spPr>
        <a:xfrm>
          <a:off x="1372213" y="45331156"/>
          <a:ext cx="2081627"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effectLst/>
              <a:latin typeface="+mn-lt"/>
              <a:ea typeface="+mn-ea"/>
              <a:cs typeface="+mn-cs"/>
            </a:rPr>
            <a:t>Ｍ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メトロアドエージェンシー</a:t>
          </a:r>
        </a:p>
        <a:p>
          <a:pPr algn="ctr"/>
          <a:r>
            <a:rPr kumimoji="1" lang="ja-JP" altLang="en-US" sz="1100">
              <a:solidFill>
                <a:sysClr val="windowText" lastClr="000000"/>
              </a:solidFill>
              <a:effectLst/>
              <a:latin typeface="+mn-lt"/>
              <a:ea typeface="+mn-ea"/>
              <a:cs typeface="+mn-cs"/>
            </a:rPr>
            <a:t>０．１百万円</a:t>
          </a:r>
        </a:p>
      </xdr:txBody>
    </xdr:sp>
    <xdr:clientData/>
  </xdr:twoCellAnchor>
  <xdr:twoCellAnchor>
    <xdr:from>
      <xdr:col>39</xdr:col>
      <xdr:colOff>157682</xdr:colOff>
      <xdr:row>164</xdr:row>
      <xdr:rowOff>324974</xdr:rowOff>
    </xdr:from>
    <xdr:to>
      <xdr:col>49</xdr:col>
      <xdr:colOff>237378</xdr:colOff>
      <xdr:row>166</xdr:row>
      <xdr:rowOff>279777</xdr:rowOff>
    </xdr:to>
    <xdr:sp macro="" textlink="">
      <xdr:nvSpPr>
        <xdr:cNvPr id="139" name="正方形/長方形 138"/>
        <xdr:cNvSpPr/>
      </xdr:nvSpPr>
      <xdr:spPr>
        <a:xfrm>
          <a:off x="8024211" y="40834239"/>
          <a:ext cx="2096755" cy="649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Ｌ　エヌエス環境株式会社</a:t>
          </a:r>
          <a:endParaRPr lang="ja-JP" altLang="ja-JP">
            <a:effectLst/>
          </a:endParaRPr>
        </a:p>
        <a:p>
          <a:pPr algn="ctr"/>
          <a:r>
            <a:rPr kumimoji="1" lang="ja-JP" altLang="en-US" sz="1100">
              <a:solidFill>
                <a:sysClr val="windowText" lastClr="000000"/>
              </a:solidFill>
              <a:effectLst/>
              <a:latin typeface="+mn-lt"/>
              <a:ea typeface="+mn-ea"/>
              <a:cs typeface="+mn-cs"/>
            </a:rPr>
            <a:t>札幌支店</a:t>
          </a:r>
        </a:p>
        <a:p>
          <a:pPr algn="ctr"/>
          <a:r>
            <a:rPr kumimoji="1" lang="ja-JP" altLang="en-US" sz="1100">
              <a:solidFill>
                <a:sysClr val="windowText" lastClr="000000"/>
              </a:solidFill>
              <a:effectLst/>
              <a:latin typeface="+mn-lt"/>
              <a:ea typeface="+mn-ea"/>
              <a:cs typeface="+mn-cs"/>
            </a:rPr>
            <a:t>０．８百万円</a:t>
          </a:r>
        </a:p>
      </xdr:txBody>
    </xdr:sp>
    <xdr:clientData/>
  </xdr:twoCellAnchor>
  <xdr:twoCellAnchor>
    <xdr:from>
      <xdr:col>17</xdr:col>
      <xdr:colOff>114353</xdr:colOff>
      <xdr:row>172</xdr:row>
      <xdr:rowOff>484281</xdr:rowOff>
    </xdr:from>
    <xdr:to>
      <xdr:col>28</xdr:col>
      <xdr:colOff>374</xdr:colOff>
      <xdr:row>173</xdr:row>
      <xdr:rowOff>401731</xdr:rowOff>
    </xdr:to>
    <xdr:sp macro="" textlink="">
      <xdr:nvSpPr>
        <xdr:cNvPr id="140" name="正方形/長方形 139"/>
        <xdr:cNvSpPr/>
      </xdr:nvSpPr>
      <xdr:spPr>
        <a:xfrm>
          <a:off x="3514778" y="45318456"/>
          <a:ext cx="2086296"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100">
              <a:solidFill>
                <a:sysClr val="windowText" lastClr="000000"/>
              </a:solidFill>
              <a:effectLst/>
              <a:latin typeface="+mn-lt"/>
              <a:ea typeface="+mn-ea"/>
              <a:cs typeface="+mn-cs"/>
            </a:rPr>
            <a:t>Ｎ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エデュプレス</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０．９百万円</a:t>
          </a:r>
        </a:p>
      </xdr:txBody>
    </xdr:sp>
    <xdr:clientData/>
  </xdr:twoCellAnchor>
  <xdr:twoCellAnchor>
    <xdr:from>
      <xdr:col>22</xdr:col>
      <xdr:colOff>180975</xdr:colOff>
      <xdr:row>152</xdr:row>
      <xdr:rowOff>202830</xdr:rowOff>
    </xdr:from>
    <xdr:to>
      <xdr:col>22</xdr:col>
      <xdr:colOff>180975</xdr:colOff>
      <xdr:row>153</xdr:row>
      <xdr:rowOff>210404</xdr:rowOff>
    </xdr:to>
    <xdr:cxnSp macro="">
      <xdr:nvCxnSpPr>
        <xdr:cNvPr id="145" name="直線矢印コネクタ 144"/>
        <xdr:cNvCxnSpPr/>
      </xdr:nvCxnSpPr>
      <xdr:spPr>
        <a:xfrm flipH="1">
          <a:off x="4618504" y="36543506"/>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145237</xdr:colOff>
      <xdr:row>152</xdr:row>
      <xdr:rowOff>212355</xdr:rowOff>
    </xdr:from>
    <xdr:to>
      <xdr:col>33</xdr:col>
      <xdr:colOff>145237</xdr:colOff>
      <xdr:row>153</xdr:row>
      <xdr:rowOff>219929</xdr:rowOff>
    </xdr:to>
    <xdr:cxnSp macro="">
      <xdr:nvCxnSpPr>
        <xdr:cNvPr id="146" name="直線矢印コネクタ 145"/>
        <xdr:cNvCxnSpPr/>
      </xdr:nvCxnSpPr>
      <xdr:spPr>
        <a:xfrm flipH="1">
          <a:off x="6801531" y="36553031"/>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180975</xdr:colOff>
      <xdr:row>152</xdr:row>
      <xdr:rowOff>212355</xdr:rowOff>
    </xdr:from>
    <xdr:to>
      <xdr:col>44</xdr:col>
      <xdr:colOff>180975</xdr:colOff>
      <xdr:row>153</xdr:row>
      <xdr:rowOff>219929</xdr:rowOff>
    </xdr:to>
    <xdr:cxnSp macro="">
      <xdr:nvCxnSpPr>
        <xdr:cNvPr id="147" name="直線矢印コネクタ 146"/>
        <xdr:cNvCxnSpPr/>
      </xdr:nvCxnSpPr>
      <xdr:spPr>
        <a:xfrm flipH="1">
          <a:off x="9056034" y="36553031"/>
          <a:ext cx="0" cy="354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181</xdr:row>
      <xdr:rowOff>0</xdr:rowOff>
    </xdr:from>
    <xdr:to>
      <xdr:col>24</xdr:col>
      <xdr:colOff>79562</xdr:colOff>
      <xdr:row>184</xdr:row>
      <xdr:rowOff>312084</xdr:rowOff>
    </xdr:to>
    <xdr:sp macro="" textlink="">
      <xdr:nvSpPr>
        <xdr:cNvPr id="148" name="正方形/長方形 147"/>
        <xdr:cNvSpPr/>
      </xdr:nvSpPr>
      <xdr:spPr>
        <a:xfrm>
          <a:off x="2190750" y="4905375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0</xdr:colOff>
      <xdr:row>194</xdr:row>
      <xdr:rowOff>0</xdr:rowOff>
    </xdr:from>
    <xdr:to>
      <xdr:col>24</xdr:col>
      <xdr:colOff>89087</xdr:colOff>
      <xdr:row>197</xdr:row>
      <xdr:rowOff>312084</xdr:rowOff>
    </xdr:to>
    <xdr:sp macro="" textlink="">
      <xdr:nvSpPr>
        <xdr:cNvPr id="149" name="正方形/長方形 148"/>
        <xdr:cNvSpPr/>
      </xdr:nvSpPr>
      <xdr:spPr>
        <a:xfrm>
          <a:off x="2200275" y="532161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194</xdr:row>
      <xdr:rowOff>0</xdr:rowOff>
    </xdr:from>
    <xdr:to>
      <xdr:col>46</xdr:col>
      <xdr:colOff>89087</xdr:colOff>
      <xdr:row>197</xdr:row>
      <xdr:rowOff>312084</xdr:rowOff>
    </xdr:to>
    <xdr:sp macro="" textlink="">
      <xdr:nvSpPr>
        <xdr:cNvPr id="150" name="正方形/長方形 149"/>
        <xdr:cNvSpPr/>
      </xdr:nvSpPr>
      <xdr:spPr>
        <a:xfrm>
          <a:off x="6600825" y="532161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207</xdr:row>
      <xdr:rowOff>0</xdr:rowOff>
    </xdr:from>
    <xdr:to>
      <xdr:col>46</xdr:col>
      <xdr:colOff>89087</xdr:colOff>
      <xdr:row>210</xdr:row>
      <xdr:rowOff>312084</xdr:rowOff>
    </xdr:to>
    <xdr:sp macro="" textlink="">
      <xdr:nvSpPr>
        <xdr:cNvPr id="151" name="正方形/長方形 150"/>
        <xdr:cNvSpPr/>
      </xdr:nvSpPr>
      <xdr:spPr>
        <a:xfrm>
          <a:off x="6600825" y="573690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0</xdr:colOff>
      <xdr:row>220</xdr:row>
      <xdr:rowOff>0</xdr:rowOff>
    </xdr:from>
    <xdr:to>
      <xdr:col>46</xdr:col>
      <xdr:colOff>89087</xdr:colOff>
      <xdr:row>223</xdr:row>
      <xdr:rowOff>312084</xdr:rowOff>
    </xdr:to>
    <xdr:sp macro="" textlink="">
      <xdr:nvSpPr>
        <xdr:cNvPr id="152" name="正方形/長方形 151"/>
        <xdr:cNvSpPr/>
      </xdr:nvSpPr>
      <xdr:spPr>
        <a:xfrm>
          <a:off x="6600825" y="615219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0</xdr:colOff>
      <xdr:row>220</xdr:row>
      <xdr:rowOff>0</xdr:rowOff>
    </xdr:from>
    <xdr:to>
      <xdr:col>24</xdr:col>
      <xdr:colOff>89087</xdr:colOff>
      <xdr:row>223</xdr:row>
      <xdr:rowOff>312084</xdr:rowOff>
    </xdr:to>
    <xdr:sp macro="" textlink="">
      <xdr:nvSpPr>
        <xdr:cNvPr id="157" name="正方形/長方形 156"/>
        <xdr:cNvSpPr/>
      </xdr:nvSpPr>
      <xdr:spPr>
        <a:xfrm>
          <a:off x="2200275" y="61521975"/>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40</xdr:col>
      <xdr:colOff>76200</xdr:colOff>
      <xdr:row>21</xdr:row>
      <xdr:rowOff>228600</xdr:rowOff>
    </xdr:from>
    <xdr:to>
      <xdr:col>44</xdr:col>
      <xdr:colOff>129540</xdr:colOff>
      <xdr:row>23</xdr:row>
      <xdr:rowOff>7620</xdr:rowOff>
    </xdr:to>
    <xdr:sp macro="" textlink="">
      <xdr:nvSpPr>
        <xdr:cNvPr id="2" name="正方形/長方形 1"/>
        <xdr:cNvSpPr/>
      </xdr:nvSpPr>
      <xdr:spPr>
        <a:xfrm>
          <a:off x="7391400" y="9334500"/>
          <a:ext cx="784860" cy="3962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28</a:t>
          </a:r>
          <a:r>
            <a:rPr kumimoji="1" lang="ja-JP" altLang="en-US" sz="800">
              <a:solidFill>
                <a:sysClr val="windowText" lastClr="000000"/>
              </a:solidFill>
            </a:rPr>
            <a:t>年</a:t>
          </a:r>
          <a:r>
            <a:rPr kumimoji="1" lang="en-US" altLang="ja-JP" sz="800">
              <a:solidFill>
                <a:sysClr val="windowText" lastClr="000000"/>
              </a:solidFill>
            </a:rPr>
            <a:t>1</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40</xdr:col>
      <xdr:colOff>68580</xdr:colOff>
      <xdr:row>67</xdr:row>
      <xdr:rowOff>45720</xdr:rowOff>
    </xdr:from>
    <xdr:to>
      <xdr:col>44</xdr:col>
      <xdr:colOff>121920</xdr:colOff>
      <xdr:row>67</xdr:row>
      <xdr:rowOff>556260</xdr:rowOff>
    </xdr:to>
    <xdr:sp macro="" textlink="">
      <xdr:nvSpPr>
        <xdr:cNvPr id="74" name="正方形/長方形 73"/>
        <xdr:cNvSpPr/>
      </xdr:nvSpPr>
      <xdr:spPr>
        <a:xfrm>
          <a:off x="7383780" y="10629900"/>
          <a:ext cx="784860" cy="5105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28</a:t>
          </a:r>
          <a:r>
            <a:rPr kumimoji="1" lang="ja-JP" altLang="en-US" sz="800">
              <a:solidFill>
                <a:sysClr val="windowText" lastClr="000000"/>
              </a:solidFill>
            </a:rPr>
            <a:t>年</a:t>
          </a:r>
          <a:r>
            <a:rPr kumimoji="1" lang="en-US" altLang="ja-JP" sz="800">
              <a:solidFill>
                <a:sysClr val="windowText" lastClr="000000"/>
              </a:solidFill>
            </a:rPr>
            <a:t>1</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40</xdr:col>
      <xdr:colOff>60960</xdr:colOff>
      <xdr:row>82</xdr:row>
      <xdr:rowOff>91440</xdr:rowOff>
    </xdr:from>
    <xdr:to>
      <xdr:col>44</xdr:col>
      <xdr:colOff>121920</xdr:colOff>
      <xdr:row>83</xdr:row>
      <xdr:rowOff>441960</xdr:rowOff>
    </xdr:to>
    <xdr:sp macro="" textlink="">
      <xdr:nvSpPr>
        <xdr:cNvPr id="75" name="正方形/長方形 74"/>
        <xdr:cNvSpPr/>
      </xdr:nvSpPr>
      <xdr:spPr>
        <a:xfrm>
          <a:off x="7376160" y="12268200"/>
          <a:ext cx="792480" cy="6324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平成</a:t>
          </a:r>
          <a:r>
            <a:rPr kumimoji="1" lang="en-US" altLang="ja-JP" sz="800">
              <a:solidFill>
                <a:sysClr val="windowText" lastClr="000000"/>
              </a:solidFill>
            </a:rPr>
            <a:t>28</a:t>
          </a:r>
          <a:r>
            <a:rPr kumimoji="1" lang="ja-JP" altLang="en-US" sz="800">
              <a:solidFill>
                <a:sysClr val="windowText" lastClr="000000"/>
              </a:solidFill>
            </a:rPr>
            <a:t>年</a:t>
          </a:r>
          <a:r>
            <a:rPr kumimoji="1" lang="en-US" altLang="ja-JP" sz="800">
              <a:solidFill>
                <a:sysClr val="windowText" lastClr="000000"/>
              </a:solidFill>
            </a:rPr>
            <a:t>1</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85" zoomScaleSheetLayoutView="100" zoomScalePageLayoutView="85" workbookViewId="0">
      <selection activeCell="AO25" sqref="AO25:AS25"/>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500" t="s">
        <v>0</v>
      </c>
      <c r="AK2" s="500"/>
      <c r="AL2" s="500"/>
      <c r="AM2" s="500"/>
      <c r="AN2" s="500"/>
      <c r="AO2" s="500"/>
      <c r="AP2" s="500"/>
      <c r="AQ2" s="114" t="s">
        <v>452</v>
      </c>
      <c r="AR2" s="114"/>
      <c r="AS2" s="68" t="str">
        <f>IF(OR(AQ2="　", AQ2=""), "", "-")</f>
        <v/>
      </c>
      <c r="AT2" s="115">
        <v>81</v>
      </c>
      <c r="AU2" s="115"/>
      <c r="AV2" s="69" t="str">
        <f>IF(AW2="", "", "-")</f>
        <v/>
      </c>
      <c r="AW2" s="119"/>
      <c r="AX2" s="119"/>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453</v>
      </c>
      <c r="AK3" s="304"/>
      <c r="AL3" s="304"/>
      <c r="AM3" s="304"/>
      <c r="AN3" s="304"/>
      <c r="AO3" s="304"/>
      <c r="AP3" s="304"/>
      <c r="AQ3" s="304"/>
      <c r="AR3" s="304"/>
      <c r="AS3" s="304"/>
      <c r="AT3" s="304"/>
      <c r="AU3" s="304"/>
      <c r="AV3" s="304"/>
      <c r="AW3" s="304"/>
      <c r="AX3" s="36" t="s">
        <v>91</v>
      </c>
    </row>
    <row r="4" spans="1:50" ht="24.75" customHeight="1">
      <c r="A4" s="528" t="s">
        <v>30</v>
      </c>
      <c r="B4" s="529"/>
      <c r="C4" s="529"/>
      <c r="D4" s="529"/>
      <c r="E4" s="529"/>
      <c r="F4" s="529"/>
      <c r="G4" s="502" t="s">
        <v>546</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461</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c r="A5" s="512" t="s">
        <v>93</v>
      </c>
      <c r="B5" s="513"/>
      <c r="C5" s="513"/>
      <c r="D5" s="513"/>
      <c r="E5" s="513"/>
      <c r="F5" s="514"/>
      <c r="G5" s="333" t="s">
        <v>454</v>
      </c>
      <c r="H5" s="334"/>
      <c r="I5" s="334"/>
      <c r="J5" s="334"/>
      <c r="K5" s="334"/>
      <c r="L5" s="334"/>
      <c r="M5" s="335" t="s">
        <v>92</v>
      </c>
      <c r="N5" s="336"/>
      <c r="O5" s="336"/>
      <c r="P5" s="336"/>
      <c r="Q5" s="336"/>
      <c r="R5" s="337"/>
      <c r="S5" s="338" t="s">
        <v>455</v>
      </c>
      <c r="T5" s="334"/>
      <c r="U5" s="334"/>
      <c r="V5" s="334"/>
      <c r="W5" s="334"/>
      <c r="X5" s="339"/>
      <c r="Y5" s="519" t="s">
        <v>3</v>
      </c>
      <c r="Z5" s="520"/>
      <c r="AA5" s="520"/>
      <c r="AB5" s="520"/>
      <c r="AC5" s="520"/>
      <c r="AD5" s="521"/>
      <c r="AE5" s="522" t="s">
        <v>460</v>
      </c>
      <c r="AF5" s="523"/>
      <c r="AG5" s="523"/>
      <c r="AH5" s="523"/>
      <c r="AI5" s="523"/>
      <c r="AJ5" s="523"/>
      <c r="AK5" s="523"/>
      <c r="AL5" s="523"/>
      <c r="AM5" s="523"/>
      <c r="AN5" s="523"/>
      <c r="AO5" s="523"/>
      <c r="AP5" s="524"/>
      <c r="AQ5" s="525" t="s">
        <v>578</v>
      </c>
      <c r="AR5" s="526"/>
      <c r="AS5" s="526"/>
      <c r="AT5" s="526"/>
      <c r="AU5" s="526"/>
      <c r="AV5" s="526"/>
      <c r="AW5" s="526"/>
      <c r="AX5" s="527"/>
    </row>
    <row r="6" spans="1:50" ht="63" customHeight="1">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459</v>
      </c>
      <c r="AF6" s="537"/>
      <c r="AG6" s="537"/>
      <c r="AH6" s="537"/>
      <c r="AI6" s="537"/>
      <c r="AJ6" s="537"/>
      <c r="AK6" s="537"/>
      <c r="AL6" s="537"/>
      <c r="AM6" s="537"/>
      <c r="AN6" s="537"/>
      <c r="AO6" s="537"/>
      <c r="AP6" s="537"/>
      <c r="AQ6" s="132"/>
      <c r="AR6" s="132"/>
      <c r="AS6" s="132"/>
      <c r="AT6" s="132"/>
      <c r="AU6" s="132"/>
      <c r="AV6" s="132"/>
      <c r="AW6" s="132"/>
      <c r="AX6" s="538"/>
    </row>
    <row r="7" spans="1:50" ht="87.75" customHeight="1">
      <c r="A7" s="458" t="s">
        <v>25</v>
      </c>
      <c r="B7" s="459"/>
      <c r="C7" s="459"/>
      <c r="D7" s="459"/>
      <c r="E7" s="459"/>
      <c r="F7" s="459"/>
      <c r="G7" s="460" t="s">
        <v>457</v>
      </c>
      <c r="H7" s="461"/>
      <c r="I7" s="461"/>
      <c r="J7" s="461"/>
      <c r="K7" s="461"/>
      <c r="L7" s="461"/>
      <c r="M7" s="461"/>
      <c r="N7" s="461"/>
      <c r="O7" s="461"/>
      <c r="P7" s="461"/>
      <c r="Q7" s="461"/>
      <c r="R7" s="461"/>
      <c r="S7" s="461"/>
      <c r="T7" s="461"/>
      <c r="U7" s="461"/>
      <c r="V7" s="462"/>
      <c r="W7" s="462"/>
      <c r="X7" s="462"/>
      <c r="Y7" s="463" t="s">
        <v>5</v>
      </c>
      <c r="Z7" s="400"/>
      <c r="AA7" s="400"/>
      <c r="AB7" s="400"/>
      <c r="AC7" s="400"/>
      <c r="AD7" s="402"/>
      <c r="AE7" s="464" t="s">
        <v>458</v>
      </c>
      <c r="AF7" s="465"/>
      <c r="AG7" s="465"/>
      <c r="AH7" s="465"/>
      <c r="AI7" s="465"/>
      <c r="AJ7" s="465"/>
      <c r="AK7" s="465"/>
      <c r="AL7" s="465"/>
      <c r="AM7" s="465"/>
      <c r="AN7" s="465"/>
      <c r="AO7" s="465"/>
      <c r="AP7" s="465"/>
      <c r="AQ7" s="465"/>
      <c r="AR7" s="465"/>
      <c r="AS7" s="465"/>
      <c r="AT7" s="465"/>
      <c r="AU7" s="465"/>
      <c r="AV7" s="465"/>
      <c r="AW7" s="465"/>
      <c r="AX7" s="466"/>
    </row>
    <row r="8" spans="1:50" ht="52.5" customHeight="1">
      <c r="A8" s="362" t="s">
        <v>308</v>
      </c>
      <c r="B8" s="363"/>
      <c r="C8" s="363"/>
      <c r="D8" s="363"/>
      <c r="E8" s="363"/>
      <c r="F8" s="364"/>
      <c r="G8" s="359" t="str">
        <f>入力規則等!A26</f>
        <v>地球温暖化対策、ＯＤＡ</v>
      </c>
      <c r="H8" s="360"/>
      <c r="I8" s="360"/>
      <c r="J8" s="360"/>
      <c r="K8" s="360"/>
      <c r="L8" s="360"/>
      <c r="M8" s="360"/>
      <c r="N8" s="360"/>
      <c r="O8" s="360"/>
      <c r="P8" s="360"/>
      <c r="Q8" s="360"/>
      <c r="R8" s="360"/>
      <c r="S8" s="360"/>
      <c r="T8" s="360"/>
      <c r="U8" s="360"/>
      <c r="V8" s="360"/>
      <c r="W8" s="360"/>
      <c r="X8" s="361"/>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c r="A9" s="467" t="s">
        <v>26</v>
      </c>
      <c r="B9" s="468"/>
      <c r="C9" s="468"/>
      <c r="D9" s="468"/>
      <c r="E9" s="468"/>
      <c r="F9" s="468"/>
      <c r="G9" s="496" t="s">
        <v>462</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61.5" customHeight="1">
      <c r="A10" s="467" t="s">
        <v>36</v>
      </c>
      <c r="B10" s="468"/>
      <c r="C10" s="468"/>
      <c r="D10" s="468"/>
      <c r="E10" s="468"/>
      <c r="F10" s="468"/>
      <c r="G10" s="496" t="s">
        <v>553</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c r="A11" s="467" t="s">
        <v>6</v>
      </c>
      <c r="B11" s="468"/>
      <c r="C11" s="468"/>
      <c r="D11" s="468"/>
      <c r="E11" s="468"/>
      <c r="F11" s="469"/>
      <c r="G11" s="516" t="str">
        <f>入力規則等!P10</f>
        <v>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c r="A12" s="470" t="s">
        <v>27</v>
      </c>
      <c r="B12" s="471"/>
      <c r="C12" s="471"/>
      <c r="D12" s="471"/>
      <c r="E12" s="471"/>
      <c r="F12" s="472"/>
      <c r="G12" s="479"/>
      <c r="H12" s="480"/>
      <c r="I12" s="480"/>
      <c r="J12" s="480"/>
      <c r="K12" s="480"/>
      <c r="L12" s="480"/>
      <c r="M12" s="480"/>
      <c r="N12" s="480"/>
      <c r="O12" s="480"/>
      <c r="P12" s="180" t="s">
        <v>69</v>
      </c>
      <c r="Q12" s="129"/>
      <c r="R12" s="129"/>
      <c r="S12" s="129"/>
      <c r="T12" s="129"/>
      <c r="U12" s="129"/>
      <c r="V12" s="176"/>
      <c r="W12" s="180" t="s">
        <v>70</v>
      </c>
      <c r="X12" s="129"/>
      <c r="Y12" s="129"/>
      <c r="Z12" s="129"/>
      <c r="AA12" s="129"/>
      <c r="AB12" s="129"/>
      <c r="AC12" s="176"/>
      <c r="AD12" s="180" t="s">
        <v>71</v>
      </c>
      <c r="AE12" s="129"/>
      <c r="AF12" s="129"/>
      <c r="AG12" s="129"/>
      <c r="AH12" s="129"/>
      <c r="AI12" s="129"/>
      <c r="AJ12" s="176"/>
      <c r="AK12" s="180" t="s">
        <v>72</v>
      </c>
      <c r="AL12" s="129"/>
      <c r="AM12" s="129"/>
      <c r="AN12" s="129"/>
      <c r="AO12" s="129"/>
      <c r="AP12" s="129"/>
      <c r="AQ12" s="176"/>
      <c r="AR12" s="180" t="s">
        <v>73</v>
      </c>
      <c r="AS12" s="129"/>
      <c r="AT12" s="129"/>
      <c r="AU12" s="129"/>
      <c r="AV12" s="129"/>
      <c r="AW12" s="129"/>
      <c r="AX12" s="483"/>
    </row>
    <row r="13" spans="1:50" ht="21" customHeight="1">
      <c r="A13" s="473"/>
      <c r="B13" s="474"/>
      <c r="C13" s="474"/>
      <c r="D13" s="474"/>
      <c r="E13" s="474"/>
      <c r="F13" s="475"/>
      <c r="G13" s="484" t="s">
        <v>7</v>
      </c>
      <c r="H13" s="485"/>
      <c r="I13" s="490" t="s">
        <v>8</v>
      </c>
      <c r="J13" s="491"/>
      <c r="K13" s="491"/>
      <c r="L13" s="491"/>
      <c r="M13" s="491"/>
      <c r="N13" s="491"/>
      <c r="O13" s="492"/>
      <c r="P13" s="95">
        <v>106</v>
      </c>
      <c r="Q13" s="95"/>
      <c r="R13" s="95"/>
      <c r="S13" s="95"/>
      <c r="T13" s="95"/>
      <c r="U13" s="95"/>
      <c r="V13" s="95"/>
      <c r="W13" s="95">
        <v>115</v>
      </c>
      <c r="X13" s="95"/>
      <c r="Y13" s="95"/>
      <c r="Z13" s="95"/>
      <c r="AA13" s="95"/>
      <c r="AB13" s="95"/>
      <c r="AC13" s="95"/>
      <c r="AD13" s="95">
        <v>236</v>
      </c>
      <c r="AE13" s="95"/>
      <c r="AF13" s="95"/>
      <c r="AG13" s="95"/>
      <c r="AH13" s="95"/>
      <c r="AI13" s="95"/>
      <c r="AJ13" s="95"/>
      <c r="AK13" s="676">
        <v>270</v>
      </c>
      <c r="AL13" s="676"/>
      <c r="AM13" s="676"/>
      <c r="AN13" s="676"/>
      <c r="AO13" s="676"/>
      <c r="AP13" s="676"/>
      <c r="AQ13" s="676"/>
      <c r="AR13" s="677">
        <v>233</v>
      </c>
      <c r="AS13" s="678"/>
      <c r="AT13" s="678"/>
      <c r="AU13" s="678"/>
      <c r="AV13" s="678"/>
      <c r="AW13" s="678"/>
      <c r="AX13" s="679"/>
    </row>
    <row r="14" spans="1:50" ht="21" customHeight="1">
      <c r="A14" s="473"/>
      <c r="B14" s="474"/>
      <c r="C14" s="474"/>
      <c r="D14" s="474"/>
      <c r="E14" s="474"/>
      <c r="F14" s="475"/>
      <c r="G14" s="486"/>
      <c r="H14" s="487"/>
      <c r="I14" s="350" t="s">
        <v>9</v>
      </c>
      <c r="J14" s="481"/>
      <c r="K14" s="481"/>
      <c r="L14" s="481"/>
      <c r="M14" s="481"/>
      <c r="N14" s="481"/>
      <c r="O14" s="482"/>
      <c r="P14" s="71" t="s">
        <v>464</v>
      </c>
      <c r="Q14" s="72"/>
      <c r="R14" s="72"/>
      <c r="S14" s="72"/>
      <c r="T14" s="72"/>
      <c r="U14" s="72"/>
      <c r="V14" s="73"/>
      <c r="W14" s="71" t="s">
        <v>464</v>
      </c>
      <c r="X14" s="72"/>
      <c r="Y14" s="72"/>
      <c r="Z14" s="72"/>
      <c r="AA14" s="72"/>
      <c r="AB14" s="72"/>
      <c r="AC14" s="73"/>
      <c r="AD14" s="71" t="s">
        <v>464</v>
      </c>
      <c r="AE14" s="72"/>
      <c r="AF14" s="72"/>
      <c r="AG14" s="72"/>
      <c r="AH14" s="72"/>
      <c r="AI14" s="72"/>
      <c r="AJ14" s="73"/>
      <c r="AK14" s="71" t="s">
        <v>464</v>
      </c>
      <c r="AL14" s="72"/>
      <c r="AM14" s="72"/>
      <c r="AN14" s="72"/>
      <c r="AO14" s="72"/>
      <c r="AP14" s="72"/>
      <c r="AQ14" s="73"/>
      <c r="AR14" s="674"/>
      <c r="AS14" s="674"/>
      <c r="AT14" s="674"/>
      <c r="AU14" s="674"/>
      <c r="AV14" s="674"/>
      <c r="AW14" s="674"/>
      <c r="AX14" s="675"/>
    </row>
    <row r="15" spans="1:50" ht="21" customHeight="1">
      <c r="A15" s="473"/>
      <c r="B15" s="474"/>
      <c r="C15" s="474"/>
      <c r="D15" s="474"/>
      <c r="E15" s="474"/>
      <c r="F15" s="475"/>
      <c r="G15" s="486"/>
      <c r="H15" s="487"/>
      <c r="I15" s="350" t="s">
        <v>62</v>
      </c>
      <c r="J15" s="351"/>
      <c r="K15" s="351"/>
      <c r="L15" s="351"/>
      <c r="M15" s="351"/>
      <c r="N15" s="351"/>
      <c r="O15" s="352"/>
      <c r="P15" s="71" t="s">
        <v>464</v>
      </c>
      <c r="Q15" s="72"/>
      <c r="R15" s="72"/>
      <c r="S15" s="72"/>
      <c r="T15" s="72"/>
      <c r="U15" s="72"/>
      <c r="V15" s="73"/>
      <c r="W15" s="71" t="s">
        <v>464</v>
      </c>
      <c r="X15" s="72"/>
      <c r="Y15" s="72"/>
      <c r="Z15" s="72"/>
      <c r="AA15" s="72"/>
      <c r="AB15" s="72"/>
      <c r="AC15" s="73"/>
      <c r="AD15" s="71" t="s">
        <v>464</v>
      </c>
      <c r="AE15" s="72"/>
      <c r="AF15" s="72"/>
      <c r="AG15" s="72"/>
      <c r="AH15" s="72"/>
      <c r="AI15" s="72"/>
      <c r="AJ15" s="73"/>
      <c r="AK15" s="71" t="s">
        <v>464</v>
      </c>
      <c r="AL15" s="72"/>
      <c r="AM15" s="72"/>
      <c r="AN15" s="72"/>
      <c r="AO15" s="72"/>
      <c r="AP15" s="72"/>
      <c r="AQ15" s="73"/>
      <c r="AR15" s="71" t="s">
        <v>464</v>
      </c>
      <c r="AS15" s="72"/>
      <c r="AT15" s="72"/>
      <c r="AU15" s="72"/>
      <c r="AV15" s="72"/>
      <c r="AW15" s="72"/>
      <c r="AX15" s="673"/>
    </row>
    <row r="16" spans="1:50" ht="21" customHeight="1">
      <c r="A16" s="473"/>
      <c r="B16" s="474"/>
      <c r="C16" s="474"/>
      <c r="D16" s="474"/>
      <c r="E16" s="474"/>
      <c r="F16" s="475"/>
      <c r="G16" s="486"/>
      <c r="H16" s="487"/>
      <c r="I16" s="350" t="s">
        <v>63</v>
      </c>
      <c r="J16" s="351"/>
      <c r="K16" s="351"/>
      <c r="L16" s="351"/>
      <c r="M16" s="351"/>
      <c r="N16" s="351"/>
      <c r="O16" s="352"/>
      <c r="P16" s="71" t="s">
        <v>464</v>
      </c>
      <c r="Q16" s="72"/>
      <c r="R16" s="72"/>
      <c r="S16" s="72"/>
      <c r="T16" s="72"/>
      <c r="U16" s="72"/>
      <c r="V16" s="73"/>
      <c r="W16" s="71" t="s">
        <v>466</v>
      </c>
      <c r="X16" s="72"/>
      <c r="Y16" s="72"/>
      <c r="Z16" s="72"/>
      <c r="AA16" s="72"/>
      <c r="AB16" s="72"/>
      <c r="AC16" s="73"/>
      <c r="AD16" s="71" t="s">
        <v>464</v>
      </c>
      <c r="AE16" s="72"/>
      <c r="AF16" s="72"/>
      <c r="AG16" s="72"/>
      <c r="AH16" s="72"/>
      <c r="AI16" s="72"/>
      <c r="AJ16" s="73"/>
      <c r="AK16" s="71" t="s">
        <v>464</v>
      </c>
      <c r="AL16" s="72"/>
      <c r="AM16" s="72"/>
      <c r="AN16" s="72"/>
      <c r="AO16" s="72"/>
      <c r="AP16" s="72"/>
      <c r="AQ16" s="73"/>
      <c r="AR16" s="453"/>
      <c r="AS16" s="454"/>
      <c r="AT16" s="454"/>
      <c r="AU16" s="454"/>
      <c r="AV16" s="454"/>
      <c r="AW16" s="454"/>
      <c r="AX16" s="455"/>
    </row>
    <row r="17" spans="1:50" ht="24.75" customHeight="1">
      <c r="A17" s="473"/>
      <c r="B17" s="474"/>
      <c r="C17" s="474"/>
      <c r="D17" s="474"/>
      <c r="E17" s="474"/>
      <c r="F17" s="475"/>
      <c r="G17" s="486"/>
      <c r="H17" s="487"/>
      <c r="I17" s="350" t="s">
        <v>61</v>
      </c>
      <c r="J17" s="481"/>
      <c r="K17" s="481"/>
      <c r="L17" s="481"/>
      <c r="M17" s="481"/>
      <c r="N17" s="481"/>
      <c r="O17" s="482"/>
      <c r="P17" s="71" t="s">
        <v>465</v>
      </c>
      <c r="Q17" s="72"/>
      <c r="R17" s="72"/>
      <c r="S17" s="72"/>
      <c r="T17" s="72"/>
      <c r="U17" s="72"/>
      <c r="V17" s="73"/>
      <c r="W17" s="71" t="s">
        <v>466</v>
      </c>
      <c r="X17" s="72"/>
      <c r="Y17" s="72"/>
      <c r="Z17" s="72"/>
      <c r="AA17" s="72"/>
      <c r="AB17" s="72"/>
      <c r="AC17" s="73"/>
      <c r="AD17" s="71" t="s">
        <v>464</v>
      </c>
      <c r="AE17" s="72"/>
      <c r="AF17" s="72"/>
      <c r="AG17" s="72"/>
      <c r="AH17" s="72"/>
      <c r="AI17" s="72"/>
      <c r="AJ17" s="73"/>
      <c r="AK17" s="71" t="s">
        <v>465</v>
      </c>
      <c r="AL17" s="72"/>
      <c r="AM17" s="72"/>
      <c r="AN17" s="72"/>
      <c r="AO17" s="72"/>
      <c r="AP17" s="72"/>
      <c r="AQ17" s="73"/>
      <c r="AR17" s="456"/>
      <c r="AS17" s="456"/>
      <c r="AT17" s="456"/>
      <c r="AU17" s="456"/>
      <c r="AV17" s="456"/>
      <c r="AW17" s="456"/>
      <c r="AX17" s="457"/>
    </row>
    <row r="18" spans="1:50" ht="24.75" customHeight="1">
      <c r="A18" s="473"/>
      <c r="B18" s="474"/>
      <c r="C18" s="474"/>
      <c r="D18" s="474"/>
      <c r="E18" s="474"/>
      <c r="F18" s="475"/>
      <c r="G18" s="488"/>
      <c r="H18" s="489"/>
      <c r="I18" s="353" t="s">
        <v>22</v>
      </c>
      <c r="J18" s="354"/>
      <c r="K18" s="354"/>
      <c r="L18" s="354"/>
      <c r="M18" s="354"/>
      <c r="N18" s="354"/>
      <c r="O18" s="355"/>
      <c r="P18" s="320">
        <f>SUM(P13:V17)</f>
        <v>106</v>
      </c>
      <c r="Q18" s="321"/>
      <c r="R18" s="321"/>
      <c r="S18" s="321"/>
      <c r="T18" s="321"/>
      <c r="U18" s="321"/>
      <c r="V18" s="322"/>
      <c r="W18" s="320">
        <f>SUM(W13:AC17)</f>
        <v>115</v>
      </c>
      <c r="X18" s="321"/>
      <c r="Y18" s="321"/>
      <c r="Z18" s="321"/>
      <c r="AA18" s="321"/>
      <c r="AB18" s="321"/>
      <c r="AC18" s="322"/>
      <c r="AD18" s="320">
        <f t="shared" ref="AD18" si="0">SUM(AD13:AJ17)</f>
        <v>236</v>
      </c>
      <c r="AE18" s="321"/>
      <c r="AF18" s="321"/>
      <c r="AG18" s="321"/>
      <c r="AH18" s="321"/>
      <c r="AI18" s="321"/>
      <c r="AJ18" s="322"/>
      <c r="AK18" s="320">
        <f t="shared" ref="AK18" si="1">SUM(AK13:AQ17)</f>
        <v>270</v>
      </c>
      <c r="AL18" s="321"/>
      <c r="AM18" s="321"/>
      <c r="AN18" s="321"/>
      <c r="AO18" s="321"/>
      <c r="AP18" s="321"/>
      <c r="AQ18" s="322"/>
      <c r="AR18" s="320">
        <f t="shared" ref="AR18" si="2">SUM(AR13:AX17)</f>
        <v>233</v>
      </c>
      <c r="AS18" s="321"/>
      <c r="AT18" s="321"/>
      <c r="AU18" s="321"/>
      <c r="AV18" s="321"/>
      <c r="AW18" s="321"/>
      <c r="AX18" s="323"/>
    </row>
    <row r="19" spans="1:50" ht="24.75" customHeight="1">
      <c r="A19" s="473"/>
      <c r="B19" s="474"/>
      <c r="C19" s="474"/>
      <c r="D19" s="474"/>
      <c r="E19" s="474"/>
      <c r="F19" s="475"/>
      <c r="G19" s="317" t="s">
        <v>10</v>
      </c>
      <c r="H19" s="318"/>
      <c r="I19" s="318"/>
      <c r="J19" s="318"/>
      <c r="K19" s="318"/>
      <c r="L19" s="318"/>
      <c r="M19" s="318"/>
      <c r="N19" s="318"/>
      <c r="O19" s="318"/>
      <c r="P19" s="325">
        <v>72</v>
      </c>
      <c r="Q19" s="326"/>
      <c r="R19" s="326"/>
      <c r="S19" s="326"/>
      <c r="T19" s="326"/>
      <c r="U19" s="326"/>
      <c r="V19" s="327"/>
      <c r="W19" s="325">
        <v>92</v>
      </c>
      <c r="X19" s="326"/>
      <c r="Y19" s="326"/>
      <c r="Z19" s="326"/>
      <c r="AA19" s="326"/>
      <c r="AB19" s="326"/>
      <c r="AC19" s="327"/>
      <c r="AD19" s="325">
        <v>191</v>
      </c>
      <c r="AE19" s="326"/>
      <c r="AF19" s="326"/>
      <c r="AG19" s="326"/>
      <c r="AH19" s="326"/>
      <c r="AI19" s="326"/>
      <c r="AJ19" s="327"/>
      <c r="AK19" s="319"/>
      <c r="AL19" s="319"/>
      <c r="AM19" s="319"/>
      <c r="AN19" s="319"/>
      <c r="AO19" s="319"/>
      <c r="AP19" s="319"/>
      <c r="AQ19" s="319"/>
      <c r="AR19" s="319"/>
      <c r="AS19" s="319"/>
      <c r="AT19" s="319"/>
      <c r="AU19" s="319"/>
      <c r="AV19" s="319"/>
      <c r="AW19" s="319"/>
      <c r="AX19" s="324"/>
    </row>
    <row r="20" spans="1:50" ht="24.75" customHeight="1">
      <c r="A20" s="476"/>
      <c r="B20" s="477"/>
      <c r="C20" s="477"/>
      <c r="D20" s="477"/>
      <c r="E20" s="477"/>
      <c r="F20" s="478"/>
      <c r="G20" s="317" t="s">
        <v>11</v>
      </c>
      <c r="H20" s="318"/>
      <c r="I20" s="318"/>
      <c r="J20" s="318"/>
      <c r="K20" s="318"/>
      <c r="L20" s="318"/>
      <c r="M20" s="318"/>
      <c r="N20" s="318"/>
      <c r="O20" s="318"/>
      <c r="P20" s="328">
        <f>IF(P18=0, "-", P19/P18)</f>
        <v>0.67924528301886788</v>
      </c>
      <c r="Q20" s="328"/>
      <c r="R20" s="328"/>
      <c r="S20" s="328"/>
      <c r="T20" s="328"/>
      <c r="U20" s="328"/>
      <c r="V20" s="328"/>
      <c r="W20" s="328">
        <f>IF(W18=0, "-", W19/W18)</f>
        <v>0.8</v>
      </c>
      <c r="X20" s="328"/>
      <c r="Y20" s="328"/>
      <c r="Z20" s="328"/>
      <c r="AA20" s="328"/>
      <c r="AB20" s="328"/>
      <c r="AC20" s="328"/>
      <c r="AD20" s="328">
        <f>IF(AD18=0, "-", AD19/AD18)</f>
        <v>0.80932203389830504</v>
      </c>
      <c r="AE20" s="328"/>
      <c r="AF20" s="328"/>
      <c r="AG20" s="328"/>
      <c r="AH20" s="328"/>
      <c r="AI20" s="328"/>
      <c r="AJ20" s="328"/>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16"/>
      <c r="I22" s="116"/>
      <c r="J22" s="116"/>
      <c r="K22" s="116"/>
      <c r="L22" s="116"/>
      <c r="M22" s="116"/>
      <c r="N22" s="116"/>
      <c r="O22" s="229"/>
      <c r="P22" s="246"/>
      <c r="Q22" s="116"/>
      <c r="R22" s="116"/>
      <c r="S22" s="116"/>
      <c r="T22" s="116"/>
      <c r="U22" s="116"/>
      <c r="V22" s="116"/>
      <c r="W22" s="116"/>
      <c r="X22" s="229"/>
      <c r="Y22" s="284"/>
      <c r="Z22" s="285"/>
      <c r="AA22" s="286"/>
      <c r="AB22" s="147"/>
      <c r="AC22" s="142"/>
      <c r="AD22" s="143"/>
      <c r="AE22" s="148"/>
      <c r="AF22" s="141"/>
      <c r="AG22" s="141"/>
      <c r="AH22" s="141"/>
      <c r="AI22" s="290"/>
      <c r="AJ22" s="148"/>
      <c r="AK22" s="141"/>
      <c r="AL22" s="141"/>
      <c r="AM22" s="141"/>
      <c r="AN22" s="290"/>
      <c r="AO22" s="148"/>
      <c r="AP22" s="141"/>
      <c r="AQ22" s="141"/>
      <c r="AR22" s="141"/>
      <c r="AS22" s="290"/>
      <c r="AT22" s="67"/>
      <c r="AU22" s="118">
        <v>42</v>
      </c>
      <c r="AV22" s="118"/>
      <c r="AW22" s="116" t="s">
        <v>360</v>
      </c>
      <c r="AX22" s="117"/>
    </row>
    <row r="23" spans="1:50" ht="30" customHeight="1">
      <c r="A23" s="221"/>
      <c r="B23" s="219"/>
      <c r="C23" s="219"/>
      <c r="D23" s="219"/>
      <c r="E23" s="219"/>
      <c r="F23" s="220"/>
      <c r="G23" s="329" t="s">
        <v>467</v>
      </c>
      <c r="H23" s="293"/>
      <c r="I23" s="293"/>
      <c r="J23" s="293"/>
      <c r="K23" s="293"/>
      <c r="L23" s="293"/>
      <c r="M23" s="293"/>
      <c r="N23" s="293"/>
      <c r="O23" s="294"/>
      <c r="P23" s="259" t="s">
        <v>468</v>
      </c>
      <c r="Q23" s="200"/>
      <c r="R23" s="200"/>
      <c r="S23" s="200"/>
      <c r="T23" s="200"/>
      <c r="U23" s="200"/>
      <c r="V23" s="200"/>
      <c r="W23" s="200"/>
      <c r="X23" s="201"/>
      <c r="Y23" s="298" t="s">
        <v>14</v>
      </c>
      <c r="Z23" s="299"/>
      <c r="AA23" s="300"/>
      <c r="AB23" s="669" t="s">
        <v>469</v>
      </c>
      <c r="AC23" s="301"/>
      <c r="AD23" s="301"/>
      <c r="AE23" s="99">
        <v>36.1</v>
      </c>
      <c r="AF23" s="100"/>
      <c r="AG23" s="100"/>
      <c r="AH23" s="100"/>
      <c r="AI23" s="101"/>
      <c r="AJ23" s="99">
        <v>38.6</v>
      </c>
      <c r="AK23" s="100"/>
      <c r="AL23" s="100"/>
      <c r="AM23" s="100"/>
      <c r="AN23" s="101"/>
      <c r="AO23" s="96"/>
      <c r="AP23" s="97"/>
      <c r="AQ23" s="97"/>
      <c r="AR23" s="97"/>
      <c r="AS23" s="98"/>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80" t="s">
        <v>65</v>
      </c>
      <c r="Z24" s="129"/>
      <c r="AA24" s="176"/>
      <c r="AB24" s="343" t="s">
        <v>470</v>
      </c>
      <c r="AC24" s="291"/>
      <c r="AD24" s="291"/>
      <c r="AE24" s="99">
        <v>28.9</v>
      </c>
      <c r="AF24" s="100"/>
      <c r="AG24" s="100"/>
      <c r="AH24" s="100"/>
      <c r="AI24" s="101"/>
      <c r="AJ24" s="99">
        <v>28.9</v>
      </c>
      <c r="AK24" s="100"/>
      <c r="AL24" s="100"/>
      <c r="AM24" s="100"/>
      <c r="AN24" s="101"/>
      <c r="AO24" s="99">
        <v>28.9</v>
      </c>
      <c r="AP24" s="100"/>
      <c r="AQ24" s="100"/>
      <c r="AR24" s="100"/>
      <c r="AS24" s="101"/>
      <c r="AT24" s="99">
        <v>28.9</v>
      </c>
      <c r="AU24" s="100"/>
      <c r="AV24" s="100"/>
      <c r="AW24" s="100"/>
      <c r="AX24" s="102"/>
    </row>
    <row r="25" spans="1:50" ht="22.5" customHeight="1">
      <c r="A25" s="680"/>
      <c r="B25" s="681"/>
      <c r="C25" s="681"/>
      <c r="D25" s="681"/>
      <c r="E25" s="681"/>
      <c r="F25" s="682"/>
      <c r="G25" s="330"/>
      <c r="H25" s="331"/>
      <c r="I25" s="331"/>
      <c r="J25" s="331"/>
      <c r="K25" s="331"/>
      <c r="L25" s="331"/>
      <c r="M25" s="331"/>
      <c r="N25" s="331"/>
      <c r="O25" s="332"/>
      <c r="P25" s="202"/>
      <c r="Q25" s="202"/>
      <c r="R25" s="202"/>
      <c r="S25" s="202"/>
      <c r="T25" s="202"/>
      <c r="U25" s="202"/>
      <c r="V25" s="202"/>
      <c r="W25" s="202"/>
      <c r="X25" s="203"/>
      <c r="Y25" s="128" t="s">
        <v>15</v>
      </c>
      <c r="Z25" s="129"/>
      <c r="AA25" s="176"/>
      <c r="AB25" s="692" t="s">
        <v>364</v>
      </c>
      <c r="AC25" s="269"/>
      <c r="AD25" s="269"/>
      <c r="AE25" s="99">
        <v>80</v>
      </c>
      <c r="AF25" s="100"/>
      <c r="AG25" s="100"/>
      <c r="AH25" s="100"/>
      <c r="AI25" s="101"/>
      <c r="AJ25" s="99">
        <v>75</v>
      </c>
      <c r="AK25" s="100"/>
      <c r="AL25" s="100"/>
      <c r="AM25" s="100"/>
      <c r="AN25" s="101"/>
      <c r="AO25" s="99" t="s">
        <v>463</v>
      </c>
      <c r="AP25" s="100"/>
      <c r="AQ25" s="100"/>
      <c r="AR25" s="100"/>
      <c r="AS25" s="101"/>
      <c r="AT25" s="273"/>
      <c r="AU25" s="274"/>
      <c r="AV25" s="274"/>
      <c r="AW25" s="274"/>
      <c r="AX25" s="275"/>
    </row>
    <row r="26" spans="1:50" ht="18.75" hidden="1" customHeight="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70" t="s">
        <v>303</v>
      </c>
      <c r="AU26" s="671"/>
      <c r="AV26" s="671"/>
      <c r="AW26" s="671"/>
      <c r="AX26" s="672"/>
    </row>
    <row r="27" spans="1:50" ht="18.75" hidden="1" customHeight="1">
      <c r="A27" s="218"/>
      <c r="B27" s="219"/>
      <c r="C27" s="219"/>
      <c r="D27" s="219"/>
      <c r="E27" s="219"/>
      <c r="F27" s="220"/>
      <c r="G27" s="228"/>
      <c r="H27" s="116"/>
      <c r="I27" s="116"/>
      <c r="J27" s="116"/>
      <c r="K27" s="116"/>
      <c r="L27" s="116"/>
      <c r="M27" s="116"/>
      <c r="N27" s="116"/>
      <c r="O27" s="229"/>
      <c r="P27" s="246"/>
      <c r="Q27" s="116"/>
      <c r="R27" s="116"/>
      <c r="S27" s="116"/>
      <c r="T27" s="116"/>
      <c r="U27" s="116"/>
      <c r="V27" s="116"/>
      <c r="W27" s="116"/>
      <c r="X27" s="229"/>
      <c r="Y27" s="284"/>
      <c r="Z27" s="285"/>
      <c r="AA27" s="286"/>
      <c r="AB27" s="147"/>
      <c r="AC27" s="142"/>
      <c r="AD27" s="143"/>
      <c r="AE27" s="148"/>
      <c r="AF27" s="141"/>
      <c r="AG27" s="141"/>
      <c r="AH27" s="141"/>
      <c r="AI27" s="290"/>
      <c r="AJ27" s="148"/>
      <c r="AK27" s="141"/>
      <c r="AL27" s="141"/>
      <c r="AM27" s="141"/>
      <c r="AN27" s="290"/>
      <c r="AO27" s="148"/>
      <c r="AP27" s="141"/>
      <c r="AQ27" s="141"/>
      <c r="AR27" s="141"/>
      <c r="AS27" s="290"/>
      <c r="AT27" s="67"/>
      <c r="AU27" s="118"/>
      <c r="AV27" s="118"/>
      <c r="AW27" s="116" t="s">
        <v>360</v>
      </c>
      <c r="AX27" s="117"/>
    </row>
    <row r="28" spans="1:50" ht="22.5" hidden="1" customHeight="1">
      <c r="A28" s="221"/>
      <c r="B28" s="219"/>
      <c r="C28" s="219"/>
      <c r="D28" s="219"/>
      <c r="E28" s="219"/>
      <c r="F28" s="220"/>
      <c r="G28" s="329"/>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9"/>
      <c r="AF28" s="100"/>
      <c r="AG28" s="100"/>
      <c r="AH28" s="100"/>
      <c r="AI28" s="101"/>
      <c r="AJ28" s="99"/>
      <c r="AK28" s="100"/>
      <c r="AL28" s="100"/>
      <c r="AM28" s="100"/>
      <c r="AN28" s="101"/>
      <c r="AO28" s="99"/>
      <c r="AP28" s="100"/>
      <c r="AQ28" s="100"/>
      <c r="AR28" s="100"/>
      <c r="AS28" s="101"/>
      <c r="AT28" s="231"/>
      <c r="AU28" s="231"/>
      <c r="AV28" s="231"/>
      <c r="AW28" s="231"/>
      <c r="AX28" s="232"/>
    </row>
    <row r="29" spans="1:50" ht="22.5" hidden="1" customHeight="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80" t="s">
        <v>65</v>
      </c>
      <c r="Z29" s="129"/>
      <c r="AA29" s="176"/>
      <c r="AB29" s="291"/>
      <c r="AC29" s="291"/>
      <c r="AD29" s="291"/>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hidden="1" customHeight="1">
      <c r="A30" s="680"/>
      <c r="B30" s="681"/>
      <c r="C30" s="681"/>
      <c r="D30" s="681"/>
      <c r="E30" s="681"/>
      <c r="F30" s="682"/>
      <c r="G30" s="330"/>
      <c r="H30" s="331"/>
      <c r="I30" s="331"/>
      <c r="J30" s="331"/>
      <c r="K30" s="331"/>
      <c r="L30" s="331"/>
      <c r="M30" s="331"/>
      <c r="N30" s="331"/>
      <c r="O30" s="332"/>
      <c r="P30" s="202"/>
      <c r="Q30" s="202"/>
      <c r="R30" s="202"/>
      <c r="S30" s="202"/>
      <c r="T30" s="202"/>
      <c r="U30" s="202"/>
      <c r="V30" s="202"/>
      <c r="W30" s="202"/>
      <c r="X30" s="203"/>
      <c r="Y30" s="128" t="s">
        <v>15</v>
      </c>
      <c r="Z30" s="129"/>
      <c r="AA30" s="176"/>
      <c r="AB30" s="269" t="s">
        <v>16</v>
      </c>
      <c r="AC30" s="269"/>
      <c r="AD30" s="269"/>
      <c r="AE30" s="99"/>
      <c r="AF30" s="100"/>
      <c r="AG30" s="100"/>
      <c r="AH30" s="100"/>
      <c r="AI30" s="101"/>
      <c r="AJ30" s="99"/>
      <c r="AK30" s="100"/>
      <c r="AL30" s="100"/>
      <c r="AM30" s="100"/>
      <c r="AN30" s="101"/>
      <c r="AO30" s="99"/>
      <c r="AP30" s="100"/>
      <c r="AQ30" s="100"/>
      <c r="AR30" s="100"/>
      <c r="AS30" s="101"/>
      <c r="AT30" s="273"/>
      <c r="AU30" s="274"/>
      <c r="AV30" s="274"/>
      <c r="AW30" s="274"/>
      <c r="AX30" s="275"/>
    </row>
    <row r="31" spans="1:50" ht="18.75" hidden="1" customHeight="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c r="A32" s="218"/>
      <c r="B32" s="219"/>
      <c r="C32" s="219"/>
      <c r="D32" s="219"/>
      <c r="E32" s="219"/>
      <c r="F32" s="220"/>
      <c r="G32" s="228"/>
      <c r="H32" s="116"/>
      <c r="I32" s="116"/>
      <c r="J32" s="116"/>
      <c r="K32" s="116"/>
      <c r="L32" s="116"/>
      <c r="M32" s="116"/>
      <c r="N32" s="116"/>
      <c r="O32" s="229"/>
      <c r="P32" s="246"/>
      <c r="Q32" s="116"/>
      <c r="R32" s="116"/>
      <c r="S32" s="116"/>
      <c r="T32" s="116"/>
      <c r="U32" s="116"/>
      <c r="V32" s="116"/>
      <c r="W32" s="116"/>
      <c r="X32" s="229"/>
      <c r="Y32" s="284"/>
      <c r="Z32" s="285"/>
      <c r="AA32" s="286"/>
      <c r="AB32" s="147"/>
      <c r="AC32" s="142"/>
      <c r="AD32" s="143"/>
      <c r="AE32" s="148"/>
      <c r="AF32" s="141"/>
      <c r="AG32" s="141"/>
      <c r="AH32" s="141"/>
      <c r="AI32" s="290"/>
      <c r="AJ32" s="148"/>
      <c r="AK32" s="141"/>
      <c r="AL32" s="141"/>
      <c r="AM32" s="141"/>
      <c r="AN32" s="290"/>
      <c r="AO32" s="148"/>
      <c r="AP32" s="141"/>
      <c r="AQ32" s="141"/>
      <c r="AR32" s="141"/>
      <c r="AS32" s="290"/>
      <c r="AT32" s="67"/>
      <c r="AU32" s="118"/>
      <c r="AV32" s="118"/>
      <c r="AW32" s="116" t="s">
        <v>360</v>
      </c>
      <c r="AX32" s="117"/>
    </row>
    <row r="33" spans="1:50" ht="22.5" hidden="1" customHeight="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9"/>
      <c r="AF33" s="100"/>
      <c r="AG33" s="100"/>
      <c r="AH33" s="100"/>
      <c r="AI33" s="101"/>
      <c r="AJ33" s="99"/>
      <c r="AK33" s="100"/>
      <c r="AL33" s="100"/>
      <c r="AM33" s="100"/>
      <c r="AN33" s="101"/>
      <c r="AO33" s="99"/>
      <c r="AP33" s="100"/>
      <c r="AQ33" s="100"/>
      <c r="AR33" s="100"/>
      <c r="AS33" s="101"/>
      <c r="AT33" s="231"/>
      <c r="AU33" s="231"/>
      <c r="AV33" s="231"/>
      <c r="AW33" s="231"/>
      <c r="AX33" s="232"/>
    </row>
    <row r="34" spans="1:50" ht="22.5" hidden="1" customHeight="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80" t="s">
        <v>65</v>
      </c>
      <c r="Z34" s="129"/>
      <c r="AA34" s="176"/>
      <c r="AB34" s="291"/>
      <c r="AC34" s="291"/>
      <c r="AD34" s="291"/>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hidden="1" customHeight="1">
      <c r="A35" s="680"/>
      <c r="B35" s="681"/>
      <c r="C35" s="681"/>
      <c r="D35" s="681"/>
      <c r="E35" s="681"/>
      <c r="F35" s="682"/>
      <c r="G35" s="330"/>
      <c r="H35" s="331"/>
      <c r="I35" s="331"/>
      <c r="J35" s="331"/>
      <c r="K35" s="331"/>
      <c r="L35" s="331"/>
      <c r="M35" s="331"/>
      <c r="N35" s="331"/>
      <c r="O35" s="332"/>
      <c r="P35" s="202"/>
      <c r="Q35" s="202"/>
      <c r="R35" s="202"/>
      <c r="S35" s="202"/>
      <c r="T35" s="202"/>
      <c r="U35" s="202"/>
      <c r="V35" s="202"/>
      <c r="W35" s="202"/>
      <c r="X35" s="203"/>
      <c r="Y35" s="128" t="s">
        <v>15</v>
      </c>
      <c r="Z35" s="129"/>
      <c r="AA35" s="176"/>
      <c r="AB35" s="269" t="s">
        <v>16</v>
      </c>
      <c r="AC35" s="269"/>
      <c r="AD35" s="269"/>
      <c r="AE35" s="99"/>
      <c r="AF35" s="100"/>
      <c r="AG35" s="100"/>
      <c r="AH35" s="100"/>
      <c r="AI35" s="101"/>
      <c r="AJ35" s="99"/>
      <c r="AK35" s="100"/>
      <c r="AL35" s="100"/>
      <c r="AM35" s="100"/>
      <c r="AN35" s="101"/>
      <c r="AO35" s="99"/>
      <c r="AP35" s="100"/>
      <c r="AQ35" s="100"/>
      <c r="AR35" s="100"/>
      <c r="AS35" s="101"/>
      <c r="AT35" s="273"/>
      <c r="AU35" s="274"/>
      <c r="AV35" s="274"/>
      <c r="AW35" s="274"/>
      <c r="AX35" s="275"/>
    </row>
    <row r="36" spans="1:50" ht="18.75" hidden="1" customHeight="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8"/>
      <c r="B37" s="219"/>
      <c r="C37" s="219"/>
      <c r="D37" s="219"/>
      <c r="E37" s="219"/>
      <c r="F37" s="220"/>
      <c r="G37" s="228"/>
      <c r="H37" s="116"/>
      <c r="I37" s="116"/>
      <c r="J37" s="116"/>
      <c r="K37" s="116"/>
      <c r="L37" s="116"/>
      <c r="M37" s="116"/>
      <c r="N37" s="116"/>
      <c r="O37" s="229"/>
      <c r="P37" s="246"/>
      <c r="Q37" s="116"/>
      <c r="R37" s="116"/>
      <c r="S37" s="116"/>
      <c r="T37" s="116"/>
      <c r="U37" s="116"/>
      <c r="V37" s="116"/>
      <c r="W37" s="116"/>
      <c r="X37" s="229"/>
      <c r="Y37" s="284"/>
      <c r="Z37" s="285"/>
      <c r="AA37" s="286"/>
      <c r="AB37" s="147"/>
      <c r="AC37" s="142"/>
      <c r="AD37" s="143"/>
      <c r="AE37" s="148"/>
      <c r="AF37" s="141"/>
      <c r="AG37" s="141"/>
      <c r="AH37" s="141"/>
      <c r="AI37" s="290"/>
      <c r="AJ37" s="148"/>
      <c r="AK37" s="141"/>
      <c r="AL37" s="141"/>
      <c r="AM37" s="141"/>
      <c r="AN37" s="290"/>
      <c r="AO37" s="148"/>
      <c r="AP37" s="141"/>
      <c r="AQ37" s="141"/>
      <c r="AR37" s="141"/>
      <c r="AS37" s="290"/>
      <c r="AT37" s="67"/>
      <c r="AU37" s="118"/>
      <c r="AV37" s="118"/>
      <c r="AW37" s="116" t="s">
        <v>360</v>
      </c>
      <c r="AX37" s="117"/>
    </row>
    <row r="38" spans="1:50" ht="22.5" hidden="1" customHeight="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9"/>
      <c r="AF38" s="100"/>
      <c r="AG38" s="100"/>
      <c r="AH38" s="100"/>
      <c r="AI38" s="101"/>
      <c r="AJ38" s="99"/>
      <c r="AK38" s="100"/>
      <c r="AL38" s="100"/>
      <c r="AM38" s="100"/>
      <c r="AN38" s="101"/>
      <c r="AO38" s="99"/>
      <c r="AP38" s="100"/>
      <c r="AQ38" s="100"/>
      <c r="AR38" s="100"/>
      <c r="AS38" s="101"/>
      <c r="AT38" s="231"/>
      <c r="AU38" s="231"/>
      <c r="AV38" s="231"/>
      <c r="AW38" s="231"/>
      <c r="AX38" s="232"/>
    </row>
    <row r="39" spans="1:50" ht="22.5" hidden="1" customHeight="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80" t="s">
        <v>65</v>
      </c>
      <c r="Z39" s="129"/>
      <c r="AA39" s="176"/>
      <c r="AB39" s="291"/>
      <c r="AC39" s="291"/>
      <c r="AD39" s="291"/>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hidden="1" customHeight="1">
      <c r="A40" s="680"/>
      <c r="B40" s="681"/>
      <c r="C40" s="681"/>
      <c r="D40" s="681"/>
      <c r="E40" s="681"/>
      <c r="F40" s="682"/>
      <c r="G40" s="330"/>
      <c r="H40" s="331"/>
      <c r="I40" s="331"/>
      <c r="J40" s="331"/>
      <c r="K40" s="331"/>
      <c r="L40" s="331"/>
      <c r="M40" s="331"/>
      <c r="N40" s="331"/>
      <c r="O40" s="332"/>
      <c r="P40" s="202"/>
      <c r="Q40" s="202"/>
      <c r="R40" s="202"/>
      <c r="S40" s="202"/>
      <c r="T40" s="202"/>
      <c r="U40" s="202"/>
      <c r="V40" s="202"/>
      <c r="W40" s="202"/>
      <c r="X40" s="203"/>
      <c r="Y40" s="128" t="s">
        <v>15</v>
      </c>
      <c r="Z40" s="129"/>
      <c r="AA40" s="176"/>
      <c r="AB40" s="269" t="s">
        <v>16</v>
      </c>
      <c r="AC40" s="269"/>
      <c r="AD40" s="269"/>
      <c r="AE40" s="99"/>
      <c r="AF40" s="100"/>
      <c r="AG40" s="100"/>
      <c r="AH40" s="100"/>
      <c r="AI40" s="101"/>
      <c r="AJ40" s="99"/>
      <c r="AK40" s="100"/>
      <c r="AL40" s="100"/>
      <c r="AM40" s="100"/>
      <c r="AN40" s="101"/>
      <c r="AO40" s="99"/>
      <c r="AP40" s="100"/>
      <c r="AQ40" s="100"/>
      <c r="AR40" s="100"/>
      <c r="AS40" s="101"/>
      <c r="AT40" s="273"/>
      <c r="AU40" s="274"/>
      <c r="AV40" s="274"/>
      <c r="AW40" s="274"/>
      <c r="AX40" s="275"/>
    </row>
    <row r="41" spans="1:50" ht="18.75" hidden="1" customHeight="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8"/>
      <c r="B42" s="219"/>
      <c r="C42" s="219"/>
      <c r="D42" s="219"/>
      <c r="E42" s="219"/>
      <c r="F42" s="220"/>
      <c r="G42" s="228"/>
      <c r="H42" s="116"/>
      <c r="I42" s="116"/>
      <c r="J42" s="116"/>
      <c r="K42" s="116"/>
      <c r="L42" s="116"/>
      <c r="M42" s="116"/>
      <c r="N42" s="116"/>
      <c r="O42" s="229"/>
      <c r="P42" s="246"/>
      <c r="Q42" s="116"/>
      <c r="R42" s="116"/>
      <c r="S42" s="116"/>
      <c r="T42" s="116"/>
      <c r="U42" s="116"/>
      <c r="V42" s="116"/>
      <c r="W42" s="116"/>
      <c r="X42" s="229"/>
      <c r="Y42" s="284"/>
      <c r="Z42" s="285"/>
      <c r="AA42" s="286"/>
      <c r="AB42" s="147"/>
      <c r="AC42" s="142"/>
      <c r="AD42" s="143"/>
      <c r="AE42" s="148"/>
      <c r="AF42" s="141"/>
      <c r="AG42" s="141"/>
      <c r="AH42" s="141"/>
      <c r="AI42" s="290"/>
      <c r="AJ42" s="148"/>
      <c r="AK42" s="141"/>
      <c r="AL42" s="141"/>
      <c r="AM42" s="141"/>
      <c r="AN42" s="290"/>
      <c r="AO42" s="148"/>
      <c r="AP42" s="141"/>
      <c r="AQ42" s="141"/>
      <c r="AR42" s="141"/>
      <c r="AS42" s="290"/>
      <c r="AT42" s="67"/>
      <c r="AU42" s="118"/>
      <c r="AV42" s="118"/>
      <c r="AW42" s="116" t="s">
        <v>360</v>
      </c>
      <c r="AX42" s="117"/>
    </row>
    <row r="43" spans="1:50" ht="22.5" hidden="1" customHeight="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9"/>
      <c r="AF43" s="100"/>
      <c r="AG43" s="100"/>
      <c r="AH43" s="100"/>
      <c r="AI43" s="101"/>
      <c r="AJ43" s="99"/>
      <c r="AK43" s="100"/>
      <c r="AL43" s="100"/>
      <c r="AM43" s="100"/>
      <c r="AN43" s="101"/>
      <c r="AO43" s="99"/>
      <c r="AP43" s="100"/>
      <c r="AQ43" s="100"/>
      <c r="AR43" s="100"/>
      <c r="AS43" s="101"/>
      <c r="AT43" s="231"/>
      <c r="AU43" s="231"/>
      <c r="AV43" s="231"/>
      <c r="AW43" s="231"/>
      <c r="AX43" s="232"/>
    </row>
    <row r="44" spans="1:50" ht="22.5" hidden="1" customHeight="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80" t="s">
        <v>65</v>
      </c>
      <c r="Z44" s="129"/>
      <c r="AA44" s="176"/>
      <c r="AB44" s="291"/>
      <c r="AC44" s="291"/>
      <c r="AD44" s="291"/>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hidden="1"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9"/>
      <c r="AF45" s="100"/>
      <c r="AG45" s="100"/>
      <c r="AH45" s="100"/>
      <c r="AI45" s="101"/>
      <c r="AJ45" s="99"/>
      <c r="AK45" s="100"/>
      <c r="AL45" s="100"/>
      <c r="AM45" s="100"/>
      <c r="AN45" s="101"/>
      <c r="AO45" s="99"/>
      <c r="AP45" s="100"/>
      <c r="AQ45" s="100"/>
      <c r="AR45" s="100"/>
      <c r="AS45" s="101"/>
      <c r="AT45" s="273"/>
      <c r="AU45" s="274"/>
      <c r="AV45" s="274"/>
      <c r="AW45" s="274"/>
      <c r="AX45" s="275"/>
    </row>
    <row r="46" spans="1:50" ht="22.5" hidden="1" customHeight="1">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c r="A47" s="239" t="s">
        <v>320</v>
      </c>
      <c r="B47" s="695" t="s">
        <v>317</v>
      </c>
      <c r="C47" s="241"/>
      <c r="D47" s="241"/>
      <c r="E47" s="241"/>
      <c r="F47" s="242"/>
      <c r="G47" s="630" t="s">
        <v>311</v>
      </c>
      <c r="H47" s="630"/>
      <c r="I47" s="630"/>
      <c r="J47" s="630"/>
      <c r="K47" s="630"/>
      <c r="L47" s="630"/>
      <c r="M47" s="630"/>
      <c r="N47" s="630"/>
      <c r="O47" s="630"/>
      <c r="P47" s="630"/>
      <c r="Q47" s="630"/>
      <c r="R47" s="630"/>
      <c r="S47" s="630"/>
      <c r="T47" s="630"/>
      <c r="U47" s="630"/>
      <c r="V47" s="630"/>
      <c r="W47" s="630"/>
      <c r="X47" s="630"/>
      <c r="Y47" s="630"/>
      <c r="Z47" s="630"/>
      <c r="AA47" s="700"/>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c r="A48" s="239"/>
      <c r="B48" s="695"/>
      <c r="C48" s="241"/>
      <c r="D48" s="241"/>
      <c r="E48" s="241"/>
      <c r="F48" s="242"/>
      <c r="G48" s="116"/>
      <c r="H48" s="116"/>
      <c r="I48" s="116"/>
      <c r="J48" s="116"/>
      <c r="K48" s="116"/>
      <c r="L48" s="116"/>
      <c r="M48" s="116"/>
      <c r="N48" s="116"/>
      <c r="O48" s="116"/>
      <c r="P48" s="116"/>
      <c r="Q48" s="116"/>
      <c r="R48" s="116"/>
      <c r="S48" s="116"/>
      <c r="T48" s="116"/>
      <c r="U48" s="116"/>
      <c r="V48" s="116"/>
      <c r="W48" s="116"/>
      <c r="X48" s="116"/>
      <c r="Y48" s="116"/>
      <c r="Z48" s="116"/>
      <c r="AA48" s="229"/>
      <c r="AB48" s="24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hidden="1" customHeight="1">
      <c r="A49" s="239"/>
      <c r="B49" s="695"/>
      <c r="C49" s="241"/>
      <c r="D49" s="241"/>
      <c r="E49" s="241"/>
      <c r="F49" s="242"/>
      <c r="G49" s="344"/>
      <c r="H49" s="344"/>
      <c r="I49" s="344"/>
      <c r="J49" s="344"/>
      <c r="K49" s="344"/>
      <c r="L49" s="344"/>
      <c r="M49" s="344"/>
      <c r="N49" s="344"/>
      <c r="O49" s="344"/>
      <c r="P49" s="344"/>
      <c r="Q49" s="344"/>
      <c r="R49" s="344"/>
      <c r="S49" s="344"/>
      <c r="T49" s="344"/>
      <c r="U49" s="344"/>
      <c r="V49" s="344"/>
      <c r="W49" s="344"/>
      <c r="X49" s="344"/>
      <c r="Y49" s="344"/>
      <c r="Z49" s="344"/>
      <c r="AA49" s="345"/>
      <c r="AB49" s="623"/>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4"/>
    </row>
    <row r="50" spans="1:50" ht="22.5" hidden="1" customHeight="1">
      <c r="A50" s="239"/>
      <c r="B50" s="695"/>
      <c r="C50" s="241"/>
      <c r="D50" s="241"/>
      <c r="E50" s="241"/>
      <c r="F50" s="242"/>
      <c r="G50" s="346"/>
      <c r="H50" s="346"/>
      <c r="I50" s="346"/>
      <c r="J50" s="346"/>
      <c r="K50" s="346"/>
      <c r="L50" s="346"/>
      <c r="M50" s="346"/>
      <c r="N50" s="346"/>
      <c r="O50" s="346"/>
      <c r="P50" s="346"/>
      <c r="Q50" s="346"/>
      <c r="R50" s="346"/>
      <c r="S50" s="346"/>
      <c r="T50" s="346"/>
      <c r="U50" s="346"/>
      <c r="V50" s="346"/>
      <c r="W50" s="346"/>
      <c r="X50" s="346"/>
      <c r="Y50" s="346"/>
      <c r="Z50" s="346"/>
      <c r="AA50" s="347"/>
      <c r="AB50" s="625"/>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6"/>
    </row>
    <row r="51" spans="1:50" ht="22.5" hidden="1" customHeight="1">
      <c r="A51" s="239"/>
      <c r="B51" s="696"/>
      <c r="C51" s="243"/>
      <c r="D51" s="243"/>
      <c r="E51" s="243"/>
      <c r="F51" s="244"/>
      <c r="G51" s="348"/>
      <c r="H51" s="348"/>
      <c r="I51" s="348"/>
      <c r="J51" s="348"/>
      <c r="K51" s="348"/>
      <c r="L51" s="348"/>
      <c r="M51" s="348"/>
      <c r="N51" s="348"/>
      <c r="O51" s="348"/>
      <c r="P51" s="348"/>
      <c r="Q51" s="348"/>
      <c r="R51" s="348"/>
      <c r="S51" s="348"/>
      <c r="T51" s="348"/>
      <c r="U51" s="348"/>
      <c r="V51" s="348"/>
      <c r="W51" s="348"/>
      <c r="X51" s="348"/>
      <c r="Y51" s="348"/>
      <c r="Z51" s="348"/>
      <c r="AA51" s="349"/>
      <c r="AB51" s="627"/>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8"/>
    </row>
    <row r="52" spans="1:50" ht="18.75" hidden="1"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c r="A53" s="239"/>
      <c r="B53" s="241"/>
      <c r="C53" s="241"/>
      <c r="D53" s="241"/>
      <c r="E53" s="241"/>
      <c r="F53" s="242"/>
      <c r="G53" s="228"/>
      <c r="H53" s="116"/>
      <c r="I53" s="116"/>
      <c r="J53" s="116"/>
      <c r="K53" s="116"/>
      <c r="L53" s="116"/>
      <c r="M53" s="116"/>
      <c r="N53" s="116"/>
      <c r="O53" s="229"/>
      <c r="P53" s="246"/>
      <c r="Q53" s="116"/>
      <c r="R53" s="116"/>
      <c r="S53" s="116"/>
      <c r="T53" s="116"/>
      <c r="U53" s="116"/>
      <c r="V53" s="116"/>
      <c r="W53" s="116"/>
      <c r="X53" s="229"/>
      <c r="Y53" s="250"/>
      <c r="Z53" s="251"/>
      <c r="AA53" s="252"/>
      <c r="AB53" s="256"/>
      <c r="AC53" s="257"/>
      <c r="AD53" s="258"/>
      <c r="AE53" s="246"/>
      <c r="AF53" s="116"/>
      <c r="AG53" s="116"/>
      <c r="AH53" s="116"/>
      <c r="AI53" s="229"/>
      <c r="AJ53" s="246"/>
      <c r="AK53" s="116"/>
      <c r="AL53" s="116"/>
      <c r="AM53" s="116"/>
      <c r="AN53" s="229"/>
      <c r="AO53" s="246"/>
      <c r="AP53" s="116"/>
      <c r="AQ53" s="116"/>
      <c r="AR53" s="116"/>
      <c r="AS53" s="229"/>
      <c r="AT53" s="67"/>
      <c r="AU53" s="118"/>
      <c r="AV53" s="118"/>
      <c r="AW53" s="116" t="s">
        <v>360</v>
      </c>
      <c r="AX53" s="117"/>
    </row>
    <row r="54" spans="1:50" ht="22.5" hidden="1" customHeight="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6"/>
      <c r="AC54" s="230"/>
      <c r="AD54" s="230"/>
      <c r="AE54" s="99"/>
      <c r="AF54" s="100"/>
      <c r="AG54" s="100"/>
      <c r="AH54" s="100"/>
      <c r="AI54" s="101"/>
      <c r="AJ54" s="99"/>
      <c r="AK54" s="100"/>
      <c r="AL54" s="100"/>
      <c r="AM54" s="100"/>
      <c r="AN54" s="101"/>
      <c r="AO54" s="99"/>
      <c r="AP54" s="100"/>
      <c r="AQ54" s="100"/>
      <c r="AR54" s="100"/>
      <c r="AS54" s="101"/>
      <c r="AT54" s="231"/>
      <c r="AU54" s="231"/>
      <c r="AV54" s="231"/>
      <c r="AW54" s="231"/>
      <c r="AX54" s="232"/>
    </row>
    <row r="55" spans="1:50" ht="22.5" hidden="1" customHeight="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7"/>
      <c r="AC55" s="236"/>
      <c r="AD55" s="236"/>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hidden="1" customHeight="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9"/>
      <c r="AF56" s="100"/>
      <c r="AG56" s="100"/>
      <c r="AH56" s="100"/>
      <c r="AI56" s="101"/>
      <c r="AJ56" s="99"/>
      <c r="AK56" s="100"/>
      <c r="AL56" s="100"/>
      <c r="AM56" s="100"/>
      <c r="AN56" s="101"/>
      <c r="AO56" s="99"/>
      <c r="AP56" s="100"/>
      <c r="AQ56" s="100"/>
      <c r="AR56" s="100"/>
      <c r="AS56" s="101"/>
      <c r="AT56" s="273"/>
      <c r="AU56" s="274"/>
      <c r="AV56" s="274"/>
      <c r="AW56" s="274"/>
      <c r="AX56" s="275"/>
    </row>
    <row r="57" spans="1:50" ht="18.75" hidden="1" customHeight="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c r="A58" s="239"/>
      <c r="B58" s="241"/>
      <c r="C58" s="241"/>
      <c r="D58" s="241"/>
      <c r="E58" s="241"/>
      <c r="F58" s="242"/>
      <c r="G58" s="228"/>
      <c r="H58" s="116"/>
      <c r="I58" s="116"/>
      <c r="J58" s="116"/>
      <c r="K58" s="116"/>
      <c r="L58" s="116"/>
      <c r="M58" s="116"/>
      <c r="N58" s="116"/>
      <c r="O58" s="229"/>
      <c r="P58" s="246"/>
      <c r="Q58" s="116"/>
      <c r="R58" s="116"/>
      <c r="S58" s="116"/>
      <c r="T58" s="116"/>
      <c r="U58" s="116"/>
      <c r="V58" s="116"/>
      <c r="W58" s="116"/>
      <c r="X58" s="229"/>
      <c r="Y58" s="250"/>
      <c r="Z58" s="251"/>
      <c r="AA58" s="252"/>
      <c r="AB58" s="256"/>
      <c r="AC58" s="257"/>
      <c r="AD58" s="258"/>
      <c r="AE58" s="246"/>
      <c r="AF58" s="116"/>
      <c r="AG58" s="116"/>
      <c r="AH58" s="116"/>
      <c r="AI58" s="229"/>
      <c r="AJ58" s="246"/>
      <c r="AK58" s="116"/>
      <c r="AL58" s="116"/>
      <c r="AM58" s="116"/>
      <c r="AN58" s="229"/>
      <c r="AO58" s="246"/>
      <c r="AP58" s="116"/>
      <c r="AQ58" s="116"/>
      <c r="AR58" s="116"/>
      <c r="AS58" s="229"/>
      <c r="AT58" s="67"/>
      <c r="AU58" s="118"/>
      <c r="AV58" s="118"/>
      <c r="AW58" s="116" t="s">
        <v>360</v>
      </c>
      <c r="AX58" s="117"/>
    </row>
    <row r="59" spans="1:50" ht="22.5" hidden="1" customHeight="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9"/>
      <c r="AF59" s="100"/>
      <c r="AG59" s="100"/>
      <c r="AH59" s="100"/>
      <c r="AI59" s="101"/>
      <c r="AJ59" s="99"/>
      <c r="AK59" s="100"/>
      <c r="AL59" s="100"/>
      <c r="AM59" s="100"/>
      <c r="AN59" s="101"/>
      <c r="AO59" s="99"/>
      <c r="AP59" s="100"/>
      <c r="AQ59" s="100"/>
      <c r="AR59" s="100"/>
      <c r="AS59" s="101"/>
      <c r="AT59" s="231"/>
      <c r="AU59" s="231"/>
      <c r="AV59" s="231"/>
      <c r="AW59" s="231"/>
      <c r="AX59" s="232"/>
    </row>
    <row r="60" spans="1:50" ht="22.5" hidden="1" customHeight="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hidden="1" customHeight="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9"/>
      <c r="AF61" s="100"/>
      <c r="AG61" s="100"/>
      <c r="AH61" s="100"/>
      <c r="AI61" s="101"/>
      <c r="AJ61" s="99"/>
      <c r="AK61" s="100"/>
      <c r="AL61" s="100"/>
      <c r="AM61" s="100"/>
      <c r="AN61" s="101"/>
      <c r="AO61" s="99"/>
      <c r="AP61" s="100"/>
      <c r="AQ61" s="100"/>
      <c r="AR61" s="100"/>
      <c r="AS61" s="101"/>
      <c r="AT61" s="273"/>
      <c r="AU61" s="274"/>
      <c r="AV61" s="274"/>
      <c r="AW61" s="274"/>
      <c r="AX61" s="275"/>
    </row>
    <row r="62" spans="1:50" ht="18.75" hidden="1" customHeight="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c r="A63" s="239"/>
      <c r="B63" s="241"/>
      <c r="C63" s="241"/>
      <c r="D63" s="241"/>
      <c r="E63" s="241"/>
      <c r="F63" s="242"/>
      <c r="G63" s="228"/>
      <c r="H63" s="116"/>
      <c r="I63" s="116"/>
      <c r="J63" s="116"/>
      <c r="K63" s="116"/>
      <c r="L63" s="116"/>
      <c r="M63" s="116"/>
      <c r="N63" s="116"/>
      <c r="O63" s="229"/>
      <c r="P63" s="246"/>
      <c r="Q63" s="116"/>
      <c r="R63" s="116"/>
      <c r="S63" s="116"/>
      <c r="T63" s="116"/>
      <c r="U63" s="116"/>
      <c r="V63" s="116"/>
      <c r="W63" s="116"/>
      <c r="X63" s="229"/>
      <c r="Y63" s="250"/>
      <c r="Z63" s="251"/>
      <c r="AA63" s="252"/>
      <c r="AB63" s="256"/>
      <c r="AC63" s="257"/>
      <c r="AD63" s="258"/>
      <c r="AE63" s="246"/>
      <c r="AF63" s="116"/>
      <c r="AG63" s="116"/>
      <c r="AH63" s="116"/>
      <c r="AI63" s="229"/>
      <c r="AJ63" s="246"/>
      <c r="AK63" s="116"/>
      <c r="AL63" s="116"/>
      <c r="AM63" s="116"/>
      <c r="AN63" s="229"/>
      <c r="AO63" s="246"/>
      <c r="AP63" s="116"/>
      <c r="AQ63" s="116"/>
      <c r="AR63" s="116"/>
      <c r="AS63" s="229"/>
      <c r="AT63" s="67"/>
      <c r="AU63" s="118"/>
      <c r="AV63" s="118"/>
      <c r="AW63" s="116" t="s">
        <v>360</v>
      </c>
      <c r="AX63" s="117"/>
    </row>
    <row r="64" spans="1:50" ht="22.5" hidden="1" customHeight="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9"/>
      <c r="AF64" s="100"/>
      <c r="AG64" s="100"/>
      <c r="AH64" s="100"/>
      <c r="AI64" s="101"/>
      <c r="AJ64" s="99"/>
      <c r="AK64" s="100"/>
      <c r="AL64" s="100"/>
      <c r="AM64" s="100"/>
      <c r="AN64" s="101"/>
      <c r="AO64" s="99"/>
      <c r="AP64" s="100"/>
      <c r="AQ64" s="100"/>
      <c r="AR64" s="100"/>
      <c r="AS64" s="101"/>
      <c r="AT64" s="231"/>
      <c r="AU64" s="231"/>
      <c r="AV64" s="231"/>
      <c r="AW64" s="231"/>
      <c r="AX64" s="232"/>
    </row>
    <row r="65" spans="1:60" ht="22.5" hidden="1" customHeight="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9"/>
      <c r="AF65" s="100"/>
      <c r="AG65" s="100"/>
      <c r="AH65" s="100"/>
      <c r="AI65" s="101"/>
      <c r="AJ65" s="99"/>
      <c r="AK65" s="100"/>
      <c r="AL65" s="100"/>
      <c r="AM65" s="100"/>
      <c r="AN65" s="101"/>
      <c r="AO65" s="99"/>
      <c r="AP65" s="100"/>
      <c r="AQ65" s="100"/>
      <c r="AR65" s="100"/>
      <c r="AS65" s="101"/>
      <c r="AT65" s="99"/>
      <c r="AU65" s="100"/>
      <c r="AV65" s="100"/>
      <c r="AW65" s="100"/>
      <c r="AX65" s="102"/>
    </row>
    <row r="66" spans="1:60" ht="22.5" hidden="1" customHeight="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9"/>
      <c r="AF66" s="100"/>
      <c r="AG66" s="100"/>
      <c r="AH66" s="100"/>
      <c r="AI66" s="101"/>
      <c r="AJ66" s="99"/>
      <c r="AK66" s="100"/>
      <c r="AL66" s="100"/>
      <c r="AM66" s="100"/>
      <c r="AN66" s="101"/>
      <c r="AO66" s="99"/>
      <c r="AP66" s="100"/>
      <c r="AQ66" s="100"/>
      <c r="AR66" s="100"/>
      <c r="AS66" s="101"/>
      <c r="AT66" s="273"/>
      <c r="AU66" s="274"/>
      <c r="AV66" s="274"/>
      <c r="AW66" s="274"/>
      <c r="AX66" s="275"/>
    </row>
    <row r="67" spans="1:60" ht="31.65"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8" t="s">
        <v>12</v>
      </c>
      <c r="AC67" s="129"/>
      <c r="AD67" s="176"/>
      <c r="AE67" s="668" t="s">
        <v>69</v>
      </c>
      <c r="AF67" s="126"/>
      <c r="AG67" s="126"/>
      <c r="AH67" s="126"/>
      <c r="AI67" s="126"/>
      <c r="AJ67" s="668" t="s">
        <v>70</v>
      </c>
      <c r="AK67" s="126"/>
      <c r="AL67" s="126"/>
      <c r="AM67" s="126"/>
      <c r="AN67" s="126"/>
      <c r="AO67" s="668" t="s">
        <v>71</v>
      </c>
      <c r="AP67" s="126"/>
      <c r="AQ67" s="126"/>
      <c r="AR67" s="126"/>
      <c r="AS67" s="126"/>
      <c r="AT67" s="181" t="s">
        <v>74</v>
      </c>
      <c r="AU67" s="182"/>
      <c r="AV67" s="182"/>
      <c r="AW67" s="182"/>
      <c r="AX67" s="183"/>
    </row>
    <row r="68" spans="1:60" ht="47.25" customHeight="1">
      <c r="A68" s="190"/>
      <c r="B68" s="191"/>
      <c r="C68" s="191"/>
      <c r="D68" s="191"/>
      <c r="E68" s="191"/>
      <c r="F68" s="192"/>
      <c r="G68" s="259" t="s">
        <v>572</v>
      </c>
      <c r="H68" s="200"/>
      <c r="I68" s="200"/>
      <c r="J68" s="200"/>
      <c r="K68" s="200"/>
      <c r="L68" s="200"/>
      <c r="M68" s="200"/>
      <c r="N68" s="200"/>
      <c r="O68" s="200"/>
      <c r="P68" s="200"/>
      <c r="Q68" s="200"/>
      <c r="R68" s="200"/>
      <c r="S68" s="200"/>
      <c r="T68" s="200"/>
      <c r="U68" s="200"/>
      <c r="V68" s="200"/>
      <c r="W68" s="200"/>
      <c r="X68" s="201"/>
      <c r="Y68" s="340" t="s">
        <v>66</v>
      </c>
      <c r="Z68" s="341"/>
      <c r="AA68" s="342"/>
      <c r="AB68" s="207" t="s">
        <v>566</v>
      </c>
      <c r="AC68" s="208"/>
      <c r="AD68" s="209"/>
      <c r="AE68" s="99">
        <v>3</v>
      </c>
      <c r="AF68" s="100"/>
      <c r="AG68" s="100"/>
      <c r="AH68" s="100"/>
      <c r="AI68" s="101"/>
      <c r="AJ68" s="99">
        <v>3</v>
      </c>
      <c r="AK68" s="100"/>
      <c r="AL68" s="100"/>
      <c r="AM68" s="100"/>
      <c r="AN68" s="101"/>
      <c r="AO68" s="99">
        <v>3</v>
      </c>
      <c r="AP68" s="100"/>
      <c r="AQ68" s="100"/>
      <c r="AR68" s="100"/>
      <c r="AS68" s="101"/>
      <c r="AT68" s="210"/>
      <c r="AU68" s="210"/>
      <c r="AV68" s="210"/>
      <c r="AW68" s="210"/>
      <c r="AX68" s="211"/>
      <c r="AY68" s="10"/>
      <c r="AZ68" s="10"/>
      <c r="BA68" s="10"/>
      <c r="BB68" s="10"/>
      <c r="BC68" s="10"/>
    </row>
    <row r="69" spans="1:60" ht="47.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63"/>
      <c r="AA69" s="164"/>
      <c r="AB69" s="215" t="s">
        <v>566</v>
      </c>
      <c r="AC69" s="216"/>
      <c r="AD69" s="217"/>
      <c r="AE69" s="99">
        <v>3</v>
      </c>
      <c r="AF69" s="100"/>
      <c r="AG69" s="100"/>
      <c r="AH69" s="100"/>
      <c r="AI69" s="101"/>
      <c r="AJ69" s="99">
        <v>3</v>
      </c>
      <c r="AK69" s="100"/>
      <c r="AL69" s="100"/>
      <c r="AM69" s="100"/>
      <c r="AN69" s="101"/>
      <c r="AO69" s="99">
        <v>3</v>
      </c>
      <c r="AP69" s="100"/>
      <c r="AQ69" s="100"/>
      <c r="AR69" s="100"/>
      <c r="AS69" s="101"/>
      <c r="AT69" s="99">
        <v>6</v>
      </c>
      <c r="AU69" s="100"/>
      <c r="AV69" s="100"/>
      <c r="AW69" s="100"/>
      <c r="AX69" s="102"/>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8" t="s">
        <v>12</v>
      </c>
      <c r="AC70" s="129"/>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9"/>
      <c r="AF71" s="100"/>
      <c r="AG71" s="100"/>
      <c r="AH71" s="100"/>
      <c r="AI71" s="101"/>
      <c r="AJ71" s="99"/>
      <c r="AK71" s="100"/>
      <c r="AL71" s="100"/>
      <c r="AM71" s="100"/>
      <c r="AN71" s="101"/>
      <c r="AO71" s="99"/>
      <c r="AP71" s="100"/>
      <c r="AQ71" s="100"/>
      <c r="AR71" s="100"/>
      <c r="AS71" s="101"/>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60" ht="31.65"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8" t="s">
        <v>12</v>
      </c>
      <c r="AC73" s="129"/>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9"/>
      <c r="AF74" s="100"/>
      <c r="AG74" s="100"/>
      <c r="AH74" s="100"/>
      <c r="AI74" s="101"/>
      <c r="AJ74" s="99"/>
      <c r="AK74" s="100"/>
      <c r="AL74" s="100"/>
      <c r="AM74" s="100"/>
      <c r="AN74" s="101"/>
      <c r="AO74" s="99"/>
      <c r="AP74" s="100"/>
      <c r="AQ74" s="100"/>
      <c r="AR74" s="100"/>
      <c r="AS74" s="101"/>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60" ht="31.65"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8" t="s">
        <v>12</v>
      </c>
      <c r="AC76" s="129"/>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9"/>
      <c r="AF77" s="100"/>
      <c r="AG77" s="100"/>
      <c r="AH77" s="100"/>
      <c r="AI77" s="101"/>
      <c r="AJ77" s="99"/>
      <c r="AK77" s="100"/>
      <c r="AL77" s="100"/>
      <c r="AM77" s="100"/>
      <c r="AN77" s="101"/>
      <c r="AO77" s="99"/>
      <c r="AP77" s="100"/>
      <c r="AQ77" s="100"/>
      <c r="AR77" s="100"/>
      <c r="AS77" s="101"/>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60" ht="31.65"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8" t="s">
        <v>12</v>
      </c>
      <c r="AC79" s="129"/>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9"/>
      <c r="AF80" s="100"/>
      <c r="AG80" s="100"/>
      <c r="AH80" s="100"/>
      <c r="AI80" s="101"/>
      <c r="AJ80" s="99"/>
      <c r="AK80" s="100"/>
      <c r="AL80" s="100"/>
      <c r="AM80" s="100"/>
      <c r="AN80" s="101"/>
      <c r="AO80" s="99"/>
      <c r="AP80" s="100"/>
      <c r="AQ80" s="100"/>
      <c r="AR80" s="100"/>
      <c r="AS80" s="101"/>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60" ht="32.25" customHeight="1">
      <c r="A82" s="172" t="s">
        <v>17</v>
      </c>
      <c r="B82" s="173"/>
      <c r="C82" s="173"/>
      <c r="D82" s="173"/>
      <c r="E82" s="173"/>
      <c r="F82" s="174"/>
      <c r="G82" s="175" t="s">
        <v>18</v>
      </c>
      <c r="H82" s="129"/>
      <c r="I82" s="129"/>
      <c r="J82" s="129"/>
      <c r="K82" s="129"/>
      <c r="L82" s="129"/>
      <c r="M82" s="129"/>
      <c r="N82" s="129"/>
      <c r="O82" s="129"/>
      <c r="P82" s="129"/>
      <c r="Q82" s="129"/>
      <c r="R82" s="129"/>
      <c r="S82" s="129"/>
      <c r="T82" s="129"/>
      <c r="U82" s="129"/>
      <c r="V82" s="129"/>
      <c r="W82" s="129"/>
      <c r="X82" s="176"/>
      <c r="Y82" s="177"/>
      <c r="Z82" s="178"/>
      <c r="AA82" s="179"/>
      <c r="AB82" s="128" t="s">
        <v>12</v>
      </c>
      <c r="AC82" s="129"/>
      <c r="AD82" s="176"/>
      <c r="AE82" s="180" t="s">
        <v>69</v>
      </c>
      <c r="AF82" s="129"/>
      <c r="AG82" s="129"/>
      <c r="AH82" s="129"/>
      <c r="AI82" s="176"/>
      <c r="AJ82" s="180" t="s">
        <v>70</v>
      </c>
      <c r="AK82" s="129"/>
      <c r="AL82" s="129"/>
      <c r="AM82" s="129"/>
      <c r="AN82" s="176"/>
      <c r="AO82" s="180" t="s">
        <v>71</v>
      </c>
      <c r="AP82" s="129"/>
      <c r="AQ82" s="129"/>
      <c r="AR82" s="129"/>
      <c r="AS82" s="176"/>
      <c r="AT82" s="181" t="s">
        <v>75</v>
      </c>
      <c r="AU82" s="182"/>
      <c r="AV82" s="182"/>
      <c r="AW82" s="182"/>
      <c r="AX82" s="183"/>
    </row>
    <row r="83" spans="1:60" ht="22.5" customHeight="1">
      <c r="A83" s="137"/>
      <c r="B83" s="135"/>
      <c r="C83" s="135"/>
      <c r="D83" s="135"/>
      <c r="E83" s="135"/>
      <c r="F83" s="136"/>
      <c r="G83" s="152" t="s">
        <v>471</v>
      </c>
      <c r="H83" s="152"/>
      <c r="I83" s="152"/>
      <c r="J83" s="152"/>
      <c r="K83" s="152"/>
      <c r="L83" s="152"/>
      <c r="M83" s="152"/>
      <c r="N83" s="152"/>
      <c r="O83" s="152"/>
      <c r="P83" s="152"/>
      <c r="Q83" s="152"/>
      <c r="R83" s="152"/>
      <c r="S83" s="152"/>
      <c r="T83" s="152"/>
      <c r="U83" s="152"/>
      <c r="V83" s="152"/>
      <c r="W83" s="152"/>
      <c r="X83" s="152"/>
      <c r="Y83" s="154" t="s">
        <v>17</v>
      </c>
      <c r="Z83" s="155"/>
      <c r="AA83" s="156"/>
      <c r="AB83" s="186" t="s">
        <v>472</v>
      </c>
      <c r="AC83" s="158"/>
      <c r="AD83" s="159"/>
      <c r="AE83" s="160">
        <v>30</v>
      </c>
      <c r="AF83" s="161"/>
      <c r="AG83" s="161"/>
      <c r="AH83" s="161"/>
      <c r="AI83" s="161"/>
      <c r="AJ83" s="160">
        <v>34</v>
      </c>
      <c r="AK83" s="161"/>
      <c r="AL83" s="161"/>
      <c r="AM83" s="161"/>
      <c r="AN83" s="161"/>
      <c r="AO83" s="96" t="s">
        <v>584</v>
      </c>
      <c r="AP83" s="97"/>
      <c r="AQ83" s="97"/>
      <c r="AR83" s="97"/>
      <c r="AS83" s="98"/>
      <c r="AT83" s="99" t="s">
        <v>463</v>
      </c>
      <c r="AU83" s="100"/>
      <c r="AV83" s="100"/>
      <c r="AW83" s="100"/>
      <c r="AX83" s="102"/>
    </row>
    <row r="84" spans="1:60" ht="47.1" customHeight="1">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96" t="s">
        <v>473</v>
      </c>
      <c r="AC84" s="97"/>
      <c r="AD84" s="98"/>
      <c r="AE84" s="96" t="s">
        <v>474</v>
      </c>
      <c r="AF84" s="97"/>
      <c r="AG84" s="97"/>
      <c r="AH84" s="97"/>
      <c r="AI84" s="98"/>
      <c r="AJ84" s="96" t="s">
        <v>475</v>
      </c>
      <c r="AK84" s="97"/>
      <c r="AL84" s="97"/>
      <c r="AM84" s="97"/>
      <c r="AN84" s="98"/>
      <c r="AO84" s="96" t="s">
        <v>584</v>
      </c>
      <c r="AP84" s="97"/>
      <c r="AQ84" s="97"/>
      <c r="AR84" s="97"/>
      <c r="AS84" s="98"/>
      <c r="AT84" s="96" t="s">
        <v>463</v>
      </c>
      <c r="AU84" s="97"/>
      <c r="AV84" s="97"/>
      <c r="AW84" s="97"/>
      <c r="AX84" s="165"/>
    </row>
    <row r="85" spans="1:60" ht="32.25" hidden="1" customHeight="1">
      <c r="A85" s="172" t="s">
        <v>17</v>
      </c>
      <c r="B85" s="173"/>
      <c r="C85" s="173"/>
      <c r="D85" s="173"/>
      <c r="E85" s="173"/>
      <c r="F85" s="174"/>
      <c r="G85" s="175" t="s">
        <v>18</v>
      </c>
      <c r="H85" s="129"/>
      <c r="I85" s="129"/>
      <c r="J85" s="129"/>
      <c r="K85" s="129"/>
      <c r="L85" s="129"/>
      <c r="M85" s="129"/>
      <c r="N85" s="129"/>
      <c r="O85" s="129"/>
      <c r="P85" s="129"/>
      <c r="Q85" s="129"/>
      <c r="R85" s="129"/>
      <c r="S85" s="129"/>
      <c r="T85" s="129"/>
      <c r="U85" s="129"/>
      <c r="V85" s="129"/>
      <c r="W85" s="129"/>
      <c r="X85" s="176"/>
      <c r="Y85" s="177"/>
      <c r="Z85" s="178"/>
      <c r="AA85" s="179"/>
      <c r="AB85" s="128" t="s">
        <v>12</v>
      </c>
      <c r="AC85" s="129"/>
      <c r="AD85" s="176"/>
      <c r="AE85" s="180" t="s">
        <v>69</v>
      </c>
      <c r="AF85" s="129"/>
      <c r="AG85" s="129"/>
      <c r="AH85" s="129"/>
      <c r="AI85" s="176"/>
      <c r="AJ85" s="180" t="s">
        <v>70</v>
      </c>
      <c r="AK85" s="129"/>
      <c r="AL85" s="129"/>
      <c r="AM85" s="129"/>
      <c r="AN85" s="176"/>
      <c r="AO85" s="180" t="s">
        <v>71</v>
      </c>
      <c r="AP85" s="129"/>
      <c r="AQ85" s="129"/>
      <c r="AR85" s="129"/>
      <c r="AS85" s="176"/>
      <c r="AT85" s="181" t="s">
        <v>75</v>
      </c>
      <c r="AU85" s="182"/>
      <c r="AV85" s="182"/>
      <c r="AW85" s="182"/>
      <c r="AX85" s="183"/>
    </row>
    <row r="86" spans="1:60" ht="22.5" hidden="1" customHeight="1">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9"/>
      <c r="AU86" s="100"/>
      <c r="AV86" s="100"/>
      <c r="AW86" s="100"/>
      <c r="AX86" s="102"/>
    </row>
    <row r="87" spans="1:60" ht="47.1" hidden="1" customHeight="1">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165"/>
    </row>
    <row r="88" spans="1:60" ht="32.25" hidden="1" customHeight="1">
      <c r="A88" s="172" t="s">
        <v>17</v>
      </c>
      <c r="B88" s="173"/>
      <c r="C88" s="173"/>
      <c r="D88" s="173"/>
      <c r="E88" s="173"/>
      <c r="F88" s="174"/>
      <c r="G88" s="175" t="s">
        <v>18</v>
      </c>
      <c r="H88" s="129"/>
      <c r="I88" s="129"/>
      <c r="J88" s="129"/>
      <c r="K88" s="129"/>
      <c r="L88" s="129"/>
      <c r="M88" s="129"/>
      <c r="N88" s="129"/>
      <c r="O88" s="129"/>
      <c r="P88" s="129"/>
      <c r="Q88" s="129"/>
      <c r="R88" s="129"/>
      <c r="S88" s="129"/>
      <c r="T88" s="129"/>
      <c r="U88" s="129"/>
      <c r="V88" s="129"/>
      <c r="W88" s="129"/>
      <c r="X88" s="176"/>
      <c r="Y88" s="177"/>
      <c r="Z88" s="178"/>
      <c r="AA88" s="179"/>
      <c r="AB88" s="128" t="s">
        <v>12</v>
      </c>
      <c r="AC88" s="129"/>
      <c r="AD88" s="176"/>
      <c r="AE88" s="180" t="s">
        <v>69</v>
      </c>
      <c r="AF88" s="129"/>
      <c r="AG88" s="129"/>
      <c r="AH88" s="129"/>
      <c r="AI88" s="176"/>
      <c r="AJ88" s="180" t="s">
        <v>70</v>
      </c>
      <c r="AK88" s="129"/>
      <c r="AL88" s="129"/>
      <c r="AM88" s="129"/>
      <c r="AN88" s="176"/>
      <c r="AO88" s="180" t="s">
        <v>71</v>
      </c>
      <c r="AP88" s="129"/>
      <c r="AQ88" s="129"/>
      <c r="AR88" s="129"/>
      <c r="AS88" s="176"/>
      <c r="AT88" s="181" t="s">
        <v>75</v>
      </c>
      <c r="AU88" s="182"/>
      <c r="AV88" s="182"/>
      <c r="AW88" s="182"/>
      <c r="AX88" s="183"/>
    </row>
    <row r="89" spans="1:60" ht="22.5" hidden="1" customHeight="1">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9"/>
      <c r="AU89" s="100"/>
      <c r="AV89" s="100"/>
      <c r="AW89" s="100"/>
      <c r="AX89" s="102"/>
    </row>
    <row r="90" spans="1:60" ht="47.1" hidden="1" customHeight="1">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165"/>
    </row>
    <row r="91" spans="1:60" ht="32.25" hidden="1" customHeight="1">
      <c r="A91" s="172" t="s">
        <v>17</v>
      </c>
      <c r="B91" s="173"/>
      <c r="C91" s="173"/>
      <c r="D91" s="173"/>
      <c r="E91" s="173"/>
      <c r="F91" s="174"/>
      <c r="G91" s="175" t="s">
        <v>18</v>
      </c>
      <c r="H91" s="129"/>
      <c r="I91" s="129"/>
      <c r="J91" s="129"/>
      <c r="K91" s="129"/>
      <c r="L91" s="129"/>
      <c r="M91" s="129"/>
      <c r="N91" s="129"/>
      <c r="O91" s="129"/>
      <c r="P91" s="129"/>
      <c r="Q91" s="129"/>
      <c r="R91" s="129"/>
      <c r="S91" s="129"/>
      <c r="T91" s="129"/>
      <c r="U91" s="129"/>
      <c r="V91" s="129"/>
      <c r="W91" s="129"/>
      <c r="X91" s="176"/>
      <c r="Y91" s="177"/>
      <c r="Z91" s="178"/>
      <c r="AA91" s="179"/>
      <c r="AB91" s="128" t="s">
        <v>12</v>
      </c>
      <c r="AC91" s="129"/>
      <c r="AD91" s="176"/>
      <c r="AE91" s="180" t="s">
        <v>69</v>
      </c>
      <c r="AF91" s="129"/>
      <c r="AG91" s="129"/>
      <c r="AH91" s="129"/>
      <c r="AI91" s="176"/>
      <c r="AJ91" s="180" t="s">
        <v>70</v>
      </c>
      <c r="AK91" s="129"/>
      <c r="AL91" s="129"/>
      <c r="AM91" s="129"/>
      <c r="AN91" s="176"/>
      <c r="AO91" s="180" t="s">
        <v>71</v>
      </c>
      <c r="AP91" s="129"/>
      <c r="AQ91" s="129"/>
      <c r="AR91" s="129"/>
      <c r="AS91" s="176"/>
      <c r="AT91" s="181" t="s">
        <v>75</v>
      </c>
      <c r="AU91" s="182"/>
      <c r="AV91" s="182"/>
      <c r="AW91" s="182"/>
      <c r="AX91" s="183"/>
    </row>
    <row r="92" spans="1:60" ht="22.5" hidden="1" customHeight="1">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84"/>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9"/>
      <c r="AU92" s="100"/>
      <c r="AV92" s="100"/>
      <c r="AW92" s="100"/>
      <c r="AX92" s="102"/>
    </row>
    <row r="93" spans="1:60" ht="47.1" hidden="1" customHeight="1">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85"/>
      <c r="Y93" s="162" t="s">
        <v>59</v>
      </c>
      <c r="Z93" s="163"/>
      <c r="AA93" s="164"/>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165"/>
    </row>
    <row r="94" spans="1:60" ht="32.25" hidden="1" customHeight="1">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9"/>
      <c r="AU95" s="100"/>
      <c r="AV95" s="100"/>
      <c r="AW95" s="100"/>
      <c r="AX95" s="102"/>
    </row>
    <row r="96" spans="1:60" ht="47.1" hidden="1" customHeight="1">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165"/>
    </row>
    <row r="97" spans="1:50" ht="23.1" customHeight="1">
      <c r="A97" s="383" t="s">
        <v>77</v>
      </c>
      <c r="B97" s="384"/>
      <c r="C97" s="356" t="s">
        <v>19</v>
      </c>
      <c r="D97" s="357"/>
      <c r="E97" s="357"/>
      <c r="F97" s="357"/>
      <c r="G97" s="357"/>
      <c r="H97" s="357"/>
      <c r="I97" s="357"/>
      <c r="J97" s="357"/>
      <c r="K97" s="358"/>
      <c r="L97" s="421" t="s">
        <v>76</v>
      </c>
      <c r="M97" s="421"/>
      <c r="N97" s="421"/>
      <c r="O97" s="421"/>
      <c r="P97" s="421"/>
      <c r="Q97" s="421"/>
      <c r="R97" s="422" t="s">
        <v>73</v>
      </c>
      <c r="S97" s="423"/>
      <c r="T97" s="423"/>
      <c r="U97" s="423"/>
      <c r="V97" s="423"/>
      <c r="W97" s="423"/>
      <c r="X97" s="424"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5"/>
    </row>
    <row r="98" spans="1:50" ht="23.1" customHeight="1">
      <c r="A98" s="385"/>
      <c r="B98" s="386"/>
      <c r="C98" s="426" t="s">
        <v>580</v>
      </c>
      <c r="D98" s="427"/>
      <c r="E98" s="427"/>
      <c r="F98" s="427"/>
      <c r="G98" s="427"/>
      <c r="H98" s="427"/>
      <c r="I98" s="427"/>
      <c r="J98" s="427"/>
      <c r="K98" s="428"/>
      <c r="L98" s="71">
        <v>0</v>
      </c>
      <c r="M98" s="72"/>
      <c r="N98" s="72"/>
      <c r="O98" s="72"/>
      <c r="P98" s="72"/>
      <c r="Q98" s="73"/>
      <c r="R98" s="71">
        <v>1</v>
      </c>
      <c r="S98" s="72"/>
      <c r="T98" s="72"/>
      <c r="U98" s="72"/>
      <c r="V98" s="72"/>
      <c r="W98" s="73"/>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c r="A99" s="385"/>
      <c r="B99" s="386"/>
      <c r="C99" s="166" t="s">
        <v>577</v>
      </c>
      <c r="D99" s="167"/>
      <c r="E99" s="167"/>
      <c r="F99" s="167"/>
      <c r="G99" s="167"/>
      <c r="H99" s="167"/>
      <c r="I99" s="167"/>
      <c r="J99" s="167"/>
      <c r="K99" s="168"/>
      <c r="L99" s="71">
        <v>1</v>
      </c>
      <c r="M99" s="72"/>
      <c r="N99" s="72"/>
      <c r="O99" s="72"/>
      <c r="P99" s="72"/>
      <c r="Q99" s="73"/>
      <c r="R99" s="71">
        <v>1</v>
      </c>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2.5" customHeight="1">
      <c r="A100" s="385"/>
      <c r="B100" s="386"/>
      <c r="C100" s="166" t="s">
        <v>576</v>
      </c>
      <c r="D100" s="167"/>
      <c r="E100" s="167"/>
      <c r="F100" s="167"/>
      <c r="G100" s="167"/>
      <c r="H100" s="167"/>
      <c r="I100" s="167"/>
      <c r="J100" s="167"/>
      <c r="K100" s="168"/>
      <c r="L100" s="71">
        <v>196</v>
      </c>
      <c r="M100" s="72"/>
      <c r="N100" s="72"/>
      <c r="O100" s="72"/>
      <c r="P100" s="72"/>
      <c r="Q100" s="73"/>
      <c r="R100" s="71">
        <v>157</v>
      </c>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32.25" customHeight="1">
      <c r="A101" s="385"/>
      <c r="B101" s="386"/>
      <c r="C101" s="166" t="s">
        <v>575</v>
      </c>
      <c r="D101" s="167"/>
      <c r="E101" s="167"/>
      <c r="F101" s="167"/>
      <c r="G101" s="167"/>
      <c r="H101" s="167"/>
      <c r="I101" s="167"/>
      <c r="J101" s="167"/>
      <c r="K101" s="168"/>
      <c r="L101" s="71">
        <v>28</v>
      </c>
      <c r="M101" s="72"/>
      <c r="N101" s="72"/>
      <c r="O101" s="72"/>
      <c r="P101" s="72"/>
      <c r="Q101" s="73"/>
      <c r="R101" s="71">
        <v>22</v>
      </c>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2.5" customHeight="1">
      <c r="A102" s="385"/>
      <c r="B102" s="386"/>
      <c r="C102" s="166" t="s">
        <v>574</v>
      </c>
      <c r="D102" s="167"/>
      <c r="E102" s="167"/>
      <c r="F102" s="167"/>
      <c r="G102" s="167"/>
      <c r="H102" s="167"/>
      <c r="I102" s="167"/>
      <c r="J102" s="167"/>
      <c r="K102" s="168"/>
      <c r="L102" s="71">
        <v>26</v>
      </c>
      <c r="M102" s="72"/>
      <c r="N102" s="72"/>
      <c r="O102" s="72"/>
      <c r="P102" s="72"/>
      <c r="Q102" s="73"/>
      <c r="R102" s="71">
        <v>33</v>
      </c>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32.25" customHeight="1">
      <c r="A103" s="385"/>
      <c r="B103" s="386"/>
      <c r="C103" s="389" t="s">
        <v>573</v>
      </c>
      <c r="D103" s="390"/>
      <c r="E103" s="390"/>
      <c r="F103" s="390"/>
      <c r="G103" s="390"/>
      <c r="H103" s="390"/>
      <c r="I103" s="390"/>
      <c r="J103" s="390"/>
      <c r="K103" s="391"/>
      <c r="L103" s="71">
        <v>19</v>
      </c>
      <c r="M103" s="72"/>
      <c r="N103" s="72"/>
      <c r="O103" s="72"/>
      <c r="P103" s="72"/>
      <c r="Q103" s="73"/>
      <c r="R103" s="71">
        <v>19</v>
      </c>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387"/>
      <c r="B104" s="388"/>
      <c r="C104" s="377" t="s">
        <v>22</v>
      </c>
      <c r="D104" s="378"/>
      <c r="E104" s="378"/>
      <c r="F104" s="378"/>
      <c r="G104" s="378"/>
      <c r="H104" s="378"/>
      <c r="I104" s="378"/>
      <c r="J104" s="378"/>
      <c r="K104" s="379"/>
      <c r="L104" s="380">
        <f>SUM(L98:Q103)</f>
        <v>270</v>
      </c>
      <c r="M104" s="381"/>
      <c r="N104" s="381"/>
      <c r="O104" s="381"/>
      <c r="P104" s="381"/>
      <c r="Q104" s="382"/>
      <c r="R104" s="380">
        <f>SUM(R98:W103)</f>
        <v>233</v>
      </c>
      <c r="S104" s="381"/>
      <c r="T104" s="381"/>
      <c r="U104" s="381"/>
      <c r="V104" s="381"/>
      <c r="W104" s="382"/>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40.5" customHeight="1">
      <c r="A108" s="311" t="s">
        <v>312</v>
      </c>
      <c r="B108" s="312"/>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3" t="s">
        <v>456</v>
      </c>
      <c r="AE108" s="614"/>
      <c r="AF108" s="614"/>
      <c r="AG108" s="610" t="s">
        <v>477</v>
      </c>
      <c r="AH108" s="611"/>
      <c r="AI108" s="611"/>
      <c r="AJ108" s="611"/>
      <c r="AK108" s="611"/>
      <c r="AL108" s="611"/>
      <c r="AM108" s="611"/>
      <c r="AN108" s="611"/>
      <c r="AO108" s="611"/>
      <c r="AP108" s="611"/>
      <c r="AQ108" s="611"/>
      <c r="AR108" s="611"/>
      <c r="AS108" s="611"/>
      <c r="AT108" s="611"/>
      <c r="AU108" s="611"/>
      <c r="AV108" s="611"/>
      <c r="AW108" s="611"/>
      <c r="AX108" s="612"/>
    </row>
    <row r="109" spans="1:50" ht="54" customHeight="1">
      <c r="A109" s="313"/>
      <c r="B109" s="314"/>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0"/>
      <c r="AD109" s="451" t="s">
        <v>456</v>
      </c>
      <c r="AE109" s="452"/>
      <c r="AF109" s="452"/>
      <c r="AG109" s="308" t="s">
        <v>478</v>
      </c>
      <c r="AH109" s="309"/>
      <c r="AI109" s="309"/>
      <c r="AJ109" s="309"/>
      <c r="AK109" s="309"/>
      <c r="AL109" s="309"/>
      <c r="AM109" s="309"/>
      <c r="AN109" s="309"/>
      <c r="AO109" s="309"/>
      <c r="AP109" s="309"/>
      <c r="AQ109" s="309"/>
      <c r="AR109" s="309"/>
      <c r="AS109" s="309"/>
      <c r="AT109" s="309"/>
      <c r="AU109" s="309"/>
      <c r="AV109" s="309"/>
      <c r="AW109" s="309"/>
      <c r="AX109" s="310"/>
    </row>
    <row r="110" spans="1:50" ht="40.5" customHeight="1">
      <c r="A110" s="315"/>
      <c r="B110" s="316"/>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4" t="s">
        <v>456</v>
      </c>
      <c r="AE110" s="595"/>
      <c r="AF110" s="595"/>
      <c r="AG110" s="540" t="s">
        <v>479</v>
      </c>
      <c r="AH110" s="202"/>
      <c r="AI110" s="202"/>
      <c r="AJ110" s="202"/>
      <c r="AK110" s="202"/>
      <c r="AL110" s="202"/>
      <c r="AM110" s="202"/>
      <c r="AN110" s="202"/>
      <c r="AO110" s="202"/>
      <c r="AP110" s="202"/>
      <c r="AQ110" s="202"/>
      <c r="AR110" s="202"/>
      <c r="AS110" s="202"/>
      <c r="AT110" s="202"/>
      <c r="AU110" s="202"/>
      <c r="AV110" s="202"/>
      <c r="AW110" s="202"/>
      <c r="AX110" s="541"/>
    </row>
    <row r="111" spans="1:50" ht="19.350000000000001" customHeight="1">
      <c r="A111" s="560" t="s">
        <v>46</v>
      </c>
      <c r="B111" s="596"/>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456</v>
      </c>
      <c r="AE111" s="448"/>
      <c r="AF111" s="448"/>
      <c r="AG111" s="305" t="s">
        <v>480</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c r="A112" s="597"/>
      <c r="B112" s="598"/>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1" t="s">
        <v>476</v>
      </c>
      <c r="AE112" s="452"/>
      <c r="AF112" s="452"/>
      <c r="AG112" s="308" t="s">
        <v>476</v>
      </c>
      <c r="AH112" s="309"/>
      <c r="AI112" s="309"/>
      <c r="AJ112" s="309"/>
      <c r="AK112" s="309"/>
      <c r="AL112" s="309"/>
      <c r="AM112" s="309"/>
      <c r="AN112" s="309"/>
      <c r="AO112" s="309"/>
      <c r="AP112" s="309"/>
      <c r="AQ112" s="309"/>
      <c r="AR112" s="309"/>
      <c r="AS112" s="309"/>
      <c r="AT112" s="309"/>
      <c r="AU112" s="309"/>
      <c r="AV112" s="309"/>
      <c r="AW112" s="309"/>
      <c r="AX112" s="310"/>
    </row>
    <row r="113" spans="1:64" ht="30" customHeight="1">
      <c r="A113" s="597"/>
      <c r="B113" s="598"/>
      <c r="C113" s="515"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1" t="s">
        <v>456</v>
      </c>
      <c r="AE113" s="452"/>
      <c r="AF113" s="452"/>
      <c r="AG113" s="542" t="s">
        <v>567</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c r="A114" s="597"/>
      <c r="B114" s="598"/>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1" t="s">
        <v>476</v>
      </c>
      <c r="AE114" s="452"/>
      <c r="AF114" s="452"/>
      <c r="AG114" s="308" t="s">
        <v>476</v>
      </c>
      <c r="AH114" s="309"/>
      <c r="AI114" s="309"/>
      <c r="AJ114" s="309"/>
      <c r="AK114" s="309"/>
      <c r="AL114" s="309"/>
      <c r="AM114" s="309"/>
      <c r="AN114" s="309"/>
      <c r="AO114" s="309"/>
      <c r="AP114" s="309"/>
      <c r="AQ114" s="309"/>
      <c r="AR114" s="309"/>
      <c r="AS114" s="309"/>
      <c r="AT114" s="309"/>
      <c r="AU114" s="309"/>
      <c r="AV114" s="309"/>
      <c r="AW114" s="309"/>
      <c r="AX114" s="310"/>
    </row>
    <row r="115" spans="1:64" ht="41.25" customHeight="1">
      <c r="A115" s="597"/>
      <c r="B115" s="598"/>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1"/>
      <c r="AD115" s="451" t="s">
        <v>456</v>
      </c>
      <c r="AE115" s="452"/>
      <c r="AF115" s="452"/>
      <c r="AG115" s="308" t="s">
        <v>481</v>
      </c>
      <c r="AH115" s="309"/>
      <c r="AI115" s="309"/>
      <c r="AJ115" s="309"/>
      <c r="AK115" s="309"/>
      <c r="AL115" s="309"/>
      <c r="AM115" s="309"/>
      <c r="AN115" s="309"/>
      <c r="AO115" s="309"/>
      <c r="AP115" s="309"/>
      <c r="AQ115" s="309"/>
      <c r="AR115" s="309"/>
      <c r="AS115" s="309"/>
      <c r="AT115" s="309"/>
      <c r="AU115" s="309"/>
      <c r="AV115" s="309"/>
      <c r="AW115" s="309"/>
      <c r="AX115" s="310"/>
    </row>
    <row r="116" spans="1:64" ht="41.25" customHeight="1">
      <c r="A116" s="597"/>
      <c r="B116" s="598"/>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1"/>
      <c r="AD116" s="642" t="s">
        <v>456</v>
      </c>
      <c r="AE116" s="643"/>
      <c r="AF116" s="643"/>
      <c r="AG116" s="373" t="s">
        <v>482</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33.75"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456</v>
      </c>
      <c r="AE117" s="595"/>
      <c r="AF117" s="604"/>
      <c r="AG117" s="608" t="s">
        <v>568</v>
      </c>
      <c r="AH117" s="445"/>
      <c r="AI117" s="445"/>
      <c r="AJ117" s="445"/>
      <c r="AK117" s="445"/>
      <c r="AL117" s="445"/>
      <c r="AM117" s="445"/>
      <c r="AN117" s="445"/>
      <c r="AO117" s="445"/>
      <c r="AP117" s="445"/>
      <c r="AQ117" s="445"/>
      <c r="AR117" s="445"/>
      <c r="AS117" s="445"/>
      <c r="AT117" s="445"/>
      <c r="AU117" s="445"/>
      <c r="AV117" s="445"/>
      <c r="AW117" s="445"/>
      <c r="AX117" s="609"/>
      <c r="BG117" s="10"/>
      <c r="BH117" s="10"/>
      <c r="BI117" s="10"/>
      <c r="BJ117" s="10"/>
    </row>
    <row r="118" spans="1:64" ht="27.75" customHeight="1">
      <c r="A118" s="560"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7" t="s">
        <v>554</v>
      </c>
      <c r="AE118" s="448"/>
      <c r="AF118" s="647"/>
      <c r="AG118" s="648" t="s">
        <v>548</v>
      </c>
      <c r="AH118" s="306"/>
      <c r="AI118" s="306"/>
      <c r="AJ118" s="306"/>
      <c r="AK118" s="306"/>
      <c r="AL118" s="306"/>
      <c r="AM118" s="306"/>
      <c r="AN118" s="306"/>
      <c r="AO118" s="306"/>
      <c r="AP118" s="306"/>
      <c r="AQ118" s="306"/>
      <c r="AR118" s="306"/>
      <c r="AS118" s="306"/>
      <c r="AT118" s="306"/>
      <c r="AU118" s="306"/>
      <c r="AV118" s="306"/>
      <c r="AW118" s="306"/>
      <c r="AX118" s="307"/>
    </row>
    <row r="119" spans="1:64" ht="41.25"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456</v>
      </c>
      <c r="AE119" s="616"/>
      <c r="AF119" s="616"/>
      <c r="AG119" s="542" t="s">
        <v>571</v>
      </c>
      <c r="AH119" s="309"/>
      <c r="AI119" s="309"/>
      <c r="AJ119" s="309"/>
      <c r="AK119" s="309"/>
      <c r="AL119" s="309"/>
      <c r="AM119" s="309"/>
      <c r="AN119" s="309"/>
      <c r="AO119" s="309"/>
      <c r="AP119" s="309"/>
      <c r="AQ119" s="309"/>
      <c r="AR119" s="309"/>
      <c r="AS119" s="309"/>
      <c r="AT119" s="309"/>
      <c r="AU119" s="309"/>
      <c r="AV119" s="309"/>
      <c r="AW119" s="309"/>
      <c r="AX119" s="310"/>
    </row>
    <row r="120" spans="1:64" ht="27.75" customHeight="1">
      <c r="A120" s="597"/>
      <c r="B120" s="598"/>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1" t="s">
        <v>456</v>
      </c>
      <c r="AE120" s="452"/>
      <c r="AF120" s="452"/>
      <c r="AG120" s="542" t="s">
        <v>549</v>
      </c>
      <c r="AH120" s="309"/>
      <c r="AI120" s="309"/>
      <c r="AJ120" s="309"/>
      <c r="AK120" s="309"/>
      <c r="AL120" s="309"/>
      <c r="AM120" s="309"/>
      <c r="AN120" s="309"/>
      <c r="AO120" s="309"/>
      <c r="AP120" s="309"/>
      <c r="AQ120" s="309"/>
      <c r="AR120" s="309"/>
      <c r="AS120" s="309"/>
      <c r="AT120" s="309"/>
      <c r="AU120" s="309"/>
      <c r="AV120" s="309"/>
      <c r="AW120" s="309"/>
      <c r="AX120" s="310"/>
    </row>
    <row r="121" spans="1:64" ht="67.5" customHeight="1">
      <c r="A121" s="599"/>
      <c r="B121" s="600"/>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1" t="s">
        <v>456</v>
      </c>
      <c r="AE121" s="452"/>
      <c r="AF121" s="452"/>
      <c r="AG121" s="540" t="s">
        <v>483</v>
      </c>
      <c r="AH121" s="202"/>
      <c r="AI121" s="202"/>
      <c r="AJ121" s="202"/>
      <c r="AK121" s="202"/>
      <c r="AL121" s="202"/>
      <c r="AM121" s="202"/>
      <c r="AN121" s="202"/>
      <c r="AO121" s="202"/>
      <c r="AP121" s="202"/>
      <c r="AQ121" s="202"/>
      <c r="AR121" s="202"/>
      <c r="AS121" s="202"/>
      <c r="AT121" s="202"/>
      <c r="AU121" s="202"/>
      <c r="AV121" s="202"/>
      <c r="AW121" s="202"/>
      <c r="AX121" s="541"/>
    </row>
    <row r="122" spans="1:64" ht="33.6" customHeight="1">
      <c r="A122" s="632" t="s">
        <v>80</v>
      </c>
      <c r="B122" s="633"/>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476</v>
      </c>
      <c r="AE122" s="448"/>
      <c r="AF122" s="448"/>
      <c r="AG122" s="587" t="s">
        <v>550</v>
      </c>
      <c r="AH122" s="200"/>
      <c r="AI122" s="200"/>
      <c r="AJ122" s="200"/>
      <c r="AK122" s="200"/>
      <c r="AL122" s="200"/>
      <c r="AM122" s="200"/>
      <c r="AN122" s="200"/>
      <c r="AO122" s="200"/>
      <c r="AP122" s="200"/>
      <c r="AQ122" s="200"/>
      <c r="AR122" s="200"/>
      <c r="AS122" s="200"/>
      <c r="AT122" s="200"/>
      <c r="AU122" s="200"/>
      <c r="AV122" s="200"/>
      <c r="AW122" s="200"/>
      <c r="AX122" s="588"/>
    </row>
    <row r="123" spans="1:64" ht="15.75" customHeight="1">
      <c r="A123" s="634"/>
      <c r="B123" s="635"/>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9"/>
      <c r="AH123" s="281"/>
      <c r="AI123" s="281"/>
      <c r="AJ123" s="281"/>
      <c r="AK123" s="281"/>
      <c r="AL123" s="281"/>
      <c r="AM123" s="281"/>
      <c r="AN123" s="281"/>
      <c r="AO123" s="281"/>
      <c r="AP123" s="281"/>
      <c r="AQ123" s="281"/>
      <c r="AR123" s="281"/>
      <c r="AS123" s="281"/>
      <c r="AT123" s="281"/>
      <c r="AU123" s="281"/>
      <c r="AV123" s="281"/>
      <c r="AW123" s="281"/>
      <c r="AX123" s="590"/>
    </row>
    <row r="124" spans="1:64" ht="26.25" customHeight="1">
      <c r="A124" s="634"/>
      <c r="B124" s="635"/>
      <c r="C124" s="649"/>
      <c r="D124" s="650"/>
      <c r="E124" s="650"/>
      <c r="F124" s="650"/>
      <c r="G124" s="650"/>
      <c r="H124" s="650"/>
      <c r="I124" s="650"/>
      <c r="J124" s="650"/>
      <c r="K124" s="650"/>
      <c r="L124" s="650"/>
      <c r="M124" s="650"/>
      <c r="N124" s="650"/>
      <c r="O124" s="651"/>
      <c r="P124" s="658"/>
      <c r="Q124" s="658"/>
      <c r="R124" s="658"/>
      <c r="S124" s="659"/>
      <c r="T124" s="640"/>
      <c r="U124" s="309"/>
      <c r="V124" s="309"/>
      <c r="W124" s="309"/>
      <c r="X124" s="309"/>
      <c r="Y124" s="309"/>
      <c r="Z124" s="309"/>
      <c r="AA124" s="309"/>
      <c r="AB124" s="309"/>
      <c r="AC124" s="309"/>
      <c r="AD124" s="309"/>
      <c r="AE124" s="309"/>
      <c r="AF124" s="641"/>
      <c r="AG124" s="589"/>
      <c r="AH124" s="281"/>
      <c r="AI124" s="281"/>
      <c r="AJ124" s="281"/>
      <c r="AK124" s="281"/>
      <c r="AL124" s="281"/>
      <c r="AM124" s="281"/>
      <c r="AN124" s="281"/>
      <c r="AO124" s="281"/>
      <c r="AP124" s="281"/>
      <c r="AQ124" s="281"/>
      <c r="AR124" s="281"/>
      <c r="AS124" s="281"/>
      <c r="AT124" s="281"/>
      <c r="AU124" s="281"/>
      <c r="AV124" s="281"/>
      <c r="AW124" s="281"/>
      <c r="AX124" s="590"/>
    </row>
    <row r="125" spans="1:64" ht="26.25" customHeight="1">
      <c r="A125" s="636"/>
      <c r="B125" s="637"/>
      <c r="C125" s="652"/>
      <c r="D125" s="653"/>
      <c r="E125" s="653"/>
      <c r="F125" s="653"/>
      <c r="G125" s="653"/>
      <c r="H125" s="653"/>
      <c r="I125" s="653"/>
      <c r="J125" s="653"/>
      <c r="K125" s="653"/>
      <c r="L125" s="653"/>
      <c r="M125" s="653"/>
      <c r="N125" s="653"/>
      <c r="O125" s="654"/>
      <c r="P125" s="660"/>
      <c r="Q125" s="660"/>
      <c r="R125" s="660"/>
      <c r="S125" s="661"/>
      <c r="T125" s="444"/>
      <c r="U125" s="445"/>
      <c r="V125" s="445"/>
      <c r="W125" s="445"/>
      <c r="X125" s="445"/>
      <c r="Y125" s="445"/>
      <c r="Z125" s="445"/>
      <c r="AA125" s="445"/>
      <c r="AB125" s="445"/>
      <c r="AC125" s="445"/>
      <c r="AD125" s="445"/>
      <c r="AE125" s="445"/>
      <c r="AF125" s="446"/>
      <c r="AG125" s="540"/>
      <c r="AH125" s="202"/>
      <c r="AI125" s="202"/>
      <c r="AJ125" s="202"/>
      <c r="AK125" s="202"/>
      <c r="AL125" s="202"/>
      <c r="AM125" s="202"/>
      <c r="AN125" s="202"/>
      <c r="AO125" s="202"/>
      <c r="AP125" s="202"/>
      <c r="AQ125" s="202"/>
      <c r="AR125" s="202"/>
      <c r="AS125" s="202"/>
      <c r="AT125" s="202"/>
      <c r="AU125" s="202"/>
      <c r="AV125" s="202"/>
      <c r="AW125" s="202"/>
      <c r="AX125" s="541"/>
    </row>
    <row r="126" spans="1:64" ht="57" customHeight="1">
      <c r="A126" s="560" t="s">
        <v>58</v>
      </c>
      <c r="B126" s="561"/>
      <c r="C126" s="399" t="s">
        <v>64</v>
      </c>
      <c r="D126" s="583"/>
      <c r="E126" s="583"/>
      <c r="F126" s="584"/>
      <c r="G126" s="554" t="s">
        <v>569</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78.75" customHeight="1" thickBot="1">
      <c r="A127" s="562"/>
      <c r="B127" s="563"/>
      <c r="C127" s="368" t="s">
        <v>68</v>
      </c>
      <c r="D127" s="369"/>
      <c r="E127" s="369"/>
      <c r="F127" s="370"/>
      <c r="G127" s="371" t="s">
        <v>570</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86.25" customHeight="1" thickBot="1">
      <c r="A129" s="582" t="s">
        <v>579</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86.25" customHeight="1" thickBot="1">
      <c r="A131" s="557" t="s">
        <v>306</v>
      </c>
      <c r="B131" s="558"/>
      <c r="C131" s="558"/>
      <c r="D131" s="558"/>
      <c r="E131" s="559"/>
      <c r="F131" s="576" t="s">
        <v>582</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86.25" customHeight="1" thickBot="1">
      <c r="A133" s="441" t="s">
        <v>581</v>
      </c>
      <c r="B133" s="442"/>
      <c r="C133" s="442"/>
      <c r="D133" s="442"/>
      <c r="E133" s="443"/>
      <c r="F133" s="579" t="s">
        <v>583</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99.9" customHeight="1" thickBot="1">
      <c r="A135" s="617" t="s">
        <v>547</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649999999999999" customHeight="1">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95" customHeight="1">
      <c r="A137" s="417" t="s">
        <v>224</v>
      </c>
      <c r="B137" s="418"/>
      <c r="C137" s="418"/>
      <c r="D137" s="418"/>
      <c r="E137" s="418"/>
      <c r="F137" s="418"/>
      <c r="G137" s="414" t="s">
        <v>484</v>
      </c>
      <c r="H137" s="415"/>
      <c r="I137" s="415"/>
      <c r="J137" s="415"/>
      <c r="K137" s="415"/>
      <c r="L137" s="415"/>
      <c r="M137" s="415"/>
      <c r="N137" s="415"/>
      <c r="O137" s="415"/>
      <c r="P137" s="416"/>
      <c r="Q137" s="418" t="s">
        <v>225</v>
      </c>
      <c r="R137" s="418"/>
      <c r="S137" s="418"/>
      <c r="T137" s="418"/>
      <c r="U137" s="418"/>
      <c r="V137" s="418"/>
      <c r="W137" s="414" t="s">
        <v>485</v>
      </c>
      <c r="X137" s="415"/>
      <c r="Y137" s="415"/>
      <c r="Z137" s="415"/>
      <c r="AA137" s="415"/>
      <c r="AB137" s="415"/>
      <c r="AC137" s="415"/>
      <c r="AD137" s="415"/>
      <c r="AE137" s="415"/>
      <c r="AF137" s="416"/>
      <c r="AG137" s="418" t="s">
        <v>226</v>
      </c>
      <c r="AH137" s="418"/>
      <c r="AI137" s="418"/>
      <c r="AJ137" s="418"/>
      <c r="AK137" s="418"/>
      <c r="AL137" s="418"/>
      <c r="AM137" s="414" t="s">
        <v>552</v>
      </c>
      <c r="AN137" s="415"/>
      <c r="AO137" s="415"/>
      <c r="AP137" s="415"/>
      <c r="AQ137" s="415"/>
      <c r="AR137" s="415"/>
      <c r="AS137" s="415"/>
      <c r="AT137" s="415"/>
      <c r="AU137" s="415"/>
      <c r="AV137" s="416"/>
      <c r="AW137" s="12"/>
      <c r="AX137" s="13"/>
    </row>
    <row r="138" spans="1:50" ht="19.95" customHeight="1" thickBot="1">
      <c r="A138" s="419" t="s">
        <v>227</v>
      </c>
      <c r="B138" s="420"/>
      <c r="C138" s="420"/>
      <c r="D138" s="420"/>
      <c r="E138" s="420"/>
      <c r="F138" s="420"/>
      <c r="G138" s="431" t="s">
        <v>486</v>
      </c>
      <c r="H138" s="432"/>
      <c r="I138" s="432"/>
      <c r="J138" s="432"/>
      <c r="K138" s="432"/>
      <c r="L138" s="432"/>
      <c r="M138" s="432"/>
      <c r="N138" s="432"/>
      <c r="O138" s="432"/>
      <c r="P138" s="433"/>
      <c r="Q138" s="420" t="s">
        <v>228</v>
      </c>
      <c r="R138" s="420"/>
      <c r="S138" s="420"/>
      <c r="T138" s="420"/>
      <c r="U138" s="420"/>
      <c r="V138" s="420"/>
      <c r="W138" s="431" t="s">
        <v>487</v>
      </c>
      <c r="X138" s="432"/>
      <c r="Y138" s="432"/>
      <c r="Z138" s="432"/>
      <c r="AA138" s="432"/>
      <c r="AB138" s="432"/>
      <c r="AC138" s="432"/>
      <c r="AD138" s="432"/>
      <c r="AE138" s="432"/>
      <c r="AF138" s="433"/>
      <c r="AG138" s="585"/>
      <c r="AH138" s="586"/>
      <c r="AI138" s="586"/>
      <c r="AJ138" s="586"/>
      <c r="AK138" s="586"/>
      <c r="AL138" s="586"/>
      <c r="AM138" s="620"/>
      <c r="AN138" s="621"/>
      <c r="AO138" s="621"/>
      <c r="AP138" s="621"/>
      <c r="AQ138" s="621"/>
      <c r="AR138" s="621"/>
      <c r="AS138" s="621"/>
      <c r="AT138" s="621"/>
      <c r="AU138" s="621"/>
      <c r="AV138" s="622"/>
      <c r="AW138" s="28"/>
      <c r="AX138" s="29"/>
    </row>
    <row r="139" spans="1:50" ht="23.7" customHeight="1">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6.25" customHeight="1" thickBot="1">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6" t="s">
        <v>34</v>
      </c>
      <c r="B178" s="547"/>
      <c r="C178" s="547"/>
      <c r="D178" s="547"/>
      <c r="E178" s="547"/>
      <c r="F178" s="548"/>
      <c r="G178" s="395" t="s">
        <v>488</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489</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c r="A179" s="134"/>
      <c r="B179" s="549"/>
      <c r="C179" s="549"/>
      <c r="D179" s="549"/>
      <c r="E179" s="549"/>
      <c r="F179" s="550"/>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c r="A180" s="134"/>
      <c r="B180" s="549"/>
      <c r="C180" s="549"/>
      <c r="D180" s="549"/>
      <c r="E180" s="549"/>
      <c r="F180" s="550"/>
      <c r="G180" s="103"/>
      <c r="H180" s="409"/>
      <c r="I180" s="409"/>
      <c r="J180" s="409"/>
      <c r="K180" s="410"/>
      <c r="L180" s="106"/>
      <c r="M180" s="411"/>
      <c r="N180" s="411"/>
      <c r="O180" s="411"/>
      <c r="P180" s="411"/>
      <c r="Q180" s="411"/>
      <c r="R180" s="411"/>
      <c r="S180" s="411"/>
      <c r="T180" s="411"/>
      <c r="U180" s="411"/>
      <c r="V180" s="411"/>
      <c r="W180" s="411"/>
      <c r="X180" s="412"/>
      <c r="Y180" s="109">
        <v>25</v>
      </c>
      <c r="Z180" s="110"/>
      <c r="AA180" s="110"/>
      <c r="AB180" s="111"/>
      <c r="AC180" s="103" t="s">
        <v>490</v>
      </c>
      <c r="AD180" s="104"/>
      <c r="AE180" s="104"/>
      <c r="AF180" s="104"/>
      <c r="AG180" s="105"/>
      <c r="AH180" s="106" t="s">
        <v>494</v>
      </c>
      <c r="AI180" s="107"/>
      <c r="AJ180" s="107"/>
      <c r="AK180" s="107"/>
      <c r="AL180" s="107"/>
      <c r="AM180" s="107"/>
      <c r="AN180" s="107"/>
      <c r="AO180" s="107"/>
      <c r="AP180" s="107"/>
      <c r="AQ180" s="107"/>
      <c r="AR180" s="107"/>
      <c r="AS180" s="107"/>
      <c r="AT180" s="108"/>
      <c r="AU180" s="109">
        <v>15</v>
      </c>
      <c r="AV180" s="110"/>
      <c r="AW180" s="110"/>
      <c r="AX180" s="413"/>
    </row>
    <row r="181" spans="1:50" ht="24.75" customHeight="1">
      <c r="A181" s="134"/>
      <c r="B181" s="549"/>
      <c r="C181" s="549"/>
      <c r="D181" s="549"/>
      <c r="E181" s="549"/>
      <c r="F181" s="550"/>
      <c r="G181" s="74"/>
      <c r="H181" s="75"/>
      <c r="I181" s="75"/>
      <c r="J181" s="75"/>
      <c r="K181" s="76"/>
      <c r="L181" s="77"/>
      <c r="M181" s="78"/>
      <c r="N181" s="78"/>
      <c r="O181" s="78"/>
      <c r="P181" s="78"/>
      <c r="Q181" s="78"/>
      <c r="R181" s="78"/>
      <c r="S181" s="78"/>
      <c r="T181" s="78"/>
      <c r="U181" s="78"/>
      <c r="V181" s="78"/>
      <c r="W181" s="78"/>
      <c r="X181" s="79"/>
      <c r="Y181" s="80"/>
      <c r="Z181" s="81"/>
      <c r="AA181" s="81"/>
      <c r="AB181" s="94"/>
      <c r="AC181" s="74" t="s">
        <v>492</v>
      </c>
      <c r="AD181" s="92"/>
      <c r="AE181" s="92"/>
      <c r="AF181" s="92"/>
      <c r="AG181" s="93"/>
      <c r="AH181" s="77" t="s">
        <v>551</v>
      </c>
      <c r="AI181" s="112"/>
      <c r="AJ181" s="112"/>
      <c r="AK181" s="112"/>
      <c r="AL181" s="112"/>
      <c r="AM181" s="112"/>
      <c r="AN181" s="112"/>
      <c r="AO181" s="112"/>
      <c r="AP181" s="112"/>
      <c r="AQ181" s="112"/>
      <c r="AR181" s="112"/>
      <c r="AS181" s="112"/>
      <c r="AT181" s="113"/>
      <c r="AU181" s="80">
        <v>5</v>
      </c>
      <c r="AV181" s="81"/>
      <c r="AW181" s="81"/>
      <c r="AX181" s="82"/>
    </row>
    <row r="182" spans="1:50" ht="24.75" customHeight="1">
      <c r="A182" s="134"/>
      <c r="B182" s="549"/>
      <c r="C182" s="549"/>
      <c r="D182" s="549"/>
      <c r="E182" s="549"/>
      <c r="F182" s="550"/>
      <c r="G182" s="74"/>
      <c r="H182" s="75"/>
      <c r="I182" s="75"/>
      <c r="J182" s="75"/>
      <c r="K182" s="76"/>
      <c r="L182" s="77"/>
      <c r="M182" s="78"/>
      <c r="N182" s="78"/>
      <c r="O182" s="78"/>
      <c r="P182" s="78"/>
      <c r="Q182" s="78"/>
      <c r="R182" s="78"/>
      <c r="S182" s="78"/>
      <c r="T182" s="78"/>
      <c r="U182" s="78"/>
      <c r="V182" s="78"/>
      <c r="W182" s="78"/>
      <c r="X182" s="79"/>
      <c r="Y182" s="80"/>
      <c r="Z182" s="81"/>
      <c r="AA182" s="81"/>
      <c r="AB182" s="94"/>
      <c r="AC182" s="74" t="s">
        <v>493</v>
      </c>
      <c r="AD182" s="92"/>
      <c r="AE182" s="92"/>
      <c r="AF182" s="92"/>
      <c r="AG182" s="93"/>
      <c r="AH182" s="77"/>
      <c r="AI182" s="112"/>
      <c r="AJ182" s="112"/>
      <c r="AK182" s="112"/>
      <c r="AL182" s="112"/>
      <c r="AM182" s="112"/>
      <c r="AN182" s="112"/>
      <c r="AO182" s="112"/>
      <c r="AP182" s="112"/>
      <c r="AQ182" s="112"/>
      <c r="AR182" s="112"/>
      <c r="AS182" s="112"/>
      <c r="AT182" s="113"/>
      <c r="AU182" s="80">
        <v>1</v>
      </c>
      <c r="AV182" s="81"/>
      <c r="AW182" s="81"/>
      <c r="AX182" s="82"/>
    </row>
    <row r="183" spans="1:50" ht="24.75" customHeight="1">
      <c r="A183" s="134"/>
      <c r="B183" s="549"/>
      <c r="C183" s="549"/>
      <c r="D183" s="549"/>
      <c r="E183" s="549"/>
      <c r="F183" s="550"/>
      <c r="G183" s="74"/>
      <c r="H183" s="75"/>
      <c r="I183" s="75"/>
      <c r="J183" s="75"/>
      <c r="K183" s="76"/>
      <c r="L183" s="77"/>
      <c r="M183" s="78"/>
      <c r="N183" s="78"/>
      <c r="O183" s="78"/>
      <c r="P183" s="78"/>
      <c r="Q183" s="78"/>
      <c r="R183" s="78"/>
      <c r="S183" s="78"/>
      <c r="T183" s="78"/>
      <c r="U183" s="78"/>
      <c r="V183" s="78"/>
      <c r="W183" s="78"/>
      <c r="X183" s="79"/>
      <c r="Y183" s="80"/>
      <c r="Z183" s="81"/>
      <c r="AA183" s="81"/>
      <c r="AB183" s="94"/>
      <c r="AC183" s="74"/>
      <c r="AD183" s="92"/>
      <c r="AE183" s="92"/>
      <c r="AF183" s="92"/>
      <c r="AG183" s="93"/>
      <c r="AH183" s="77"/>
      <c r="AI183" s="112"/>
      <c r="AJ183" s="112"/>
      <c r="AK183" s="112"/>
      <c r="AL183" s="112"/>
      <c r="AM183" s="112"/>
      <c r="AN183" s="112"/>
      <c r="AO183" s="112"/>
      <c r="AP183" s="112"/>
      <c r="AQ183" s="112"/>
      <c r="AR183" s="112"/>
      <c r="AS183" s="112"/>
      <c r="AT183" s="113"/>
      <c r="AU183" s="80"/>
      <c r="AV183" s="81"/>
      <c r="AW183" s="81"/>
      <c r="AX183" s="82"/>
    </row>
    <row r="184" spans="1:50" ht="24.75" customHeight="1">
      <c r="A184" s="134"/>
      <c r="B184" s="549"/>
      <c r="C184" s="549"/>
      <c r="D184" s="549"/>
      <c r="E184" s="549"/>
      <c r="F184" s="550"/>
      <c r="G184" s="74"/>
      <c r="H184" s="75"/>
      <c r="I184" s="75"/>
      <c r="J184" s="75"/>
      <c r="K184" s="76"/>
      <c r="L184" s="77"/>
      <c r="M184" s="78"/>
      <c r="N184" s="78"/>
      <c r="O184" s="78"/>
      <c r="P184" s="78"/>
      <c r="Q184" s="78"/>
      <c r="R184" s="78"/>
      <c r="S184" s="78"/>
      <c r="T184" s="78"/>
      <c r="U184" s="78"/>
      <c r="V184" s="78"/>
      <c r="W184" s="78"/>
      <c r="X184" s="79"/>
      <c r="Y184" s="80"/>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34"/>
      <c r="B185" s="549"/>
      <c r="C185" s="549"/>
      <c r="D185" s="549"/>
      <c r="E185" s="549"/>
      <c r="F185" s="550"/>
      <c r="G185" s="74"/>
      <c r="H185" s="75"/>
      <c r="I185" s="75"/>
      <c r="J185" s="75"/>
      <c r="K185" s="76"/>
      <c r="L185" s="77"/>
      <c r="M185" s="78"/>
      <c r="N185" s="78"/>
      <c r="O185" s="78"/>
      <c r="P185" s="78"/>
      <c r="Q185" s="78"/>
      <c r="R185" s="78"/>
      <c r="S185" s="78"/>
      <c r="T185" s="78"/>
      <c r="U185" s="78"/>
      <c r="V185" s="78"/>
      <c r="W185" s="78"/>
      <c r="X185" s="79"/>
      <c r="Y185" s="80"/>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34"/>
      <c r="B186" s="549"/>
      <c r="C186" s="549"/>
      <c r="D186" s="549"/>
      <c r="E186" s="549"/>
      <c r="F186" s="550"/>
      <c r="G186" s="74"/>
      <c r="H186" s="75"/>
      <c r="I186" s="75"/>
      <c r="J186" s="75"/>
      <c r="K186" s="76"/>
      <c r="L186" s="77"/>
      <c r="M186" s="78"/>
      <c r="N186" s="78"/>
      <c r="O186" s="78"/>
      <c r="P186" s="78"/>
      <c r="Q186" s="78"/>
      <c r="R186" s="78"/>
      <c r="S186" s="78"/>
      <c r="T186" s="78"/>
      <c r="U186" s="78"/>
      <c r="V186" s="78"/>
      <c r="W186" s="78"/>
      <c r="X186" s="79"/>
      <c r="Y186" s="80"/>
      <c r="Z186" s="81"/>
      <c r="AA186" s="81"/>
      <c r="AB186" s="94"/>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34"/>
      <c r="B187" s="549"/>
      <c r="C187" s="549"/>
      <c r="D187" s="549"/>
      <c r="E187" s="549"/>
      <c r="F187" s="550"/>
      <c r="G187" s="74"/>
      <c r="H187" s="75"/>
      <c r="I187" s="75"/>
      <c r="J187" s="75"/>
      <c r="K187" s="76"/>
      <c r="L187" s="77"/>
      <c r="M187" s="78"/>
      <c r="N187" s="78"/>
      <c r="O187" s="78"/>
      <c r="P187" s="78"/>
      <c r="Q187" s="78"/>
      <c r="R187" s="78"/>
      <c r="S187" s="78"/>
      <c r="T187" s="78"/>
      <c r="U187" s="78"/>
      <c r="V187" s="78"/>
      <c r="W187" s="78"/>
      <c r="X187" s="79"/>
      <c r="Y187" s="80"/>
      <c r="Z187" s="81"/>
      <c r="AA187" s="81"/>
      <c r="AB187" s="94"/>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34"/>
      <c r="B188" s="549"/>
      <c r="C188" s="549"/>
      <c r="D188" s="549"/>
      <c r="E188" s="549"/>
      <c r="F188" s="550"/>
      <c r="G188" s="74"/>
      <c r="H188" s="75"/>
      <c r="I188" s="75"/>
      <c r="J188" s="75"/>
      <c r="K188" s="76"/>
      <c r="L188" s="77"/>
      <c r="M188" s="78"/>
      <c r="N188" s="78"/>
      <c r="O188" s="78"/>
      <c r="P188" s="78"/>
      <c r="Q188" s="78"/>
      <c r="R188" s="78"/>
      <c r="S188" s="78"/>
      <c r="T188" s="78"/>
      <c r="U188" s="78"/>
      <c r="V188" s="78"/>
      <c r="W188" s="78"/>
      <c r="X188" s="79"/>
      <c r="Y188" s="80"/>
      <c r="Z188" s="81"/>
      <c r="AA188" s="81"/>
      <c r="AB188" s="94"/>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34"/>
      <c r="B189" s="549"/>
      <c r="C189" s="549"/>
      <c r="D189" s="549"/>
      <c r="E189" s="549"/>
      <c r="F189" s="550"/>
      <c r="G189" s="74"/>
      <c r="H189" s="75"/>
      <c r="I189" s="75"/>
      <c r="J189" s="75"/>
      <c r="K189" s="76"/>
      <c r="L189" s="77"/>
      <c r="M189" s="78"/>
      <c r="N189" s="78"/>
      <c r="O189" s="78"/>
      <c r="P189" s="78"/>
      <c r="Q189" s="78"/>
      <c r="R189" s="78"/>
      <c r="S189" s="78"/>
      <c r="T189" s="78"/>
      <c r="U189" s="78"/>
      <c r="V189" s="78"/>
      <c r="W189" s="78"/>
      <c r="X189" s="79"/>
      <c r="Y189" s="80"/>
      <c r="Z189" s="81"/>
      <c r="AA189" s="81"/>
      <c r="AB189" s="94"/>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34"/>
      <c r="B190" s="549"/>
      <c r="C190" s="549"/>
      <c r="D190" s="549"/>
      <c r="E190" s="549"/>
      <c r="F190" s="550"/>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21</v>
      </c>
      <c r="AV190" s="89"/>
      <c r="AW190" s="89"/>
      <c r="AX190" s="91"/>
    </row>
    <row r="191" spans="1:50" ht="30" customHeight="1">
      <c r="A191" s="134"/>
      <c r="B191" s="549"/>
      <c r="C191" s="549"/>
      <c r="D191" s="549"/>
      <c r="E191" s="549"/>
      <c r="F191" s="550"/>
      <c r="G191" s="395" t="s">
        <v>496</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497</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c r="A192" s="134"/>
      <c r="B192" s="549"/>
      <c r="C192" s="549"/>
      <c r="D192" s="549"/>
      <c r="E192" s="549"/>
      <c r="F192" s="550"/>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c r="A193" s="134"/>
      <c r="B193" s="549"/>
      <c r="C193" s="549"/>
      <c r="D193" s="549"/>
      <c r="E193" s="549"/>
      <c r="F193" s="550"/>
      <c r="G193" s="103"/>
      <c r="H193" s="409"/>
      <c r="I193" s="409"/>
      <c r="J193" s="409"/>
      <c r="K193" s="410"/>
      <c r="L193" s="106"/>
      <c r="M193" s="411"/>
      <c r="N193" s="411"/>
      <c r="O193" s="411"/>
      <c r="P193" s="411"/>
      <c r="Q193" s="411"/>
      <c r="R193" s="411"/>
      <c r="S193" s="411"/>
      <c r="T193" s="411"/>
      <c r="U193" s="411"/>
      <c r="V193" s="411"/>
      <c r="W193" s="411"/>
      <c r="X193" s="412"/>
      <c r="Y193" s="109">
        <v>11</v>
      </c>
      <c r="Z193" s="110"/>
      <c r="AA193" s="110"/>
      <c r="AB193" s="111"/>
      <c r="AC193" s="103"/>
      <c r="AD193" s="409"/>
      <c r="AE193" s="409"/>
      <c r="AF193" s="409"/>
      <c r="AG193" s="410"/>
      <c r="AH193" s="106"/>
      <c r="AI193" s="411"/>
      <c r="AJ193" s="411"/>
      <c r="AK193" s="411"/>
      <c r="AL193" s="411"/>
      <c r="AM193" s="411"/>
      <c r="AN193" s="411"/>
      <c r="AO193" s="411"/>
      <c r="AP193" s="411"/>
      <c r="AQ193" s="411"/>
      <c r="AR193" s="411"/>
      <c r="AS193" s="411"/>
      <c r="AT193" s="412"/>
      <c r="AU193" s="109">
        <v>6</v>
      </c>
      <c r="AV193" s="110"/>
      <c r="AW193" s="110"/>
      <c r="AX193" s="413"/>
    </row>
    <row r="194" spans="1:50" ht="24.75" customHeight="1">
      <c r="A194" s="134"/>
      <c r="B194" s="549"/>
      <c r="C194" s="549"/>
      <c r="D194" s="549"/>
      <c r="E194" s="549"/>
      <c r="F194" s="550"/>
      <c r="G194" s="74"/>
      <c r="H194" s="75"/>
      <c r="I194" s="75"/>
      <c r="J194" s="75"/>
      <c r="K194" s="76"/>
      <c r="L194" s="77"/>
      <c r="M194" s="78"/>
      <c r="N194" s="78"/>
      <c r="O194" s="78"/>
      <c r="P194" s="78"/>
      <c r="Q194" s="78"/>
      <c r="R194" s="78"/>
      <c r="S194" s="78"/>
      <c r="T194" s="78"/>
      <c r="U194" s="78"/>
      <c r="V194" s="78"/>
      <c r="W194" s="78"/>
      <c r="X194" s="79"/>
      <c r="Y194" s="80"/>
      <c r="Z194" s="81"/>
      <c r="AA194" s="81"/>
      <c r="AB194" s="94"/>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34"/>
      <c r="B195" s="549"/>
      <c r="C195" s="549"/>
      <c r="D195" s="549"/>
      <c r="E195" s="549"/>
      <c r="F195" s="550"/>
      <c r="G195" s="74"/>
      <c r="H195" s="75"/>
      <c r="I195" s="75"/>
      <c r="J195" s="75"/>
      <c r="K195" s="76"/>
      <c r="L195" s="77"/>
      <c r="M195" s="78"/>
      <c r="N195" s="78"/>
      <c r="O195" s="78"/>
      <c r="P195" s="78"/>
      <c r="Q195" s="78"/>
      <c r="R195" s="78"/>
      <c r="S195" s="78"/>
      <c r="T195" s="78"/>
      <c r="U195" s="78"/>
      <c r="V195" s="78"/>
      <c r="W195" s="78"/>
      <c r="X195" s="79"/>
      <c r="Y195" s="80"/>
      <c r="Z195" s="81"/>
      <c r="AA195" s="81"/>
      <c r="AB195" s="94"/>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34"/>
      <c r="B196" s="549"/>
      <c r="C196" s="549"/>
      <c r="D196" s="549"/>
      <c r="E196" s="549"/>
      <c r="F196" s="550"/>
      <c r="G196" s="74"/>
      <c r="H196" s="75"/>
      <c r="I196" s="75"/>
      <c r="J196" s="75"/>
      <c r="K196" s="76"/>
      <c r="L196" s="77"/>
      <c r="M196" s="78"/>
      <c r="N196" s="78"/>
      <c r="O196" s="78"/>
      <c r="P196" s="78"/>
      <c r="Q196" s="78"/>
      <c r="R196" s="78"/>
      <c r="S196" s="78"/>
      <c r="T196" s="78"/>
      <c r="U196" s="78"/>
      <c r="V196" s="78"/>
      <c r="W196" s="78"/>
      <c r="X196" s="79"/>
      <c r="Y196" s="80"/>
      <c r="Z196" s="81"/>
      <c r="AA196" s="81"/>
      <c r="AB196" s="94"/>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34"/>
      <c r="B197" s="549"/>
      <c r="C197" s="549"/>
      <c r="D197" s="549"/>
      <c r="E197" s="549"/>
      <c r="F197" s="550"/>
      <c r="G197" s="74"/>
      <c r="H197" s="75"/>
      <c r="I197" s="75"/>
      <c r="J197" s="75"/>
      <c r="K197" s="76"/>
      <c r="L197" s="77"/>
      <c r="M197" s="78"/>
      <c r="N197" s="78"/>
      <c r="O197" s="78"/>
      <c r="P197" s="78"/>
      <c r="Q197" s="78"/>
      <c r="R197" s="78"/>
      <c r="S197" s="78"/>
      <c r="T197" s="78"/>
      <c r="U197" s="78"/>
      <c r="V197" s="78"/>
      <c r="W197" s="78"/>
      <c r="X197" s="79"/>
      <c r="Y197" s="80"/>
      <c r="Z197" s="81"/>
      <c r="AA197" s="81"/>
      <c r="AB197" s="94"/>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34"/>
      <c r="B198" s="549"/>
      <c r="C198" s="549"/>
      <c r="D198" s="549"/>
      <c r="E198" s="549"/>
      <c r="F198" s="550"/>
      <c r="G198" s="74"/>
      <c r="H198" s="75"/>
      <c r="I198" s="75"/>
      <c r="J198" s="75"/>
      <c r="K198" s="76"/>
      <c r="L198" s="77"/>
      <c r="M198" s="78"/>
      <c r="N198" s="78"/>
      <c r="O198" s="78"/>
      <c r="P198" s="78"/>
      <c r="Q198" s="78"/>
      <c r="R198" s="78"/>
      <c r="S198" s="78"/>
      <c r="T198" s="78"/>
      <c r="U198" s="78"/>
      <c r="V198" s="78"/>
      <c r="W198" s="78"/>
      <c r="X198" s="79"/>
      <c r="Y198" s="80"/>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34"/>
      <c r="B199" s="549"/>
      <c r="C199" s="549"/>
      <c r="D199" s="549"/>
      <c r="E199" s="549"/>
      <c r="F199" s="550"/>
      <c r="G199" s="74"/>
      <c r="H199" s="75"/>
      <c r="I199" s="75"/>
      <c r="J199" s="75"/>
      <c r="K199" s="76"/>
      <c r="L199" s="77"/>
      <c r="M199" s="78"/>
      <c r="N199" s="78"/>
      <c r="O199" s="78"/>
      <c r="P199" s="78"/>
      <c r="Q199" s="78"/>
      <c r="R199" s="78"/>
      <c r="S199" s="78"/>
      <c r="T199" s="78"/>
      <c r="U199" s="78"/>
      <c r="V199" s="78"/>
      <c r="W199" s="78"/>
      <c r="X199" s="79"/>
      <c r="Y199" s="80"/>
      <c r="Z199" s="81"/>
      <c r="AA199" s="81"/>
      <c r="AB199" s="94"/>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34"/>
      <c r="B200" s="549"/>
      <c r="C200" s="549"/>
      <c r="D200" s="549"/>
      <c r="E200" s="549"/>
      <c r="F200" s="550"/>
      <c r="G200" s="74"/>
      <c r="H200" s="75"/>
      <c r="I200" s="75"/>
      <c r="J200" s="75"/>
      <c r="K200" s="76"/>
      <c r="L200" s="77"/>
      <c r="M200" s="78"/>
      <c r="N200" s="78"/>
      <c r="O200" s="78"/>
      <c r="P200" s="78"/>
      <c r="Q200" s="78"/>
      <c r="R200" s="78"/>
      <c r="S200" s="78"/>
      <c r="T200" s="78"/>
      <c r="U200" s="78"/>
      <c r="V200" s="78"/>
      <c r="W200" s="78"/>
      <c r="X200" s="79"/>
      <c r="Y200" s="80"/>
      <c r="Z200" s="81"/>
      <c r="AA200" s="81"/>
      <c r="AB200" s="94"/>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34"/>
      <c r="B201" s="549"/>
      <c r="C201" s="549"/>
      <c r="D201" s="549"/>
      <c r="E201" s="549"/>
      <c r="F201" s="550"/>
      <c r="G201" s="74"/>
      <c r="H201" s="75"/>
      <c r="I201" s="75"/>
      <c r="J201" s="75"/>
      <c r="K201" s="76"/>
      <c r="L201" s="77"/>
      <c r="M201" s="78"/>
      <c r="N201" s="78"/>
      <c r="O201" s="78"/>
      <c r="P201" s="78"/>
      <c r="Q201" s="78"/>
      <c r="R201" s="78"/>
      <c r="S201" s="78"/>
      <c r="T201" s="78"/>
      <c r="U201" s="78"/>
      <c r="V201" s="78"/>
      <c r="W201" s="78"/>
      <c r="X201" s="79"/>
      <c r="Y201" s="80"/>
      <c r="Z201" s="81"/>
      <c r="AA201" s="81"/>
      <c r="AB201" s="94"/>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34"/>
      <c r="B202" s="549"/>
      <c r="C202" s="549"/>
      <c r="D202" s="549"/>
      <c r="E202" s="549"/>
      <c r="F202" s="550"/>
      <c r="G202" s="74"/>
      <c r="H202" s="75"/>
      <c r="I202" s="75"/>
      <c r="J202" s="75"/>
      <c r="K202" s="76"/>
      <c r="L202" s="77"/>
      <c r="M202" s="78"/>
      <c r="N202" s="78"/>
      <c r="O202" s="78"/>
      <c r="P202" s="78"/>
      <c r="Q202" s="78"/>
      <c r="R202" s="78"/>
      <c r="S202" s="78"/>
      <c r="T202" s="78"/>
      <c r="U202" s="78"/>
      <c r="V202" s="78"/>
      <c r="W202" s="78"/>
      <c r="X202" s="79"/>
      <c r="Y202" s="80"/>
      <c r="Z202" s="81"/>
      <c r="AA202" s="81"/>
      <c r="AB202" s="94"/>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34"/>
      <c r="B203" s="549"/>
      <c r="C203" s="549"/>
      <c r="D203" s="549"/>
      <c r="E203" s="549"/>
      <c r="F203" s="550"/>
      <c r="G203" s="83" t="s">
        <v>22</v>
      </c>
      <c r="H203" s="84"/>
      <c r="I203" s="84"/>
      <c r="J203" s="84"/>
      <c r="K203" s="84"/>
      <c r="L203" s="85"/>
      <c r="M203" s="86"/>
      <c r="N203" s="86"/>
      <c r="O203" s="86"/>
      <c r="P203" s="86"/>
      <c r="Q203" s="86"/>
      <c r="R203" s="86"/>
      <c r="S203" s="86"/>
      <c r="T203" s="86"/>
      <c r="U203" s="86"/>
      <c r="V203" s="86"/>
      <c r="W203" s="86"/>
      <c r="X203" s="87"/>
      <c r="Y203" s="88">
        <f>SUM(Y193:AB202)</f>
        <v>11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6</v>
      </c>
      <c r="AV203" s="89"/>
      <c r="AW203" s="89"/>
      <c r="AX203" s="91"/>
    </row>
    <row r="204" spans="1:50" ht="30" customHeight="1">
      <c r="A204" s="134"/>
      <c r="B204" s="549"/>
      <c r="C204" s="549"/>
      <c r="D204" s="549"/>
      <c r="E204" s="549"/>
      <c r="F204" s="550"/>
      <c r="G204" s="395" t="s">
        <v>498</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499</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c r="A205" s="134"/>
      <c r="B205" s="549"/>
      <c r="C205" s="549"/>
      <c r="D205" s="549"/>
      <c r="E205" s="549"/>
      <c r="F205" s="550"/>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c r="A206" s="134"/>
      <c r="B206" s="549"/>
      <c r="C206" s="549"/>
      <c r="D206" s="549"/>
      <c r="E206" s="549"/>
      <c r="F206" s="550"/>
      <c r="G206" s="103" t="s">
        <v>490</v>
      </c>
      <c r="H206" s="104"/>
      <c r="I206" s="104"/>
      <c r="J206" s="104"/>
      <c r="K206" s="105"/>
      <c r="L206" s="106" t="s">
        <v>501</v>
      </c>
      <c r="M206" s="107"/>
      <c r="N206" s="107"/>
      <c r="O206" s="107"/>
      <c r="P206" s="107"/>
      <c r="Q206" s="107"/>
      <c r="R206" s="107"/>
      <c r="S206" s="107"/>
      <c r="T206" s="107"/>
      <c r="U206" s="107"/>
      <c r="V206" s="107"/>
      <c r="W206" s="107"/>
      <c r="X206" s="108"/>
      <c r="Y206" s="109">
        <v>7</v>
      </c>
      <c r="Z206" s="110"/>
      <c r="AA206" s="110"/>
      <c r="AB206" s="111"/>
      <c r="AC206" s="103"/>
      <c r="AD206" s="409"/>
      <c r="AE206" s="409"/>
      <c r="AF206" s="409"/>
      <c r="AG206" s="410"/>
      <c r="AH206" s="106"/>
      <c r="AI206" s="411"/>
      <c r="AJ206" s="411"/>
      <c r="AK206" s="411"/>
      <c r="AL206" s="411"/>
      <c r="AM206" s="411"/>
      <c r="AN206" s="411"/>
      <c r="AO206" s="411"/>
      <c r="AP206" s="411"/>
      <c r="AQ206" s="411"/>
      <c r="AR206" s="411"/>
      <c r="AS206" s="411"/>
      <c r="AT206" s="412"/>
      <c r="AU206" s="109">
        <v>12</v>
      </c>
      <c r="AV206" s="110"/>
      <c r="AW206" s="110"/>
      <c r="AX206" s="413"/>
    </row>
    <row r="207" spans="1:50" ht="24.75" customHeight="1">
      <c r="A207" s="134"/>
      <c r="B207" s="549"/>
      <c r="C207" s="549"/>
      <c r="D207" s="549"/>
      <c r="E207" s="549"/>
      <c r="F207" s="550"/>
      <c r="G207" s="74" t="s">
        <v>492</v>
      </c>
      <c r="H207" s="92"/>
      <c r="I207" s="92"/>
      <c r="J207" s="92"/>
      <c r="K207" s="93"/>
      <c r="L207" s="77" t="s">
        <v>502</v>
      </c>
      <c r="M207" s="112"/>
      <c r="N207" s="112"/>
      <c r="O207" s="112"/>
      <c r="P207" s="112"/>
      <c r="Q207" s="112"/>
      <c r="R207" s="112"/>
      <c r="S207" s="112"/>
      <c r="T207" s="112"/>
      <c r="U207" s="112"/>
      <c r="V207" s="112"/>
      <c r="W207" s="112"/>
      <c r="X207" s="113"/>
      <c r="Y207" s="80">
        <v>5</v>
      </c>
      <c r="Z207" s="81"/>
      <c r="AA207" s="81"/>
      <c r="AB207" s="9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34"/>
      <c r="B208" s="549"/>
      <c r="C208" s="549"/>
      <c r="D208" s="549"/>
      <c r="E208" s="549"/>
      <c r="F208" s="550"/>
      <c r="G208" s="74" t="s">
        <v>500</v>
      </c>
      <c r="H208" s="92"/>
      <c r="I208" s="92"/>
      <c r="J208" s="92"/>
      <c r="K208" s="93"/>
      <c r="L208" s="77"/>
      <c r="M208" s="112"/>
      <c r="N208" s="112"/>
      <c r="O208" s="112"/>
      <c r="P208" s="112"/>
      <c r="Q208" s="112"/>
      <c r="R208" s="112"/>
      <c r="S208" s="112"/>
      <c r="T208" s="112"/>
      <c r="U208" s="112"/>
      <c r="V208" s="112"/>
      <c r="W208" s="112"/>
      <c r="X208" s="113"/>
      <c r="Y208" s="80">
        <v>1</v>
      </c>
      <c r="Z208" s="81"/>
      <c r="AA208" s="81"/>
      <c r="AB208" s="9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34"/>
      <c r="B209" s="549"/>
      <c r="C209" s="549"/>
      <c r="D209" s="549"/>
      <c r="E209" s="549"/>
      <c r="F209" s="550"/>
      <c r="G209" s="74"/>
      <c r="H209" s="75"/>
      <c r="I209" s="75"/>
      <c r="J209" s="75"/>
      <c r="K209" s="76"/>
      <c r="L209" s="77"/>
      <c r="M209" s="78"/>
      <c r="N209" s="78"/>
      <c r="O209" s="78"/>
      <c r="P209" s="78"/>
      <c r="Q209" s="78"/>
      <c r="R209" s="78"/>
      <c r="S209" s="78"/>
      <c r="T209" s="78"/>
      <c r="U209" s="78"/>
      <c r="V209" s="78"/>
      <c r="W209" s="78"/>
      <c r="X209" s="79"/>
      <c r="Y209" s="80"/>
      <c r="Z209" s="81"/>
      <c r="AA209" s="81"/>
      <c r="AB209" s="9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34"/>
      <c r="B210" s="549"/>
      <c r="C210" s="549"/>
      <c r="D210" s="549"/>
      <c r="E210" s="549"/>
      <c r="F210" s="550"/>
      <c r="G210" s="74"/>
      <c r="H210" s="75"/>
      <c r="I210" s="75"/>
      <c r="J210" s="75"/>
      <c r="K210" s="76"/>
      <c r="L210" s="77"/>
      <c r="M210" s="78"/>
      <c r="N210" s="78"/>
      <c r="O210" s="78"/>
      <c r="P210" s="78"/>
      <c r="Q210" s="78"/>
      <c r="R210" s="78"/>
      <c r="S210" s="78"/>
      <c r="T210" s="78"/>
      <c r="U210" s="78"/>
      <c r="V210" s="78"/>
      <c r="W210" s="78"/>
      <c r="X210" s="79"/>
      <c r="Y210" s="80"/>
      <c r="Z210" s="81"/>
      <c r="AA210" s="81"/>
      <c r="AB210" s="94"/>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34"/>
      <c r="B211" s="549"/>
      <c r="C211" s="549"/>
      <c r="D211" s="549"/>
      <c r="E211" s="549"/>
      <c r="F211" s="550"/>
      <c r="G211" s="74"/>
      <c r="H211" s="75"/>
      <c r="I211" s="75"/>
      <c r="J211" s="75"/>
      <c r="K211" s="76"/>
      <c r="L211" s="77"/>
      <c r="M211" s="78"/>
      <c r="N211" s="78"/>
      <c r="O211" s="78"/>
      <c r="P211" s="78"/>
      <c r="Q211" s="78"/>
      <c r="R211" s="78"/>
      <c r="S211" s="78"/>
      <c r="T211" s="78"/>
      <c r="U211" s="78"/>
      <c r="V211" s="78"/>
      <c r="W211" s="78"/>
      <c r="X211" s="79"/>
      <c r="Y211" s="80"/>
      <c r="Z211" s="81"/>
      <c r="AA211" s="81"/>
      <c r="AB211" s="9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34"/>
      <c r="B212" s="549"/>
      <c r="C212" s="549"/>
      <c r="D212" s="549"/>
      <c r="E212" s="549"/>
      <c r="F212" s="550"/>
      <c r="G212" s="74"/>
      <c r="H212" s="75"/>
      <c r="I212" s="75"/>
      <c r="J212" s="75"/>
      <c r="K212" s="76"/>
      <c r="L212" s="77"/>
      <c r="M212" s="78"/>
      <c r="N212" s="78"/>
      <c r="O212" s="78"/>
      <c r="P212" s="78"/>
      <c r="Q212" s="78"/>
      <c r="R212" s="78"/>
      <c r="S212" s="78"/>
      <c r="T212" s="78"/>
      <c r="U212" s="78"/>
      <c r="V212" s="78"/>
      <c r="W212" s="78"/>
      <c r="X212" s="79"/>
      <c r="Y212" s="80"/>
      <c r="Z212" s="81"/>
      <c r="AA212" s="81"/>
      <c r="AB212" s="94"/>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34"/>
      <c r="B213" s="549"/>
      <c r="C213" s="549"/>
      <c r="D213" s="549"/>
      <c r="E213" s="549"/>
      <c r="F213" s="550"/>
      <c r="G213" s="74"/>
      <c r="H213" s="75"/>
      <c r="I213" s="75"/>
      <c r="J213" s="75"/>
      <c r="K213" s="76"/>
      <c r="L213" s="77"/>
      <c r="M213" s="78"/>
      <c r="N213" s="78"/>
      <c r="O213" s="78"/>
      <c r="P213" s="78"/>
      <c r="Q213" s="78"/>
      <c r="R213" s="78"/>
      <c r="S213" s="78"/>
      <c r="T213" s="78"/>
      <c r="U213" s="78"/>
      <c r="V213" s="78"/>
      <c r="W213" s="78"/>
      <c r="X213" s="79"/>
      <c r="Y213" s="80"/>
      <c r="Z213" s="81"/>
      <c r="AA213" s="81"/>
      <c r="AB213" s="94"/>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34"/>
      <c r="B214" s="549"/>
      <c r="C214" s="549"/>
      <c r="D214" s="549"/>
      <c r="E214" s="549"/>
      <c r="F214" s="550"/>
      <c r="G214" s="74"/>
      <c r="H214" s="75"/>
      <c r="I214" s="75"/>
      <c r="J214" s="75"/>
      <c r="K214" s="76"/>
      <c r="L214" s="77"/>
      <c r="M214" s="78"/>
      <c r="N214" s="78"/>
      <c r="O214" s="78"/>
      <c r="P214" s="78"/>
      <c r="Q214" s="78"/>
      <c r="R214" s="78"/>
      <c r="S214" s="78"/>
      <c r="T214" s="78"/>
      <c r="U214" s="78"/>
      <c r="V214" s="78"/>
      <c r="W214" s="78"/>
      <c r="X214" s="79"/>
      <c r="Y214" s="80"/>
      <c r="Z214" s="81"/>
      <c r="AA214" s="81"/>
      <c r="AB214" s="94"/>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34"/>
      <c r="B215" s="549"/>
      <c r="C215" s="549"/>
      <c r="D215" s="549"/>
      <c r="E215" s="549"/>
      <c r="F215" s="550"/>
      <c r="G215" s="74"/>
      <c r="H215" s="75"/>
      <c r="I215" s="75"/>
      <c r="J215" s="75"/>
      <c r="K215" s="76"/>
      <c r="L215" s="77"/>
      <c r="M215" s="78"/>
      <c r="N215" s="78"/>
      <c r="O215" s="78"/>
      <c r="P215" s="78"/>
      <c r="Q215" s="78"/>
      <c r="R215" s="78"/>
      <c r="S215" s="78"/>
      <c r="T215" s="78"/>
      <c r="U215" s="78"/>
      <c r="V215" s="78"/>
      <c r="W215" s="78"/>
      <c r="X215" s="79"/>
      <c r="Y215" s="80"/>
      <c r="Z215" s="81"/>
      <c r="AA215" s="81"/>
      <c r="AB215" s="94"/>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34"/>
      <c r="B216" s="549"/>
      <c r="C216" s="549"/>
      <c r="D216" s="549"/>
      <c r="E216" s="549"/>
      <c r="F216" s="550"/>
      <c r="G216" s="83" t="s">
        <v>22</v>
      </c>
      <c r="H216" s="84"/>
      <c r="I216" s="84"/>
      <c r="J216" s="84"/>
      <c r="K216" s="84"/>
      <c r="L216" s="85"/>
      <c r="M216" s="86"/>
      <c r="N216" s="86"/>
      <c r="O216" s="86"/>
      <c r="P216" s="86"/>
      <c r="Q216" s="86"/>
      <c r="R216" s="86"/>
      <c r="S216" s="86"/>
      <c r="T216" s="86"/>
      <c r="U216" s="86"/>
      <c r="V216" s="86"/>
      <c r="W216" s="86"/>
      <c r="X216" s="87"/>
      <c r="Y216" s="88">
        <f>SUM(Y206:AB215)</f>
        <v>13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12</v>
      </c>
      <c r="AV216" s="89"/>
      <c r="AW216" s="89"/>
      <c r="AX216" s="91"/>
    </row>
    <row r="217" spans="1:50" ht="30" customHeight="1">
      <c r="A217" s="134"/>
      <c r="B217" s="549"/>
      <c r="C217" s="549"/>
      <c r="D217" s="549"/>
      <c r="E217" s="549"/>
      <c r="F217" s="550"/>
      <c r="G217" s="395" t="s">
        <v>514</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503</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c r="A218" s="134"/>
      <c r="B218" s="549"/>
      <c r="C218" s="549"/>
      <c r="D218" s="549"/>
      <c r="E218" s="549"/>
      <c r="F218" s="550"/>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c r="A219" s="134"/>
      <c r="B219" s="549"/>
      <c r="C219" s="549"/>
      <c r="D219" s="549"/>
      <c r="E219" s="549"/>
      <c r="F219" s="550"/>
      <c r="G219" s="103"/>
      <c r="H219" s="104"/>
      <c r="I219" s="104"/>
      <c r="J219" s="104"/>
      <c r="K219" s="105"/>
      <c r="L219" s="106"/>
      <c r="M219" s="107"/>
      <c r="N219" s="107"/>
      <c r="O219" s="107"/>
      <c r="P219" s="107"/>
      <c r="Q219" s="107"/>
      <c r="R219" s="107"/>
      <c r="S219" s="107"/>
      <c r="T219" s="107"/>
      <c r="U219" s="107"/>
      <c r="V219" s="107"/>
      <c r="W219" s="107"/>
      <c r="X219" s="108"/>
      <c r="Y219" s="109">
        <v>60</v>
      </c>
      <c r="Z219" s="110"/>
      <c r="AA219" s="110"/>
      <c r="AB219" s="111"/>
      <c r="AC219" s="103"/>
      <c r="AD219" s="409"/>
      <c r="AE219" s="409"/>
      <c r="AF219" s="409"/>
      <c r="AG219" s="410"/>
      <c r="AH219" s="106"/>
      <c r="AI219" s="411"/>
      <c r="AJ219" s="411"/>
      <c r="AK219" s="411"/>
      <c r="AL219" s="411"/>
      <c r="AM219" s="411"/>
      <c r="AN219" s="411"/>
      <c r="AO219" s="411"/>
      <c r="AP219" s="411"/>
      <c r="AQ219" s="411"/>
      <c r="AR219" s="411"/>
      <c r="AS219" s="411"/>
      <c r="AT219" s="412"/>
      <c r="AU219" s="109">
        <v>25</v>
      </c>
      <c r="AV219" s="110"/>
      <c r="AW219" s="110"/>
      <c r="AX219" s="413"/>
    </row>
    <row r="220" spans="1:50" ht="24.75" customHeight="1">
      <c r="A220" s="134"/>
      <c r="B220" s="549"/>
      <c r="C220" s="549"/>
      <c r="D220" s="549"/>
      <c r="E220" s="549"/>
      <c r="F220" s="550"/>
      <c r="G220" s="74"/>
      <c r="H220" s="92"/>
      <c r="I220" s="92"/>
      <c r="J220" s="92"/>
      <c r="K220" s="93"/>
      <c r="L220" s="77"/>
      <c r="M220" s="112"/>
      <c r="N220" s="112"/>
      <c r="O220" s="112"/>
      <c r="P220" s="112"/>
      <c r="Q220" s="112"/>
      <c r="R220" s="112"/>
      <c r="S220" s="112"/>
      <c r="T220" s="112"/>
      <c r="U220" s="112"/>
      <c r="V220" s="112"/>
      <c r="W220" s="112"/>
      <c r="X220" s="113"/>
      <c r="Y220" s="80"/>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34"/>
      <c r="B221" s="549"/>
      <c r="C221" s="549"/>
      <c r="D221" s="549"/>
      <c r="E221" s="549"/>
      <c r="F221" s="550"/>
      <c r="G221" s="74"/>
      <c r="H221" s="92"/>
      <c r="I221" s="92"/>
      <c r="J221" s="92"/>
      <c r="K221" s="93"/>
      <c r="L221" s="77"/>
      <c r="M221" s="112"/>
      <c r="N221" s="112"/>
      <c r="O221" s="112"/>
      <c r="P221" s="112"/>
      <c r="Q221" s="112"/>
      <c r="R221" s="112"/>
      <c r="S221" s="112"/>
      <c r="T221" s="112"/>
      <c r="U221" s="112"/>
      <c r="V221" s="112"/>
      <c r="W221" s="112"/>
      <c r="X221" s="113"/>
      <c r="Y221" s="80"/>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34"/>
      <c r="B222" s="549"/>
      <c r="C222" s="549"/>
      <c r="D222" s="549"/>
      <c r="E222" s="549"/>
      <c r="F222" s="550"/>
      <c r="G222" s="74"/>
      <c r="H222" s="92"/>
      <c r="I222" s="92"/>
      <c r="J222" s="92"/>
      <c r="K222" s="93"/>
      <c r="L222" s="77"/>
      <c r="M222" s="78"/>
      <c r="N222" s="78"/>
      <c r="O222" s="78"/>
      <c r="P222" s="78"/>
      <c r="Q222" s="78"/>
      <c r="R222" s="78"/>
      <c r="S222" s="78"/>
      <c r="T222" s="78"/>
      <c r="U222" s="78"/>
      <c r="V222" s="78"/>
      <c r="W222" s="78"/>
      <c r="X222" s="79"/>
      <c r="Y222" s="80"/>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34"/>
      <c r="B223" s="549"/>
      <c r="C223" s="549"/>
      <c r="D223" s="549"/>
      <c r="E223" s="549"/>
      <c r="F223" s="550"/>
      <c r="G223" s="74"/>
      <c r="H223" s="75"/>
      <c r="I223" s="75"/>
      <c r="J223" s="75"/>
      <c r="K223" s="76"/>
      <c r="L223" s="77"/>
      <c r="M223" s="78"/>
      <c r="N223" s="78"/>
      <c r="O223" s="78"/>
      <c r="P223" s="78"/>
      <c r="Q223" s="78"/>
      <c r="R223" s="78"/>
      <c r="S223" s="78"/>
      <c r="T223" s="78"/>
      <c r="U223" s="78"/>
      <c r="V223" s="78"/>
      <c r="W223" s="78"/>
      <c r="X223" s="79"/>
      <c r="Y223" s="80"/>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34"/>
      <c r="B224" s="549"/>
      <c r="C224" s="549"/>
      <c r="D224" s="549"/>
      <c r="E224" s="549"/>
      <c r="F224" s="550"/>
      <c r="G224" s="74"/>
      <c r="H224" s="75"/>
      <c r="I224" s="75"/>
      <c r="J224" s="75"/>
      <c r="K224" s="76"/>
      <c r="L224" s="77"/>
      <c r="M224" s="78"/>
      <c r="N224" s="78"/>
      <c r="O224" s="78"/>
      <c r="P224" s="78"/>
      <c r="Q224" s="78"/>
      <c r="R224" s="78"/>
      <c r="S224" s="78"/>
      <c r="T224" s="78"/>
      <c r="U224" s="78"/>
      <c r="V224" s="78"/>
      <c r="W224" s="78"/>
      <c r="X224" s="79"/>
      <c r="Y224" s="80"/>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34"/>
      <c r="B225" s="549"/>
      <c r="C225" s="549"/>
      <c r="D225" s="549"/>
      <c r="E225" s="549"/>
      <c r="F225" s="550"/>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34"/>
      <c r="B226" s="549"/>
      <c r="C226" s="549"/>
      <c r="D226" s="549"/>
      <c r="E226" s="549"/>
      <c r="F226" s="550"/>
      <c r="G226" s="74"/>
      <c r="H226" s="75"/>
      <c r="I226" s="75"/>
      <c r="J226" s="75"/>
      <c r="K226" s="76"/>
      <c r="L226" s="77"/>
      <c r="M226" s="78"/>
      <c r="N226" s="78"/>
      <c r="O226" s="78"/>
      <c r="P226" s="78"/>
      <c r="Q226" s="78"/>
      <c r="R226" s="78"/>
      <c r="S226" s="78"/>
      <c r="T226" s="78"/>
      <c r="U226" s="78"/>
      <c r="V226" s="78"/>
      <c r="W226" s="78"/>
      <c r="X226" s="79"/>
      <c r="Y226" s="80"/>
      <c r="Z226" s="81"/>
      <c r="AA226" s="81"/>
      <c r="AB226" s="94"/>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34"/>
      <c r="B227" s="549"/>
      <c r="C227" s="549"/>
      <c r="D227" s="549"/>
      <c r="E227" s="549"/>
      <c r="F227" s="550"/>
      <c r="G227" s="74"/>
      <c r="H227" s="75"/>
      <c r="I227" s="75"/>
      <c r="J227" s="75"/>
      <c r="K227" s="76"/>
      <c r="L227" s="77"/>
      <c r="M227" s="78"/>
      <c r="N227" s="78"/>
      <c r="O227" s="78"/>
      <c r="P227" s="78"/>
      <c r="Q227" s="78"/>
      <c r="R227" s="78"/>
      <c r="S227" s="78"/>
      <c r="T227" s="78"/>
      <c r="U227" s="78"/>
      <c r="V227" s="78"/>
      <c r="W227" s="78"/>
      <c r="X227" s="79"/>
      <c r="Y227" s="80"/>
      <c r="Z227" s="81"/>
      <c r="AA227" s="81"/>
      <c r="AB227" s="94"/>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34"/>
      <c r="B228" s="549"/>
      <c r="C228" s="549"/>
      <c r="D228" s="549"/>
      <c r="E228" s="549"/>
      <c r="F228" s="550"/>
      <c r="G228" s="74"/>
      <c r="H228" s="75"/>
      <c r="I228" s="75"/>
      <c r="J228" s="75"/>
      <c r="K228" s="76"/>
      <c r="L228" s="77"/>
      <c r="M228" s="78"/>
      <c r="N228" s="78"/>
      <c r="O228" s="78"/>
      <c r="P228" s="78"/>
      <c r="Q228" s="78"/>
      <c r="R228" s="78"/>
      <c r="S228" s="78"/>
      <c r="T228" s="78"/>
      <c r="U228" s="78"/>
      <c r="V228" s="78"/>
      <c r="W228" s="78"/>
      <c r="X228" s="79"/>
      <c r="Y228" s="80"/>
      <c r="Z228" s="81"/>
      <c r="AA228" s="81"/>
      <c r="AB228" s="94"/>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34"/>
      <c r="B229" s="549"/>
      <c r="C229" s="549"/>
      <c r="D229" s="549"/>
      <c r="E229" s="549"/>
      <c r="F229" s="550"/>
      <c r="G229" s="83" t="s">
        <v>22</v>
      </c>
      <c r="H229" s="84"/>
      <c r="I229" s="84"/>
      <c r="J229" s="84"/>
      <c r="K229" s="84"/>
      <c r="L229" s="85"/>
      <c r="M229" s="86"/>
      <c r="N229" s="86"/>
      <c r="O229" s="86"/>
      <c r="P229" s="86"/>
      <c r="Q229" s="86"/>
      <c r="R229" s="86"/>
      <c r="S229" s="86"/>
      <c r="T229" s="86"/>
      <c r="U229" s="86"/>
      <c r="V229" s="86"/>
      <c r="W229" s="86"/>
      <c r="X229" s="87"/>
      <c r="Y229" s="88">
        <f>SUM(Y219:AB228)</f>
        <v>60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25</v>
      </c>
      <c r="AV229" s="89"/>
      <c r="AW229" s="89"/>
      <c r="AX229" s="91"/>
    </row>
    <row r="230" spans="1:50" ht="22.5" customHeight="1" thickBot="1">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37.5" customHeight="1">
      <c r="A236" s="120">
        <v>1</v>
      </c>
      <c r="B236" s="120">
        <v>1</v>
      </c>
      <c r="C236" s="131" t="s">
        <v>515</v>
      </c>
      <c r="D236" s="132"/>
      <c r="E236" s="132"/>
      <c r="F236" s="132"/>
      <c r="G236" s="132"/>
      <c r="H236" s="132"/>
      <c r="I236" s="132"/>
      <c r="J236" s="132"/>
      <c r="K236" s="132"/>
      <c r="L236" s="133"/>
      <c r="M236" s="131" t="s">
        <v>516</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3"/>
      <c r="AK236" s="122">
        <v>25</v>
      </c>
      <c r="AL236" s="123"/>
      <c r="AM236" s="123"/>
      <c r="AN236" s="123"/>
      <c r="AO236" s="123"/>
      <c r="AP236" s="124"/>
      <c r="AQ236" s="131">
        <v>1</v>
      </c>
      <c r="AR236" s="407"/>
      <c r="AS236" s="407"/>
      <c r="AT236" s="408"/>
      <c r="AU236" s="122">
        <v>95.8</v>
      </c>
      <c r="AV236" s="123"/>
      <c r="AW236" s="123"/>
      <c r="AX236" s="124"/>
    </row>
    <row r="237" spans="1:50" ht="24" hidden="1" customHeight="1">
      <c r="A237" s="120">
        <v>2</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hidden="1" customHeight="1">
      <c r="A238" s="120">
        <v>3</v>
      </c>
      <c r="B238" s="120">
        <v>1</v>
      </c>
      <c r="C238" s="121"/>
      <c r="D238" s="121"/>
      <c r="E238" s="121"/>
      <c r="F238" s="121"/>
      <c r="G238" s="121"/>
      <c r="H238" s="121"/>
      <c r="I238" s="121"/>
      <c r="J238" s="121"/>
      <c r="K238" s="121"/>
      <c r="L238" s="121"/>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22"/>
      <c r="AL238" s="123"/>
      <c r="AM238" s="123"/>
      <c r="AN238" s="123"/>
      <c r="AO238" s="123"/>
      <c r="AP238" s="124"/>
      <c r="AQ238" s="125"/>
      <c r="AR238" s="121"/>
      <c r="AS238" s="121"/>
      <c r="AT238" s="121"/>
      <c r="AU238" s="122"/>
      <c r="AV238" s="123"/>
      <c r="AW238" s="123"/>
      <c r="AX238" s="124"/>
    </row>
    <row r="239" spans="1:50" ht="24" hidden="1" customHeight="1">
      <c r="A239" s="120">
        <v>4</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hidden="1" customHeight="1">
      <c r="A240" s="120">
        <v>5</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hidden="1" customHeight="1">
      <c r="A241" s="120">
        <v>6</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hidden="1" customHeight="1">
      <c r="A242" s="120">
        <v>7</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hidden="1" customHeight="1">
      <c r="A243" s="120">
        <v>8</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hidden="1" customHeight="1">
      <c r="A244" s="120">
        <v>9</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hidden="1" customHeight="1">
      <c r="A245" s="120">
        <v>10</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hidden="1" customHeight="1">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0"/>
      <c r="B268" s="120"/>
      <c r="C268" s="126" t="s">
        <v>401</v>
      </c>
      <c r="D268" s="126"/>
      <c r="E268" s="126"/>
      <c r="F268" s="126"/>
      <c r="G268" s="126"/>
      <c r="H268" s="126"/>
      <c r="I268" s="126"/>
      <c r="J268" s="126"/>
      <c r="K268" s="126"/>
      <c r="L268" s="126"/>
      <c r="M268" s="126" t="s">
        <v>402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403</v>
      </c>
      <c r="AL268" s="126"/>
      <c r="AM268" s="126"/>
      <c r="AN268" s="126"/>
      <c r="AO268" s="126"/>
      <c r="AP268" s="126"/>
      <c r="AQ268" s="126" t="s">
        <v>23</v>
      </c>
      <c r="AR268" s="126"/>
      <c r="AS268" s="126"/>
      <c r="AT268" s="126"/>
      <c r="AU268" s="128" t="s">
        <v>24</v>
      </c>
      <c r="AV268" s="129"/>
      <c r="AW268" s="129"/>
      <c r="AX268" s="130"/>
    </row>
    <row r="269" spans="1:50" ht="48.75" customHeight="1">
      <c r="A269" s="120">
        <v>1</v>
      </c>
      <c r="B269" s="120">
        <v>1</v>
      </c>
      <c r="C269" s="125" t="s">
        <v>519</v>
      </c>
      <c r="D269" s="121"/>
      <c r="E269" s="121"/>
      <c r="F269" s="121"/>
      <c r="G269" s="121"/>
      <c r="H269" s="121"/>
      <c r="I269" s="121"/>
      <c r="J269" s="121"/>
      <c r="K269" s="121"/>
      <c r="L269" s="121"/>
      <c r="M269" s="125" t="s">
        <v>520</v>
      </c>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v>11</v>
      </c>
      <c r="AL269" s="123"/>
      <c r="AM269" s="123"/>
      <c r="AN269" s="123"/>
      <c r="AO269" s="123"/>
      <c r="AP269" s="124"/>
      <c r="AQ269" s="125">
        <v>2</v>
      </c>
      <c r="AR269" s="121"/>
      <c r="AS269" s="121"/>
      <c r="AT269" s="121"/>
      <c r="AU269" s="122">
        <v>71.5</v>
      </c>
      <c r="AV269" s="123"/>
      <c r="AW269" s="123"/>
      <c r="AX269" s="124"/>
    </row>
    <row r="270" spans="1:50" ht="24" hidden="1" customHeight="1">
      <c r="A270" s="120">
        <v>2</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hidden="1" customHeight="1">
      <c r="A271" s="120">
        <v>3</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hidden="1" customHeight="1">
      <c r="A272" s="120">
        <v>4</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hidden="1" customHeight="1">
      <c r="A273" s="120">
        <v>5</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hidden="1" customHeight="1">
      <c r="A274" s="120">
        <v>6</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hidden="1" customHeight="1">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hidden="1" customHeight="1">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hidden="1" customHeight="1">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hidden="1" customHeight="1">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hidden="1" customHeight="1">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hidden="1" customHeight="1">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hidden="1" customHeight="1">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hidden="1" customHeight="1">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hidden="1" customHeight="1">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hidden="1" customHeight="1">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hidden="1" customHeight="1">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hidden="1" customHeight="1">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hidden="1" customHeight="1">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hidden="1" customHeight="1">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hidden="1" customHeight="1">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hidden="1" customHeight="1">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hidden="1" customHeight="1">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hidden="1" customHeight="1">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hidden="1" customHeight="1">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hidden="1" customHeight="1">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hidden="1" customHeight="1">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hidden="1" customHeight="1">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hidden="1" customHeight="1">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hidden="1" customHeight="1">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0"/>
      <c r="B301" s="120"/>
      <c r="C301" s="126" t="s">
        <v>401</v>
      </c>
      <c r="D301" s="126"/>
      <c r="E301" s="126"/>
      <c r="F301" s="126"/>
      <c r="G301" s="126"/>
      <c r="H301" s="126"/>
      <c r="I301" s="126"/>
      <c r="J301" s="126"/>
      <c r="K301" s="126"/>
      <c r="L301" s="126"/>
      <c r="M301" s="126" t="s">
        <v>402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403</v>
      </c>
      <c r="AL301" s="126"/>
      <c r="AM301" s="126"/>
      <c r="AN301" s="126"/>
      <c r="AO301" s="126"/>
      <c r="AP301" s="126"/>
      <c r="AQ301" s="126" t="s">
        <v>23</v>
      </c>
      <c r="AR301" s="126"/>
      <c r="AS301" s="126"/>
      <c r="AT301" s="126"/>
      <c r="AU301" s="128" t="s">
        <v>24</v>
      </c>
      <c r="AV301" s="129"/>
      <c r="AW301" s="129"/>
      <c r="AX301" s="130"/>
    </row>
    <row r="302" spans="1:50" ht="49.5" customHeight="1">
      <c r="A302" s="120">
        <v>1</v>
      </c>
      <c r="B302" s="120">
        <v>1</v>
      </c>
      <c r="C302" s="125" t="s">
        <v>521</v>
      </c>
      <c r="D302" s="121"/>
      <c r="E302" s="121"/>
      <c r="F302" s="121"/>
      <c r="G302" s="121"/>
      <c r="H302" s="121"/>
      <c r="I302" s="121"/>
      <c r="J302" s="121"/>
      <c r="K302" s="121"/>
      <c r="L302" s="121"/>
      <c r="M302" s="125" t="s">
        <v>522</v>
      </c>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v>13</v>
      </c>
      <c r="AL302" s="123"/>
      <c r="AM302" s="123"/>
      <c r="AN302" s="123"/>
      <c r="AO302" s="123"/>
      <c r="AP302" s="124"/>
      <c r="AQ302" s="125">
        <v>1</v>
      </c>
      <c r="AR302" s="121"/>
      <c r="AS302" s="121"/>
      <c r="AT302" s="121"/>
      <c r="AU302" s="122">
        <v>93.1</v>
      </c>
      <c r="AV302" s="123"/>
      <c r="AW302" s="123"/>
      <c r="AX302" s="124"/>
    </row>
    <row r="303" spans="1:50" ht="24" hidden="1" customHeight="1">
      <c r="A303" s="120">
        <v>2</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hidden="1" customHeight="1">
      <c r="A304" s="120">
        <v>3</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hidden="1" customHeight="1">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hidden="1" customHeight="1">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hidden="1" customHeight="1">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hidden="1" customHeight="1">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hidden="1" customHeight="1">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hidden="1" customHeight="1">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hidden="1" customHeight="1">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0"/>
      <c r="B334" s="120"/>
      <c r="C334" s="126" t="s">
        <v>401</v>
      </c>
      <c r="D334" s="126"/>
      <c r="E334" s="126"/>
      <c r="F334" s="126"/>
      <c r="G334" s="126"/>
      <c r="H334" s="126"/>
      <c r="I334" s="126"/>
      <c r="J334" s="126"/>
      <c r="K334" s="126"/>
      <c r="L334" s="126"/>
      <c r="M334" s="126" t="s">
        <v>402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403</v>
      </c>
      <c r="AL334" s="126"/>
      <c r="AM334" s="126"/>
      <c r="AN334" s="126"/>
      <c r="AO334" s="126"/>
      <c r="AP334" s="126"/>
      <c r="AQ334" s="126" t="s">
        <v>23</v>
      </c>
      <c r="AR334" s="126"/>
      <c r="AS334" s="126"/>
      <c r="AT334" s="126"/>
      <c r="AU334" s="128" t="s">
        <v>24</v>
      </c>
      <c r="AV334" s="129"/>
      <c r="AW334" s="129"/>
      <c r="AX334" s="130"/>
    </row>
    <row r="335" spans="1:50" ht="46.5" customHeight="1">
      <c r="A335" s="120">
        <v>1</v>
      </c>
      <c r="B335" s="120">
        <v>1</v>
      </c>
      <c r="C335" s="125" t="s">
        <v>519</v>
      </c>
      <c r="D335" s="121"/>
      <c r="E335" s="121"/>
      <c r="F335" s="121"/>
      <c r="G335" s="121"/>
      <c r="H335" s="121"/>
      <c r="I335" s="121"/>
      <c r="J335" s="121"/>
      <c r="K335" s="121"/>
      <c r="L335" s="121"/>
      <c r="M335" s="125" t="s">
        <v>523</v>
      </c>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v>60</v>
      </c>
      <c r="AL335" s="123"/>
      <c r="AM335" s="123"/>
      <c r="AN335" s="123"/>
      <c r="AO335" s="123"/>
      <c r="AP335" s="124"/>
      <c r="AQ335" s="125" t="s">
        <v>517</v>
      </c>
      <c r="AR335" s="121"/>
      <c r="AS335" s="121"/>
      <c r="AT335" s="121"/>
      <c r="AU335" s="122" t="s">
        <v>518</v>
      </c>
      <c r="AV335" s="123"/>
      <c r="AW335" s="123"/>
      <c r="AX335" s="124"/>
    </row>
    <row r="336" spans="1:50" ht="24" hidden="1" customHeight="1">
      <c r="A336" s="120">
        <v>2</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hidden="1" customHeight="1">
      <c r="A337" s="120">
        <v>3</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hidden="1" customHeight="1">
      <c r="A338" s="120">
        <v>4</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hidden="1" customHeight="1">
      <c r="A339" s="120">
        <v>5</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hidden="1" customHeight="1">
      <c r="A340" s="120">
        <v>6</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hidden="1" customHeight="1">
      <c r="A341" s="120">
        <v>7</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hidden="1" customHeight="1">
      <c r="A342" s="120">
        <v>8</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hidden="1" customHeight="1">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hidden="1" customHeight="1">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8.5" hidden="1" customHeight="1">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20"/>
      <c r="B367" s="120"/>
      <c r="C367" s="126" t="s">
        <v>401</v>
      </c>
      <c r="D367" s="126"/>
      <c r="E367" s="126"/>
      <c r="F367" s="126"/>
      <c r="G367" s="126"/>
      <c r="H367" s="126"/>
      <c r="I367" s="126"/>
      <c r="J367" s="126"/>
      <c r="K367" s="126"/>
      <c r="L367" s="126"/>
      <c r="M367" s="126" t="s">
        <v>402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403</v>
      </c>
      <c r="AL367" s="126"/>
      <c r="AM367" s="126"/>
      <c r="AN367" s="126"/>
      <c r="AO367" s="126"/>
      <c r="AP367" s="126"/>
      <c r="AQ367" s="126" t="s">
        <v>23</v>
      </c>
      <c r="AR367" s="126"/>
      <c r="AS367" s="126"/>
      <c r="AT367" s="126"/>
      <c r="AU367" s="128" t="s">
        <v>24</v>
      </c>
      <c r="AV367" s="129"/>
      <c r="AW367" s="129"/>
      <c r="AX367" s="130"/>
    </row>
    <row r="368" spans="1:50" ht="77.25" customHeight="1">
      <c r="A368" s="120">
        <v>1</v>
      </c>
      <c r="B368" s="120">
        <v>1</v>
      </c>
      <c r="C368" s="125" t="s">
        <v>524</v>
      </c>
      <c r="D368" s="121"/>
      <c r="E368" s="121"/>
      <c r="F368" s="121"/>
      <c r="G368" s="121"/>
      <c r="H368" s="121"/>
      <c r="I368" s="121"/>
      <c r="J368" s="121"/>
      <c r="K368" s="121"/>
      <c r="L368" s="121"/>
      <c r="M368" s="125" t="s">
        <v>525</v>
      </c>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v>21</v>
      </c>
      <c r="AL368" s="123"/>
      <c r="AM368" s="123"/>
      <c r="AN368" s="123"/>
      <c r="AO368" s="123"/>
      <c r="AP368" s="124"/>
      <c r="AQ368" s="125">
        <v>1</v>
      </c>
      <c r="AR368" s="121"/>
      <c r="AS368" s="121"/>
      <c r="AT368" s="121"/>
      <c r="AU368" s="122">
        <v>88.8</v>
      </c>
      <c r="AV368" s="123"/>
      <c r="AW368" s="123"/>
      <c r="AX368" s="124"/>
    </row>
    <row r="369" spans="1:50" ht="24" hidden="1" customHeight="1">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hidden="1" customHeight="1">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hidden="1" customHeight="1">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hidden="1" customHeight="1">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hidden="1" customHeight="1">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hidden="1" customHeight="1">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hidden="1" customHeight="1">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hidden="1" customHeight="1">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hidden="1" customHeight="1">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9" spans="1:50">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20"/>
      <c r="B400" s="120"/>
      <c r="C400" s="126" t="s">
        <v>401</v>
      </c>
      <c r="D400" s="126"/>
      <c r="E400" s="126"/>
      <c r="F400" s="126"/>
      <c r="G400" s="126"/>
      <c r="H400" s="126"/>
      <c r="I400" s="126"/>
      <c r="J400" s="126"/>
      <c r="K400" s="126"/>
      <c r="L400" s="126"/>
      <c r="M400" s="126" t="s">
        <v>402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403</v>
      </c>
      <c r="AL400" s="126"/>
      <c r="AM400" s="126"/>
      <c r="AN400" s="126"/>
      <c r="AO400" s="126"/>
      <c r="AP400" s="126"/>
      <c r="AQ400" s="126" t="s">
        <v>23</v>
      </c>
      <c r="AR400" s="126"/>
      <c r="AS400" s="126"/>
      <c r="AT400" s="126"/>
      <c r="AU400" s="128" t="s">
        <v>24</v>
      </c>
      <c r="AV400" s="129"/>
      <c r="AW400" s="129"/>
      <c r="AX400" s="130"/>
    </row>
    <row r="401" spans="1:50" ht="32.25" customHeight="1">
      <c r="A401" s="120">
        <v>1</v>
      </c>
      <c r="B401" s="120">
        <v>1</v>
      </c>
      <c r="C401" s="125" t="s">
        <v>526</v>
      </c>
      <c r="D401" s="121"/>
      <c r="E401" s="121"/>
      <c r="F401" s="121"/>
      <c r="G401" s="121"/>
      <c r="H401" s="121"/>
      <c r="I401" s="121"/>
      <c r="J401" s="121"/>
      <c r="K401" s="121"/>
      <c r="L401" s="121"/>
      <c r="M401" s="125" t="s">
        <v>527</v>
      </c>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v>6</v>
      </c>
      <c r="AL401" s="123"/>
      <c r="AM401" s="123"/>
      <c r="AN401" s="123"/>
      <c r="AO401" s="123"/>
      <c r="AP401" s="124"/>
      <c r="AQ401" s="125">
        <v>1</v>
      </c>
      <c r="AR401" s="121"/>
      <c r="AS401" s="121"/>
      <c r="AT401" s="121"/>
      <c r="AU401" s="122">
        <v>95.8</v>
      </c>
      <c r="AV401" s="123"/>
      <c r="AW401" s="123"/>
      <c r="AX401" s="124"/>
    </row>
    <row r="402" spans="1:50" ht="24" hidden="1" customHeight="1">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hidden="1" customHeight="1">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hidden="1" customHeight="1">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hidden="1" customHeight="1">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hidden="1" customHeight="1">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hidden="1" customHeight="1">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hidden="1" customHeight="1">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hidden="1" customHeight="1">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hidden="1" customHeight="1">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20"/>
      <c r="B433" s="120"/>
      <c r="C433" s="126" t="s">
        <v>401</v>
      </c>
      <c r="D433" s="126"/>
      <c r="E433" s="126"/>
      <c r="F433" s="126"/>
      <c r="G433" s="126"/>
      <c r="H433" s="126"/>
      <c r="I433" s="126"/>
      <c r="J433" s="126"/>
      <c r="K433" s="126"/>
      <c r="L433" s="126"/>
      <c r="M433" s="126" t="s">
        <v>402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403</v>
      </c>
      <c r="AL433" s="126"/>
      <c r="AM433" s="126"/>
      <c r="AN433" s="126"/>
      <c r="AO433" s="126"/>
      <c r="AP433" s="126"/>
      <c r="AQ433" s="126" t="s">
        <v>23</v>
      </c>
      <c r="AR433" s="126"/>
      <c r="AS433" s="126"/>
      <c r="AT433" s="126"/>
      <c r="AU433" s="128" t="s">
        <v>24</v>
      </c>
      <c r="AV433" s="129"/>
      <c r="AW433" s="129"/>
      <c r="AX433" s="130"/>
    </row>
    <row r="434" spans="1:50" ht="47.25" customHeight="1">
      <c r="A434" s="120">
        <v>1</v>
      </c>
      <c r="B434" s="120">
        <v>1</v>
      </c>
      <c r="C434" s="125" t="s">
        <v>521</v>
      </c>
      <c r="D434" s="121"/>
      <c r="E434" s="121"/>
      <c r="F434" s="121"/>
      <c r="G434" s="121"/>
      <c r="H434" s="121"/>
      <c r="I434" s="121"/>
      <c r="J434" s="121"/>
      <c r="K434" s="121"/>
      <c r="L434" s="121"/>
      <c r="M434" s="125" t="s">
        <v>528</v>
      </c>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v>12</v>
      </c>
      <c r="AL434" s="123"/>
      <c r="AM434" s="123"/>
      <c r="AN434" s="123"/>
      <c r="AO434" s="123"/>
      <c r="AP434" s="124"/>
      <c r="AQ434" s="125">
        <v>1</v>
      </c>
      <c r="AR434" s="121"/>
      <c r="AS434" s="121"/>
      <c r="AT434" s="121"/>
      <c r="AU434" s="122">
        <v>96.5</v>
      </c>
      <c r="AV434" s="123"/>
      <c r="AW434" s="123"/>
      <c r="AX434" s="124"/>
    </row>
    <row r="435" spans="1:50" ht="24" hidden="1" customHeight="1">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hidden="1" customHeight="1">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hidden="1" customHeight="1">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hidden="1" customHeight="1">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hidden="1" customHeight="1">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hidden="1" customHeight="1">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hidden="1" customHeight="1">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hidden="1" customHeight="1">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hidden="1" customHeight="1">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20"/>
      <c r="B466" s="120"/>
      <c r="C466" s="126" t="s">
        <v>401</v>
      </c>
      <c r="D466" s="126"/>
      <c r="E466" s="126"/>
      <c r="F466" s="126"/>
      <c r="G466" s="126"/>
      <c r="H466" s="126"/>
      <c r="I466" s="126"/>
      <c r="J466" s="126"/>
      <c r="K466" s="126"/>
      <c r="L466" s="126"/>
      <c r="M466" s="126" t="s">
        <v>402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403</v>
      </c>
      <c r="AL466" s="126"/>
      <c r="AM466" s="126"/>
      <c r="AN466" s="126"/>
      <c r="AO466" s="126"/>
      <c r="AP466" s="126"/>
      <c r="AQ466" s="126" t="s">
        <v>23</v>
      </c>
      <c r="AR466" s="126"/>
      <c r="AS466" s="126"/>
      <c r="AT466" s="126"/>
      <c r="AU466" s="128" t="s">
        <v>24</v>
      </c>
      <c r="AV466" s="129"/>
      <c r="AW466" s="129"/>
      <c r="AX466" s="130"/>
    </row>
    <row r="467" spans="1:50" ht="57" customHeight="1">
      <c r="A467" s="120">
        <v>1</v>
      </c>
      <c r="B467" s="120">
        <v>1</v>
      </c>
      <c r="C467" s="125" t="s">
        <v>519</v>
      </c>
      <c r="D467" s="121"/>
      <c r="E467" s="121"/>
      <c r="F467" s="121"/>
      <c r="G467" s="121"/>
      <c r="H467" s="121"/>
      <c r="I467" s="121"/>
      <c r="J467" s="121"/>
      <c r="K467" s="121"/>
      <c r="L467" s="121"/>
      <c r="M467" s="125" t="s">
        <v>529</v>
      </c>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v>25</v>
      </c>
      <c r="AL467" s="123"/>
      <c r="AM467" s="123"/>
      <c r="AN467" s="123"/>
      <c r="AO467" s="123"/>
      <c r="AP467" s="124"/>
      <c r="AQ467" s="125" t="s">
        <v>517</v>
      </c>
      <c r="AR467" s="121"/>
      <c r="AS467" s="121"/>
      <c r="AT467" s="121"/>
      <c r="AU467" s="122" t="s">
        <v>464</v>
      </c>
      <c r="AV467" s="123"/>
      <c r="AW467" s="123"/>
      <c r="AX467" s="124"/>
    </row>
    <row r="468" spans="1:50" ht="24" hidden="1" customHeight="1">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hidden="1" customHeight="1">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hidden="1" customHeight="1">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hidden="1" customHeight="1">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hidden="1" customHeight="1">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hidden="1" customHeight="1">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hidden="1" customHeight="1">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hidden="1" customHeight="1">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hidden="1" customHeight="1">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9" priority="545">
      <formula>IF(RIGHT(TEXT(P14,"0.#"),1)=".",FALSE,TRUE)</formula>
    </cfRule>
    <cfRule type="expression" dxfId="928" priority="546">
      <formula>IF(RIGHT(TEXT(P14,"0.#"),1)=".",TRUE,FALSE)</formula>
    </cfRule>
  </conditionalFormatting>
  <conditionalFormatting sqref="AE23:AI23">
    <cfRule type="expression" dxfId="927" priority="535">
      <formula>IF(RIGHT(TEXT(AE23,"0.#"),1)=".",FALSE,TRUE)</formula>
    </cfRule>
    <cfRule type="expression" dxfId="926" priority="536">
      <formula>IF(RIGHT(TEXT(AE23,"0.#"),1)=".",TRUE,FALSE)</formula>
    </cfRule>
  </conditionalFormatting>
  <conditionalFormatting sqref="AE69:AX69">
    <cfRule type="expression" dxfId="925" priority="467">
      <formula>IF(RIGHT(TEXT(AE69,"0.#"),1)=".",FALSE,TRUE)</formula>
    </cfRule>
    <cfRule type="expression" dxfId="924" priority="468">
      <formula>IF(RIGHT(TEXT(AE69,"0.#"),1)=".",TRUE,FALSE)</formula>
    </cfRule>
  </conditionalFormatting>
  <conditionalFormatting sqref="AE83:AI83">
    <cfRule type="expression" dxfId="923" priority="449">
      <formula>IF(RIGHT(TEXT(AE83,"0.#"),1)=".",FALSE,TRUE)</formula>
    </cfRule>
    <cfRule type="expression" dxfId="922" priority="450">
      <formula>IF(RIGHT(TEXT(AE83,"0.#"),1)=".",TRUE,FALSE)</formula>
    </cfRule>
  </conditionalFormatting>
  <conditionalFormatting sqref="AJ83:AN83 AT83:AX83">
    <cfRule type="expression" dxfId="921" priority="447">
      <formula>IF(RIGHT(TEXT(AJ83,"0.#"),1)=".",FALSE,TRUE)</formula>
    </cfRule>
    <cfRule type="expression" dxfId="920" priority="448">
      <formula>IF(RIGHT(TEXT(AJ83,"0.#"),1)=".",TRUE,FALSE)</formula>
    </cfRule>
  </conditionalFormatting>
  <conditionalFormatting sqref="L99">
    <cfRule type="expression" dxfId="919" priority="427">
      <formula>IF(RIGHT(TEXT(L99,"0.#"),1)=".",FALSE,TRUE)</formula>
    </cfRule>
    <cfRule type="expression" dxfId="918" priority="428">
      <formula>IF(RIGHT(TEXT(L99,"0.#"),1)=".",TRUE,FALSE)</formula>
    </cfRule>
  </conditionalFormatting>
  <conditionalFormatting sqref="L104">
    <cfRule type="expression" dxfId="917" priority="425">
      <formula>IF(RIGHT(TEXT(L104,"0.#"),1)=".",FALSE,TRUE)</formula>
    </cfRule>
    <cfRule type="expression" dxfId="916" priority="426">
      <formula>IF(RIGHT(TEXT(L104,"0.#"),1)=".",TRUE,FALSE)</formula>
    </cfRule>
  </conditionalFormatting>
  <conditionalFormatting sqref="R104">
    <cfRule type="expression" dxfId="915" priority="423">
      <formula>IF(RIGHT(TEXT(R104,"0.#"),1)=".",FALSE,TRUE)</formula>
    </cfRule>
    <cfRule type="expression" dxfId="914" priority="424">
      <formula>IF(RIGHT(TEXT(R104,"0.#"),1)=".",TRUE,FALSE)</formula>
    </cfRule>
  </conditionalFormatting>
  <conditionalFormatting sqref="P18:AX18">
    <cfRule type="expression" dxfId="913" priority="421">
      <formula>IF(RIGHT(TEXT(P18,"0.#"),1)=".",FALSE,TRUE)</formula>
    </cfRule>
    <cfRule type="expression" dxfId="912" priority="422">
      <formula>IF(RIGHT(TEXT(P18,"0.#"),1)=".",TRUE,FALSE)</formula>
    </cfRule>
  </conditionalFormatting>
  <conditionalFormatting sqref="Y181">
    <cfRule type="expression" dxfId="911" priority="417">
      <formula>IF(RIGHT(TEXT(Y181,"0.#"),1)=".",FALSE,TRUE)</formula>
    </cfRule>
    <cfRule type="expression" dxfId="910" priority="418">
      <formula>IF(RIGHT(TEXT(Y181,"0.#"),1)=".",TRUE,FALSE)</formula>
    </cfRule>
  </conditionalFormatting>
  <conditionalFormatting sqref="Y190">
    <cfRule type="expression" dxfId="909" priority="413">
      <formula>IF(RIGHT(TEXT(Y190,"0.#"),1)=".",FALSE,TRUE)</formula>
    </cfRule>
    <cfRule type="expression" dxfId="908" priority="414">
      <formula>IF(RIGHT(TEXT(Y190,"0.#"),1)=".",TRUE,FALSE)</formula>
    </cfRule>
  </conditionalFormatting>
  <conditionalFormatting sqref="AK236">
    <cfRule type="expression" dxfId="907" priority="335">
      <formula>IF(RIGHT(TEXT(AK236,"0.#"),1)=".",FALSE,TRUE)</formula>
    </cfRule>
    <cfRule type="expression" dxfId="906" priority="336">
      <formula>IF(RIGHT(TEXT(AK236,"0.#"),1)=".",TRUE,FALSE)</formula>
    </cfRule>
  </conditionalFormatting>
  <conditionalFormatting sqref="AE54:AI54">
    <cfRule type="expression" dxfId="905" priority="285">
      <formula>IF(RIGHT(TEXT(AE54,"0.#"),1)=".",FALSE,TRUE)</formula>
    </cfRule>
    <cfRule type="expression" dxfId="904" priority="286">
      <formula>IF(RIGHT(TEXT(AE54,"0.#"),1)=".",TRUE,FALSE)</formula>
    </cfRule>
  </conditionalFormatting>
  <conditionalFormatting sqref="P16:AQ17 P15:AX15 P13:AX13">
    <cfRule type="expression" dxfId="903" priority="243">
      <formula>IF(RIGHT(TEXT(P13,"0.#"),1)=".",FALSE,TRUE)</formula>
    </cfRule>
    <cfRule type="expression" dxfId="902" priority="244">
      <formula>IF(RIGHT(TEXT(P13,"0.#"),1)=".",TRUE,FALSE)</formula>
    </cfRule>
  </conditionalFormatting>
  <conditionalFormatting sqref="P19:AJ19">
    <cfRule type="expression" dxfId="901" priority="241">
      <formula>IF(RIGHT(TEXT(P19,"0.#"),1)=".",FALSE,TRUE)</formula>
    </cfRule>
    <cfRule type="expression" dxfId="900" priority="242">
      <formula>IF(RIGHT(TEXT(P19,"0.#"),1)=".",TRUE,FALSE)</formula>
    </cfRule>
  </conditionalFormatting>
  <conditionalFormatting sqref="AE55:AX55 AJ54:AS54">
    <cfRule type="expression" dxfId="899" priority="237">
      <formula>IF(RIGHT(TEXT(AE54,"0.#"),1)=".",FALSE,TRUE)</formula>
    </cfRule>
    <cfRule type="expression" dxfId="898" priority="238">
      <formula>IF(RIGHT(TEXT(AE54,"0.#"),1)=".",TRUE,FALSE)</formula>
    </cfRule>
  </conditionalFormatting>
  <conditionalFormatting sqref="AE68:AN68">
    <cfRule type="expression" dxfId="897" priority="233">
      <formula>IF(RIGHT(TEXT(AE68,"0.#"),1)=".",FALSE,TRUE)</formula>
    </cfRule>
    <cfRule type="expression" dxfId="896" priority="234">
      <formula>IF(RIGHT(TEXT(AE68,"0.#"),1)=".",TRUE,FALSE)</formula>
    </cfRule>
  </conditionalFormatting>
  <conditionalFormatting sqref="AE95:AI95 AE92:AI92 AE89:AI89 AE86:AI86">
    <cfRule type="expression" dxfId="895" priority="231">
      <formula>IF(RIGHT(TEXT(AE86,"0.#"),1)=".",FALSE,TRUE)</formula>
    </cfRule>
    <cfRule type="expression" dxfId="894" priority="232">
      <formula>IF(RIGHT(TEXT(AE86,"0.#"),1)=".",TRUE,FALSE)</formula>
    </cfRule>
  </conditionalFormatting>
  <conditionalFormatting sqref="AJ95:AX95 AJ92:AX92 AJ89:AX89 AJ86:AX86">
    <cfRule type="expression" dxfId="893" priority="229">
      <formula>IF(RIGHT(TEXT(AJ86,"0.#"),1)=".",FALSE,TRUE)</formula>
    </cfRule>
    <cfRule type="expression" dxfId="892" priority="230">
      <formula>IF(RIGHT(TEXT(AJ86,"0.#"),1)=".",TRUE,FALSE)</formula>
    </cfRule>
  </conditionalFormatting>
  <conditionalFormatting sqref="L100:L103 L98">
    <cfRule type="expression" dxfId="891" priority="227">
      <formula>IF(RIGHT(TEXT(L98,"0.#"),1)=".",FALSE,TRUE)</formula>
    </cfRule>
    <cfRule type="expression" dxfId="890" priority="228">
      <formula>IF(RIGHT(TEXT(L98,"0.#"),1)=".",TRUE,FALSE)</formula>
    </cfRule>
  </conditionalFormatting>
  <conditionalFormatting sqref="R98">
    <cfRule type="expression" dxfId="889" priority="223">
      <formula>IF(RIGHT(TEXT(R98,"0.#"),1)=".",FALSE,TRUE)</formula>
    </cfRule>
    <cfRule type="expression" dxfId="888" priority="224">
      <formula>IF(RIGHT(TEXT(R98,"0.#"),1)=".",TRUE,FALSE)</formula>
    </cfRule>
  </conditionalFormatting>
  <conditionalFormatting sqref="R99:R103">
    <cfRule type="expression" dxfId="887" priority="221">
      <formula>IF(RIGHT(TEXT(R99,"0.#"),1)=".",FALSE,TRUE)</formula>
    </cfRule>
    <cfRule type="expression" dxfId="886" priority="222">
      <formula>IF(RIGHT(TEXT(R99,"0.#"),1)=".",TRUE,FALSE)</formula>
    </cfRule>
  </conditionalFormatting>
  <conditionalFormatting sqref="Y182:Y189 Y180">
    <cfRule type="expression" dxfId="885" priority="219">
      <formula>IF(RIGHT(TEXT(Y180,"0.#"),1)=".",FALSE,TRUE)</formula>
    </cfRule>
    <cfRule type="expression" dxfId="884" priority="220">
      <formula>IF(RIGHT(TEXT(Y180,"0.#"),1)=".",TRUE,FALSE)</formula>
    </cfRule>
  </conditionalFormatting>
  <conditionalFormatting sqref="AU181">
    <cfRule type="expression" dxfId="883" priority="217">
      <formula>IF(RIGHT(TEXT(AU181,"0.#"),1)=".",FALSE,TRUE)</formula>
    </cfRule>
    <cfRule type="expression" dxfId="882" priority="218">
      <formula>IF(RIGHT(TEXT(AU181,"0.#"),1)=".",TRUE,FALSE)</formula>
    </cfRule>
  </conditionalFormatting>
  <conditionalFormatting sqref="AU190">
    <cfRule type="expression" dxfId="881" priority="215">
      <formula>IF(RIGHT(TEXT(AU190,"0.#"),1)=".",FALSE,TRUE)</formula>
    </cfRule>
    <cfRule type="expression" dxfId="880" priority="216">
      <formula>IF(RIGHT(TEXT(AU190,"0.#"),1)=".",TRUE,FALSE)</formula>
    </cfRule>
  </conditionalFormatting>
  <conditionalFormatting sqref="AU182:AU189 AU180">
    <cfRule type="expression" dxfId="879" priority="213">
      <formula>IF(RIGHT(TEXT(AU180,"0.#"),1)=".",FALSE,TRUE)</formula>
    </cfRule>
    <cfRule type="expression" dxfId="878" priority="214">
      <formula>IF(RIGHT(TEXT(AU180,"0.#"),1)=".",TRUE,FALSE)</formula>
    </cfRule>
  </conditionalFormatting>
  <conditionalFormatting sqref="Y220 Y207 Y194">
    <cfRule type="expression" dxfId="877" priority="199">
      <formula>IF(RIGHT(TEXT(Y194,"0.#"),1)=".",FALSE,TRUE)</formula>
    </cfRule>
    <cfRule type="expression" dxfId="876" priority="200">
      <formula>IF(RIGHT(TEXT(Y194,"0.#"),1)=".",TRUE,FALSE)</formula>
    </cfRule>
  </conditionalFormatting>
  <conditionalFormatting sqref="Y229 Y216 Y203">
    <cfRule type="expression" dxfId="875" priority="197">
      <formula>IF(RIGHT(TEXT(Y203,"0.#"),1)=".",FALSE,TRUE)</formula>
    </cfRule>
    <cfRule type="expression" dxfId="874" priority="198">
      <formula>IF(RIGHT(TEXT(Y203,"0.#"),1)=".",TRUE,FALSE)</formula>
    </cfRule>
  </conditionalFormatting>
  <conditionalFormatting sqref="Y221:Y228 Y219 Y208:Y215 Y206 Y195:Y202 Y193">
    <cfRule type="expression" dxfId="873" priority="195">
      <formula>IF(RIGHT(TEXT(Y193,"0.#"),1)=".",FALSE,TRUE)</formula>
    </cfRule>
    <cfRule type="expression" dxfId="872" priority="196">
      <formula>IF(RIGHT(TEXT(Y193,"0.#"),1)=".",TRUE,FALSE)</formula>
    </cfRule>
  </conditionalFormatting>
  <conditionalFormatting sqref="AU220 AU207 AU194">
    <cfRule type="expression" dxfId="871" priority="193">
      <formula>IF(RIGHT(TEXT(AU194,"0.#"),1)=".",FALSE,TRUE)</formula>
    </cfRule>
    <cfRule type="expression" dxfId="870" priority="194">
      <formula>IF(RIGHT(TEXT(AU194,"0.#"),1)=".",TRUE,FALSE)</formula>
    </cfRule>
  </conditionalFormatting>
  <conditionalFormatting sqref="AU229 AU216 AU203">
    <cfRule type="expression" dxfId="869" priority="191">
      <formula>IF(RIGHT(TEXT(AU203,"0.#"),1)=".",FALSE,TRUE)</formula>
    </cfRule>
    <cfRule type="expression" dxfId="868" priority="192">
      <formula>IF(RIGHT(TEXT(AU203,"0.#"),1)=".",TRUE,FALSE)</formula>
    </cfRule>
  </conditionalFormatting>
  <conditionalFormatting sqref="AU221:AU228 AU219 AU208:AU215 AU206 AU195:AU202 AU193">
    <cfRule type="expression" dxfId="867" priority="189">
      <formula>IF(RIGHT(TEXT(AU193,"0.#"),1)=".",FALSE,TRUE)</formula>
    </cfRule>
    <cfRule type="expression" dxfId="866" priority="190">
      <formula>IF(RIGHT(TEXT(AU193,"0.#"),1)=".",TRUE,FALSE)</formula>
    </cfRule>
  </conditionalFormatting>
  <conditionalFormatting sqref="AE56:AI56">
    <cfRule type="expression" dxfId="865" priority="163">
      <formula>IF(AND(AE56&gt;=0, RIGHT(TEXT(AE56,"0.#"),1)&lt;&gt;"."),TRUE,FALSE)</formula>
    </cfRule>
    <cfRule type="expression" dxfId="864" priority="164">
      <formula>IF(AND(AE56&gt;=0, RIGHT(TEXT(AE56,"0.#"),1)="."),TRUE,FALSE)</formula>
    </cfRule>
    <cfRule type="expression" dxfId="863" priority="165">
      <formula>IF(AND(AE56&lt;0, RIGHT(TEXT(AE56,"0.#"),1)&lt;&gt;"."),TRUE,FALSE)</formula>
    </cfRule>
    <cfRule type="expression" dxfId="862" priority="166">
      <formula>IF(AND(AE56&lt;0, RIGHT(TEXT(AE56,"0.#"),1)="."),TRUE,FALSE)</formula>
    </cfRule>
  </conditionalFormatting>
  <conditionalFormatting sqref="AJ56:AS56">
    <cfRule type="expression" dxfId="861" priority="159">
      <formula>IF(AND(AJ56&gt;=0, RIGHT(TEXT(AJ56,"0.#"),1)&lt;&gt;"."),TRUE,FALSE)</formula>
    </cfRule>
    <cfRule type="expression" dxfId="860" priority="160">
      <formula>IF(AND(AJ56&gt;=0, RIGHT(TEXT(AJ56,"0.#"),1)="."),TRUE,FALSE)</formula>
    </cfRule>
    <cfRule type="expression" dxfId="859" priority="161">
      <formula>IF(AND(AJ56&lt;0, RIGHT(TEXT(AJ56,"0.#"),1)&lt;&gt;"."),TRUE,FALSE)</formula>
    </cfRule>
    <cfRule type="expression" dxfId="858" priority="162">
      <formula>IF(AND(AJ56&lt;0, RIGHT(TEXT(AJ56,"0.#"),1)="."),TRUE,FALSE)</formula>
    </cfRule>
  </conditionalFormatting>
  <conditionalFormatting sqref="AK237:AK265">
    <cfRule type="expression" dxfId="857" priority="147">
      <formula>IF(RIGHT(TEXT(AK237,"0.#"),1)=".",FALSE,TRUE)</formula>
    </cfRule>
    <cfRule type="expression" dxfId="856" priority="148">
      <formula>IF(RIGHT(TEXT(AK237,"0.#"),1)=".",TRUE,FALSE)</formula>
    </cfRule>
  </conditionalFormatting>
  <conditionalFormatting sqref="AU237:AX265">
    <cfRule type="expression" dxfId="855" priority="143">
      <formula>IF(AND(AU237&gt;=0, RIGHT(TEXT(AU237,"0.#"),1)&lt;&gt;"."),TRUE,FALSE)</formula>
    </cfRule>
    <cfRule type="expression" dxfId="854" priority="144">
      <formula>IF(AND(AU237&gt;=0, RIGHT(TEXT(AU237,"0.#"),1)="."),TRUE,FALSE)</formula>
    </cfRule>
    <cfRule type="expression" dxfId="853" priority="145">
      <formula>IF(AND(AU237&lt;0, RIGHT(TEXT(AU237,"0.#"),1)&lt;&gt;"."),TRUE,FALSE)</formula>
    </cfRule>
    <cfRule type="expression" dxfId="852" priority="146">
      <formula>IF(AND(AU237&lt;0, RIGHT(TEXT(AU237,"0.#"),1)="."),TRUE,FALSE)</formula>
    </cfRule>
  </conditionalFormatting>
  <conditionalFormatting sqref="AK269">
    <cfRule type="expression" dxfId="851" priority="141">
      <formula>IF(RIGHT(TEXT(AK269,"0.#"),1)=".",FALSE,TRUE)</formula>
    </cfRule>
    <cfRule type="expression" dxfId="850" priority="142">
      <formula>IF(RIGHT(TEXT(AK269,"0.#"),1)=".",TRUE,FALSE)</formula>
    </cfRule>
  </conditionalFormatting>
  <conditionalFormatting sqref="AU269:AX269">
    <cfRule type="expression" dxfId="849" priority="137">
      <formula>IF(AND(AU269&gt;=0, RIGHT(TEXT(AU269,"0.#"),1)&lt;&gt;"."),TRUE,FALSE)</formula>
    </cfRule>
    <cfRule type="expression" dxfId="848" priority="138">
      <formula>IF(AND(AU269&gt;=0, RIGHT(TEXT(AU269,"0.#"),1)="."),TRUE,FALSE)</formula>
    </cfRule>
    <cfRule type="expression" dxfId="847" priority="139">
      <formula>IF(AND(AU269&lt;0, RIGHT(TEXT(AU269,"0.#"),1)&lt;&gt;"."),TRUE,FALSE)</formula>
    </cfRule>
    <cfRule type="expression" dxfId="846" priority="140">
      <formula>IF(AND(AU269&lt;0, RIGHT(TEXT(AU269,"0.#"),1)="."),TRUE,FALSE)</formula>
    </cfRule>
  </conditionalFormatting>
  <conditionalFormatting sqref="AK270:AK298">
    <cfRule type="expression" dxfId="845" priority="135">
      <formula>IF(RIGHT(TEXT(AK270,"0.#"),1)=".",FALSE,TRUE)</formula>
    </cfRule>
    <cfRule type="expression" dxfId="844" priority="136">
      <formula>IF(RIGHT(TEXT(AK270,"0.#"),1)=".",TRUE,FALSE)</formula>
    </cfRule>
  </conditionalFormatting>
  <conditionalFormatting sqref="AU270:AX298">
    <cfRule type="expression" dxfId="843" priority="131">
      <formula>IF(AND(AU270&gt;=0, RIGHT(TEXT(AU270,"0.#"),1)&lt;&gt;"."),TRUE,FALSE)</formula>
    </cfRule>
    <cfRule type="expression" dxfId="842" priority="132">
      <formula>IF(AND(AU270&gt;=0, RIGHT(TEXT(AU270,"0.#"),1)="."),TRUE,FALSE)</formula>
    </cfRule>
    <cfRule type="expression" dxfId="841" priority="133">
      <formula>IF(AND(AU270&lt;0, RIGHT(TEXT(AU270,"0.#"),1)&lt;&gt;"."),TRUE,FALSE)</formula>
    </cfRule>
    <cfRule type="expression" dxfId="840" priority="134">
      <formula>IF(AND(AU270&lt;0, RIGHT(TEXT(AU270,"0.#"),1)="."),TRUE,FALSE)</formula>
    </cfRule>
  </conditionalFormatting>
  <conditionalFormatting sqref="AK302">
    <cfRule type="expression" dxfId="839" priority="129">
      <formula>IF(RIGHT(TEXT(AK302,"0.#"),1)=".",FALSE,TRUE)</formula>
    </cfRule>
    <cfRule type="expression" dxfId="838" priority="130">
      <formula>IF(RIGHT(TEXT(AK302,"0.#"),1)=".",TRUE,FALSE)</formula>
    </cfRule>
  </conditionalFormatting>
  <conditionalFormatting sqref="AU302:AX302">
    <cfRule type="expression" dxfId="837" priority="125">
      <formula>IF(AND(AU302&gt;=0, RIGHT(TEXT(AU302,"0.#"),1)&lt;&gt;"."),TRUE,FALSE)</formula>
    </cfRule>
    <cfRule type="expression" dxfId="836" priority="126">
      <formula>IF(AND(AU302&gt;=0, RIGHT(TEXT(AU302,"0.#"),1)="."),TRUE,FALSE)</formula>
    </cfRule>
    <cfRule type="expression" dxfId="835" priority="127">
      <formula>IF(AND(AU302&lt;0, RIGHT(TEXT(AU302,"0.#"),1)&lt;&gt;"."),TRUE,FALSE)</formula>
    </cfRule>
    <cfRule type="expression" dxfId="834" priority="128">
      <formula>IF(AND(AU302&lt;0, RIGHT(TEXT(AU302,"0.#"),1)="."),TRUE,FALSE)</formula>
    </cfRule>
  </conditionalFormatting>
  <conditionalFormatting sqref="AK303:AK331">
    <cfRule type="expression" dxfId="833" priority="123">
      <formula>IF(RIGHT(TEXT(AK303,"0.#"),1)=".",FALSE,TRUE)</formula>
    </cfRule>
    <cfRule type="expression" dxfId="832" priority="124">
      <formula>IF(RIGHT(TEXT(AK303,"0.#"),1)=".",TRUE,FALSE)</formula>
    </cfRule>
  </conditionalFormatting>
  <conditionalFormatting sqref="AU303:AX331">
    <cfRule type="expression" dxfId="831" priority="119">
      <formula>IF(AND(AU303&gt;=0, RIGHT(TEXT(AU303,"0.#"),1)&lt;&gt;"."),TRUE,FALSE)</formula>
    </cfRule>
    <cfRule type="expression" dxfId="830" priority="120">
      <formula>IF(AND(AU303&gt;=0, RIGHT(TEXT(AU303,"0.#"),1)="."),TRUE,FALSE)</formula>
    </cfRule>
    <cfRule type="expression" dxfId="829" priority="121">
      <formula>IF(AND(AU303&lt;0, RIGHT(TEXT(AU303,"0.#"),1)&lt;&gt;"."),TRUE,FALSE)</formula>
    </cfRule>
    <cfRule type="expression" dxfId="828" priority="122">
      <formula>IF(AND(AU303&lt;0, RIGHT(TEXT(AU303,"0.#"),1)="."),TRUE,FALSE)</formula>
    </cfRule>
  </conditionalFormatting>
  <conditionalFormatting sqref="AK335">
    <cfRule type="expression" dxfId="827" priority="117">
      <formula>IF(RIGHT(TEXT(AK335,"0.#"),1)=".",FALSE,TRUE)</formula>
    </cfRule>
    <cfRule type="expression" dxfId="826" priority="118">
      <formula>IF(RIGHT(TEXT(AK335,"0.#"),1)=".",TRUE,FALSE)</formula>
    </cfRule>
  </conditionalFormatting>
  <conditionalFormatting sqref="AU335:AX335">
    <cfRule type="expression" dxfId="825" priority="113">
      <formula>IF(AND(AU335&gt;=0, RIGHT(TEXT(AU335,"0.#"),1)&lt;&gt;"."),TRUE,FALSE)</formula>
    </cfRule>
    <cfRule type="expression" dxfId="824" priority="114">
      <formula>IF(AND(AU335&gt;=0, RIGHT(TEXT(AU335,"0.#"),1)="."),TRUE,FALSE)</formula>
    </cfRule>
    <cfRule type="expression" dxfId="823" priority="115">
      <formula>IF(AND(AU335&lt;0, RIGHT(TEXT(AU335,"0.#"),1)&lt;&gt;"."),TRUE,FALSE)</formula>
    </cfRule>
    <cfRule type="expression" dxfId="822" priority="116">
      <formula>IF(AND(AU335&lt;0, RIGHT(TEXT(AU335,"0.#"),1)="."),TRUE,FALSE)</formula>
    </cfRule>
  </conditionalFormatting>
  <conditionalFormatting sqref="AK336:AK364">
    <cfRule type="expression" dxfId="821" priority="111">
      <formula>IF(RIGHT(TEXT(AK336,"0.#"),1)=".",FALSE,TRUE)</formula>
    </cfRule>
    <cfRule type="expression" dxfId="820" priority="112">
      <formula>IF(RIGHT(TEXT(AK336,"0.#"),1)=".",TRUE,FALSE)</formula>
    </cfRule>
  </conditionalFormatting>
  <conditionalFormatting sqref="AU336:AX364">
    <cfRule type="expression" dxfId="819" priority="107">
      <formula>IF(AND(AU336&gt;=0, RIGHT(TEXT(AU336,"0.#"),1)&lt;&gt;"."),TRUE,FALSE)</formula>
    </cfRule>
    <cfRule type="expression" dxfId="818" priority="108">
      <formula>IF(AND(AU336&gt;=0, RIGHT(TEXT(AU336,"0.#"),1)="."),TRUE,FALSE)</formula>
    </cfRule>
    <cfRule type="expression" dxfId="817" priority="109">
      <formula>IF(AND(AU336&lt;0, RIGHT(TEXT(AU336,"0.#"),1)&lt;&gt;"."),TRUE,FALSE)</formula>
    </cfRule>
    <cfRule type="expression" dxfId="816" priority="110">
      <formula>IF(AND(AU336&lt;0, RIGHT(TEXT(AU336,"0.#"),1)="."),TRUE,FALSE)</formula>
    </cfRule>
  </conditionalFormatting>
  <conditionalFormatting sqref="AK368">
    <cfRule type="expression" dxfId="815" priority="105">
      <formula>IF(RIGHT(TEXT(AK368,"0.#"),1)=".",FALSE,TRUE)</formula>
    </cfRule>
    <cfRule type="expression" dxfId="814" priority="106">
      <formula>IF(RIGHT(TEXT(AK368,"0.#"),1)=".",TRUE,FALSE)</formula>
    </cfRule>
  </conditionalFormatting>
  <conditionalFormatting sqref="AU368:AX368">
    <cfRule type="expression" dxfId="813" priority="101">
      <formula>IF(AND(AU368&gt;=0, RIGHT(TEXT(AU368,"0.#"),1)&lt;&gt;"."),TRUE,FALSE)</formula>
    </cfRule>
    <cfRule type="expression" dxfId="812" priority="102">
      <formula>IF(AND(AU368&gt;=0, RIGHT(TEXT(AU368,"0.#"),1)="."),TRUE,FALSE)</formula>
    </cfRule>
    <cfRule type="expression" dxfId="811" priority="103">
      <formula>IF(AND(AU368&lt;0, RIGHT(TEXT(AU368,"0.#"),1)&lt;&gt;"."),TRUE,FALSE)</formula>
    </cfRule>
    <cfRule type="expression" dxfId="810" priority="104">
      <formula>IF(AND(AU368&lt;0, RIGHT(TEXT(AU368,"0.#"),1)="."),TRUE,FALSE)</formula>
    </cfRule>
  </conditionalFormatting>
  <conditionalFormatting sqref="AK369:AK397">
    <cfRule type="expression" dxfId="809" priority="99">
      <formula>IF(RIGHT(TEXT(AK369,"0.#"),1)=".",FALSE,TRUE)</formula>
    </cfRule>
    <cfRule type="expression" dxfId="808" priority="100">
      <formula>IF(RIGHT(TEXT(AK369,"0.#"),1)=".",TRUE,FALSE)</formula>
    </cfRule>
  </conditionalFormatting>
  <conditionalFormatting sqref="AU369:AX397">
    <cfRule type="expression" dxfId="807" priority="95">
      <formula>IF(AND(AU369&gt;=0, RIGHT(TEXT(AU369,"0.#"),1)&lt;&gt;"."),TRUE,FALSE)</formula>
    </cfRule>
    <cfRule type="expression" dxfId="806" priority="96">
      <formula>IF(AND(AU369&gt;=0, RIGHT(TEXT(AU369,"0.#"),1)="."),TRUE,FALSE)</formula>
    </cfRule>
    <cfRule type="expression" dxfId="805" priority="97">
      <formula>IF(AND(AU369&lt;0, RIGHT(TEXT(AU369,"0.#"),1)&lt;&gt;"."),TRUE,FALSE)</formula>
    </cfRule>
    <cfRule type="expression" dxfId="804" priority="98">
      <formula>IF(AND(AU369&lt;0, RIGHT(TEXT(AU369,"0.#"),1)="."),TRUE,FALSE)</formula>
    </cfRule>
  </conditionalFormatting>
  <conditionalFormatting sqref="AK401">
    <cfRule type="expression" dxfId="803" priority="93">
      <formula>IF(RIGHT(TEXT(AK401,"0.#"),1)=".",FALSE,TRUE)</formula>
    </cfRule>
    <cfRule type="expression" dxfId="802" priority="94">
      <formula>IF(RIGHT(TEXT(AK401,"0.#"),1)=".",TRUE,FALSE)</formula>
    </cfRule>
  </conditionalFormatting>
  <conditionalFormatting sqref="AU401:AX401">
    <cfRule type="expression" dxfId="801" priority="89">
      <formula>IF(AND(AU401&gt;=0, RIGHT(TEXT(AU401,"0.#"),1)&lt;&gt;"."),TRUE,FALSE)</formula>
    </cfRule>
    <cfRule type="expression" dxfId="800" priority="90">
      <formula>IF(AND(AU401&gt;=0, RIGHT(TEXT(AU401,"0.#"),1)="."),TRUE,FALSE)</formula>
    </cfRule>
    <cfRule type="expression" dxfId="799" priority="91">
      <formula>IF(AND(AU401&lt;0, RIGHT(TEXT(AU401,"0.#"),1)&lt;&gt;"."),TRUE,FALSE)</formula>
    </cfRule>
    <cfRule type="expression" dxfId="798" priority="92">
      <formula>IF(AND(AU401&lt;0, RIGHT(TEXT(AU401,"0.#"),1)="."),TRUE,FALSE)</formula>
    </cfRule>
  </conditionalFormatting>
  <conditionalFormatting sqref="AK402:AK430">
    <cfRule type="expression" dxfId="797" priority="87">
      <formula>IF(RIGHT(TEXT(AK402,"0.#"),1)=".",FALSE,TRUE)</formula>
    </cfRule>
    <cfRule type="expression" dxfId="796" priority="88">
      <formula>IF(RIGHT(TEXT(AK402,"0.#"),1)=".",TRUE,FALSE)</formula>
    </cfRule>
  </conditionalFormatting>
  <conditionalFormatting sqref="AU402:AX430">
    <cfRule type="expression" dxfId="795" priority="83">
      <formula>IF(AND(AU402&gt;=0, RIGHT(TEXT(AU402,"0.#"),1)&lt;&gt;"."),TRUE,FALSE)</formula>
    </cfRule>
    <cfRule type="expression" dxfId="794" priority="84">
      <formula>IF(AND(AU402&gt;=0, RIGHT(TEXT(AU402,"0.#"),1)="."),TRUE,FALSE)</formula>
    </cfRule>
    <cfRule type="expression" dxfId="793" priority="85">
      <formula>IF(AND(AU402&lt;0, RIGHT(TEXT(AU402,"0.#"),1)&lt;&gt;"."),TRUE,FALSE)</formula>
    </cfRule>
    <cfRule type="expression" dxfId="792" priority="86">
      <formula>IF(AND(AU402&lt;0, RIGHT(TEXT(AU402,"0.#"),1)="."),TRUE,FALSE)</formula>
    </cfRule>
  </conditionalFormatting>
  <conditionalFormatting sqref="AK434">
    <cfRule type="expression" dxfId="791" priority="81">
      <formula>IF(RIGHT(TEXT(AK434,"0.#"),1)=".",FALSE,TRUE)</formula>
    </cfRule>
    <cfRule type="expression" dxfId="790" priority="82">
      <formula>IF(RIGHT(TEXT(AK434,"0.#"),1)=".",TRUE,FALSE)</formula>
    </cfRule>
  </conditionalFormatting>
  <conditionalFormatting sqref="AU434:AX434">
    <cfRule type="expression" dxfId="789" priority="77">
      <formula>IF(AND(AU434&gt;=0, RIGHT(TEXT(AU434,"0.#"),1)&lt;&gt;"."),TRUE,FALSE)</formula>
    </cfRule>
    <cfRule type="expression" dxfId="788" priority="78">
      <formula>IF(AND(AU434&gt;=0, RIGHT(TEXT(AU434,"0.#"),1)="."),TRUE,FALSE)</formula>
    </cfRule>
    <cfRule type="expression" dxfId="787" priority="79">
      <formula>IF(AND(AU434&lt;0, RIGHT(TEXT(AU434,"0.#"),1)&lt;&gt;"."),TRUE,FALSE)</formula>
    </cfRule>
    <cfRule type="expression" dxfId="786" priority="80">
      <formula>IF(AND(AU434&lt;0, RIGHT(TEXT(AU434,"0.#"),1)="."),TRUE,FALSE)</formula>
    </cfRule>
  </conditionalFormatting>
  <conditionalFormatting sqref="AK435:AK463">
    <cfRule type="expression" dxfId="785" priority="75">
      <formula>IF(RIGHT(TEXT(AK435,"0.#"),1)=".",FALSE,TRUE)</formula>
    </cfRule>
    <cfRule type="expression" dxfId="784" priority="76">
      <formula>IF(RIGHT(TEXT(AK435,"0.#"),1)=".",TRUE,FALSE)</formula>
    </cfRule>
  </conditionalFormatting>
  <conditionalFormatting sqref="AU435:AX463">
    <cfRule type="expression" dxfId="783" priority="71">
      <formula>IF(AND(AU435&gt;=0, RIGHT(TEXT(AU435,"0.#"),1)&lt;&gt;"."),TRUE,FALSE)</formula>
    </cfRule>
    <cfRule type="expression" dxfId="782" priority="72">
      <formula>IF(AND(AU435&gt;=0, RIGHT(TEXT(AU435,"0.#"),1)="."),TRUE,FALSE)</formula>
    </cfRule>
    <cfRule type="expression" dxfId="781" priority="73">
      <formula>IF(AND(AU435&lt;0, RIGHT(TEXT(AU435,"0.#"),1)&lt;&gt;"."),TRUE,FALSE)</formula>
    </cfRule>
    <cfRule type="expression" dxfId="780" priority="74">
      <formula>IF(AND(AU435&lt;0, RIGHT(TEXT(AU435,"0.#"),1)="."),TRUE,FALSE)</formula>
    </cfRule>
  </conditionalFormatting>
  <conditionalFormatting sqref="AK467">
    <cfRule type="expression" dxfId="779" priority="69">
      <formula>IF(RIGHT(TEXT(AK467,"0.#"),1)=".",FALSE,TRUE)</formula>
    </cfRule>
    <cfRule type="expression" dxfId="778" priority="70">
      <formula>IF(RIGHT(TEXT(AK467,"0.#"),1)=".",TRUE,FALSE)</formula>
    </cfRule>
  </conditionalFormatting>
  <conditionalFormatting sqref="AU467:AX467">
    <cfRule type="expression" dxfId="777" priority="65">
      <formula>IF(AND(AU467&gt;=0, RIGHT(TEXT(AU467,"0.#"),1)&lt;&gt;"."),TRUE,FALSE)</formula>
    </cfRule>
    <cfRule type="expression" dxfId="776" priority="66">
      <formula>IF(AND(AU467&gt;=0, RIGHT(TEXT(AU467,"0.#"),1)="."),TRUE,FALSE)</formula>
    </cfRule>
    <cfRule type="expression" dxfId="775" priority="67">
      <formula>IF(AND(AU467&lt;0, RIGHT(TEXT(AU467,"0.#"),1)&lt;&gt;"."),TRUE,FALSE)</formula>
    </cfRule>
    <cfRule type="expression" dxfId="774" priority="68">
      <formula>IF(AND(AU467&lt;0, RIGHT(TEXT(AU467,"0.#"),1)="."),TRUE,FALSE)</formula>
    </cfRule>
  </conditionalFormatting>
  <conditionalFormatting sqref="AK468:AK496">
    <cfRule type="expression" dxfId="773" priority="63">
      <formula>IF(RIGHT(TEXT(AK468,"0.#"),1)=".",FALSE,TRUE)</formula>
    </cfRule>
    <cfRule type="expression" dxfId="772" priority="64">
      <formula>IF(RIGHT(TEXT(AK468,"0.#"),1)=".",TRUE,FALSE)</formula>
    </cfRule>
  </conditionalFormatting>
  <conditionalFormatting sqref="AU468:AX496">
    <cfRule type="expression" dxfId="771" priority="59">
      <formula>IF(AND(AU468&gt;=0, RIGHT(TEXT(AU468,"0.#"),1)&lt;&gt;"."),TRUE,FALSE)</formula>
    </cfRule>
    <cfRule type="expression" dxfId="770" priority="60">
      <formula>IF(AND(AU468&gt;=0, RIGHT(TEXT(AU468,"0.#"),1)="."),TRUE,FALSE)</formula>
    </cfRule>
    <cfRule type="expression" dxfId="769" priority="61">
      <formula>IF(AND(AU468&lt;0, RIGHT(TEXT(AU468,"0.#"),1)&lt;&gt;"."),TRUE,FALSE)</formula>
    </cfRule>
    <cfRule type="expression" dxfId="768" priority="62">
      <formula>IF(AND(AU468&lt;0, RIGHT(TEXT(AU468,"0.#"),1)="."),TRUE,FALSE)</formula>
    </cfRule>
  </conditionalFormatting>
  <conditionalFormatting sqref="AE24:AX24 AJ23:AN23">
    <cfRule type="expression" dxfId="767" priority="57">
      <formula>IF(RIGHT(TEXT(AE23,"0.#"),1)=".",FALSE,TRUE)</formula>
    </cfRule>
    <cfRule type="expression" dxfId="766" priority="58">
      <formula>IF(RIGHT(TEXT(AE23,"0.#"),1)=".",TRUE,FALSE)</formula>
    </cfRule>
  </conditionalFormatting>
  <conditionalFormatting sqref="AE25:AI25">
    <cfRule type="expression" dxfId="765" priority="49">
      <formula>IF(AND(AE25&gt;=0, RIGHT(TEXT(AE25,"0.#"),1)&lt;&gt;"."),TRUE,FALSE)</formula>
    </cfRule>
    <cfRule type="expression" dxfId="764" priority="50">
      <formula>IF(AND(AE25&gt;=0, RIGHT(TEXT(AE25,"0.#"),1)="."),TRUE,FALSE)</formula>
    </cfRule>
    <cfRule type="expression" dxfId="763" priority="51">
      <formula>IF(AND(AE25&lt;0, RIGHT(TEXT(AE25,"0.#"),1)&lt;&gt;"."),TRUE,FALSE)</formula>
    </cfRule>
    <cfRule type="expression" dxfId="762" priority="52">
      <formula>IF(AND(AE25&lt;0, RIGHT(TEXT(AE25,"0.#"),1)="."),TRUE,FALSE)</formula>
    </cfRule>
  </conditionalFormatting>
  <conditionalFormatting sqref="AJ25:AS25">
    <cfRule type="expression" dxfId="761" priority="45">
      <formula>IF(AND(AJ25&gt;=0, RIGHT(TEXT(AJ25,"0.#"),1)&lt;&gt;"."),TRUE,FALSE)</formula>
    </cfRule>
    <cfRule type="expression" dxfId="760" priority="46">
      <formula>IF(AND(AJ25&gt;=0, RIGHT(TEXT(AJ25,"0.#"),1)="."),TRUE,FALSE)</formula>
    </cfRule>
    <cfRule type="expression" dxfId="759" priority="47">
      <formula>IF(AND(AJ25&lt;0, RIGHT(TEXT(AJ25,"0.#"),1)&lt;&gt;"."),TRUE,FALSE)</formula>
    </cfRule>
    <cfRule type="expression" dxfId="758" priority="48">
      <formula>IF(AND(AJ25&lt;0, RIGHT(TEXT(AJ25,"0.#"),1)="."),TRUE,FALSE)</formula>
    </cfRule>
  </conditionalFormatting>
  <conditionalFormatting sqref="AU236:AX236">
    <cfRule type="expression" dxfId="757" priority="33">
      <formula>IF(AND(AU236&gt;=0, RIGHT(TEXT(AU236,"0.#"),1)&lt;&gt;"."),TRUE,FALSE)</formula>
    </cfRule>
    <cfRule type="expression" dxfId="756" priority="34">
      <formula>IF(AND(AU236&gt;=0, RIGHT(TEXT(AU236,"0.#"),1)="."),TRUE,FALSE)</formula>
    </cfRule>
    <cfRule type="expression" dxfId="755" priority="35">
      <formula>IF(AND(AU236&lt;0, RIGHT(TEXT(AU236,"0.#"),1)&lt;&gt;"."),TRUE,FALSE)</formula>
    </cfRule>
    <cfRule type="expression" dxfId="754" priority="36">
      <formula>IF(AND(AU236&lt;0, RIGHT(TEXT(AU236,"0.#"),1)="."),TRUE,FALSE)</formula>
    </cfRule>
  </conditionalFormatting>
  <conditionalFormatting sqref="AE43:AI43 AE38:AI38 AE33:AI33 AE28:AI28">
    <cfRule type="expression" dxfId="753" priority="31">
      <formula>IF(RIGHT(TEXT(AE28,"0.#"),1)=".",FALSE,TRUE)</formula>
    </cfRule>
    <cfRule type="expression" dxfId="752" priority="32">
      <formula>IF(RIGHT(TEXT(AE28,"0.#"),1)=".",TRUE,FALSE)</formula>
    </cfRule>
  </conditionalFormatting>
  <conditionalFormatting sqref="AE44:AX44 AJ43:AS43 AE39:AX39 AJ38:AS38 AE34:AX34 AJ33:AS33 AE29:AX29 AJ28:AS28">
    <cfRule type="expression" dxfId="751" priority="29">
      <formula>IF(RIGHT(TEXT(AE28,"0.#"),1)=".",FALSE,TRUE)</formula>
    </cfRule>
    <cfRule type="expression" dxfId="750" priority="30">
      <formula>IF(RIGHT(TEXT(AE28,"0.#"),1)=".",TRUE,FALSE)</formula>
    </cfRule>
  </conditionalFormatting>
  <conditionalFormatting sqref="AE45:AI45 AE40:AI40 AE35:AI35 AE30:AI30">
    <cfRule type="expression" dxfId="749" priority="25">
      <formula>IF(AND(AE30&gt;=0, RIGHT(TEXT(AE30,"0.#"),1)&lt;&gt;"."),TRUE,FALSE)</formula>
    </cfRule>
    <cfRule type="expression" dxfId="748" priority="26">
      <formula>IF(AND(AE30&gt;=0, RIGHT(TEXT(AE30,"0.#"),1)="."),TRUE,FALSE)</formula>
    </cfRule>
    <cfRule type="expression" dxfId="747" priority="27">
      <formula>IF(AND(AE30&lt;0, RIGHT(TEXT(AE30,"0.#"),1)&lt;&gt;"."),TRUE,FALSE)</formula>
    </cfRule>
    <cfRule type="expression" dxfId="746" priority="28">
      <formula>IF(AND(AE30&lt;0, RIGHT(TEXT(AE30,"0.#"),1)="."),TRUE,FALSE)</formula>
    </cfRule>
  </conditionalFormatting>
  <conditionalFormatting sqref="AJ45:AS45 AJ40:AS40 AJ35:AS35 AJ30:AS30">
    <cfRule type="expression" dxfId="745" priority="21">
      <formula>IF(AND(AJ30&gt;=0, RIGHT(TEXT(AJ30,"0.#"),1)&lt;&gt;"."),TRUE,FALSE)</formula>
    </cfRule>
    <cfRule type="expression" dxfId="744" priority="22">
      <formula>IF(AND(AJ30&gt;=0, RIGHT(TEXT(AJ30,"0.#"),1)="."),TRUE,FALSE)</formula>
    </cfRule>
    <cfRule type="expression" dxfId="743" priority="23">
      <formula>IF(AND(AJ30&lt;0, RIGHT(TEXT(AJ30,"0.#"),1)&lt;&gt;"."),TRUE,FALSE)</formula>
    </cfRule>
    <cfRule type="expression" dxfId="742" priority="24">
      <formula>IF(AND(AJ30&lt;0, RIGHT(TEXT(AJ30,"0.#"),1)="."),TRUE,FALSE)</formula>
    </cfRule>
  </conditionalFormatting>
  <conditionalFormatting sqref="AE64:AI64 AE59:AI59">
    <cfRule type="expression" dxfId="741" priority="19">
      <formula>IF(RIGHT(TEXT(AE59,"0.#"),1)=".",FALSE,TRUE)</formula>
    </cfRule>
    <cfRule type="expression" dxfId="740" priority="20">
      <formula>IF(RIGHT(TEXT(AE59,"0.#"),1)=".",TRUE,FALSE)</formula>
    </cfRule>
  </conditionalFormatting>
  <conditionalFormatting sqref="AE65:AX65 AJ64:AS64 AE60:AX60 AJ59:AS59">
    <cfRule type="expression" dxfId="739" priority="17">
      <formula>IF(RIGHT(TEXT(AE59,"0.#"),1)=".",FALSE,TRUE)</formula>
    </cfRule>
    <cfRule type="expression" dxfId="738" priority="18">
      <formula>IF(RIGHT(TEXT(AE59,"0.#"),1)=".",TRUE,FALSE)</formula>
    </cfRule>
  </conditionalFormatting>
  <conditionalFormatting sqref="AE66:AI66 AE61:AI61">
    <cfRule type="expression" dxfId="737" priority="13">
      <formula>IF(AND(AE61&gt;=0, RIGHT(TEXT(AE61,"0.#"),1)&lt;&gt;"."),TRUE,FALSE)</formula>
    </cfRule>
    <cfRule type="expression" dxfId="736" priority="14">
      <formula>IF(AND(AE61&gt;=0, RIGHT(TEXT(AE61,"0.#"),1)="."),TRUE,FALSE)</formula>
    </cfRule>
    <cfRule type="expression" dxfId="735" priority="15">
      <formula>IF(AND(AE61&lt;0, RIGHT(TEXT(AE61,"0.#"),1)&lt;&gt;"."),TRUE,FALSE)</formula>
    </cfRule>
    <cfRule type="expression" dxfId="734" priority="16">
      <formula>IF(AND(AE61&lt;0, RIGHT(TEXT(AE61,"0.#"),1)="."),TRUE,FALSE)</formula>
    </cfRule>
  </conditionalFormatting>
  <conditionalFormatting sqref="AJ66:AS66 AJ61:AS61">
    <cfRule type="expression" dxfId="733" priority="9">
      <formula>IF(AND(AJ61&gt;=0, RIGHT(TEXT(AJ61,"0.#"),1)&lt;&gt;"."),TRUE,FALSE)</formula>
    </cfRule>
    <cfRule type="expression" dxfId="732" priority="10">
      <formula>IF(AND(AJ61&gt;=0, RIGHT(TEXT(AJ61,"0.#"),1)="."),TRUE,FALSE)</formula>
    </cfRule>
    <cfRule type="expression" dxfId="731" priority="11">
      <formula>IF(AND(AJ61&lt;0, RIGHT(TEXT(AJ61,"0.#"),1)&lt;&gt;"."),TRUE,FALSE)</formula>
    </cfRule>
    <cfRule type="expression" dxfId="730" priority="12">
      <formula>IF(AND(AJ61&lt;0, RIGHT(TEXT(AJ61,"0.#"),1)="."),TRUE,FALSE)</formula>
    </cfRule>
  </conditionalFormatting>
  <conditionalFormatting sqref="AE81:AX81 AE78:AX78 AE75:AX75 AE72:AX72">
    <cfRule type="expression" dxfId="729" priority="7">
      <formula>IF(RIGHT(TEXT(AE72,"0.#"),1)=".",FALSE,TRUE)</formula>
    </cfRule>
    <cfRule type="expression" dxfId="728" priority="8">
      <formula>IF(RIGHT(TEXT(AE72,"0.#"),1)=".",TRUE,FALSE)</formula>
    </cfRule>
  </conditionalFormatting>
  <conditionalFormatting sqref="AE80:AS80 AE77:AS77 AE74:AS74 AE71:AS71">
    <cfRule type="expression" dxfId="727" priority="5">
      <formula>IF(RIGHT(TEXT(AE71,"0.#"),1)=".",FALSE,TRUE)</formula>
    </cfRule>
    <cfRule type="expression" dxfId="726" priority="6">
      <formula>IF(RIGHT(TEXT(AE71,"0.#"),1)=".",TRUE,FALSE)</formula>
    </cfRule>
  </conditionalFormatting>
  <conditionalFormatting sqref="AO68:AS68">
    <cfRule type="expression" dxfId="3" priority="1">
      <formula>IF(RIGHT(TEXT(AO68,"0.#"),1)=".",FALSE,TRUE)</formula>
    </cfRule>
    <cfRule type="expression" dxfId="2"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456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456</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456</v>
      </c>
      <c r="C24" s="15" t="str">
        <f t="shared" si="0"/>
        <v>ＯＤＡ</v>
      </c>
      <c r="D24" s="15" t="str">
        <f t="shared" si="7"/>
        <v>地球温暖化対策、ＯＤＡ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4" sqref="L14:X1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P1" s="49"/>
      <c r="AQ1" s="49"/>
      <c r="AR1" s="49"/>
      <c r="AS1" s="49"/>
      <c r="AT1" s="49"/>
      <c r="AU1" s="49"/>
      <c r="AV1" s="49"/>
      <c r="AW1" s="50"/>
    </row>
    <row r="2" spans="1:50" ht="30" customHeight="1">
      <c r="A2" s="701" t="s">
        <v>34</v>
      </c>
      <c r="B2" s="702"/>
      <c r="C2" s="702"/>
      <c r="D2" s="702"/>
      <c r="E2" s="702"/>
      <c r="F2" s="703"/>
      <c r="G2" s="395" t="s">
        <v>513</v>
      </c>
      <c r="H2" s="396"/>
      <c r="I2" s="396"/>
      <c r="J2" s="396"/>
      <c r="K2" s="396"/>
      <c r="L2" s="396"/>
      <c r="M2" s="396"/>
      <c r="N2" s="396"/>
      <c r="O2" s="396"/>
      <c r="P2" s="396"/>
      <c r="Q2" s="396"/>
      <c r="R2" s="396"/>
      <c r="S2" s="396"/>
      <c r="T2" s="396"/>
      <c r="U2" s="396"/>
      <c r="V2" s="396"/>
      <c r="W2" s="396"/>
      <c r="X2" s="396"/>
      <c r="Y2" s="396"/>
      <c r="Z2" s="396"/>
      <c r="AA2" s="396"/>
      <c r="AB2" s="397"/>
      <c r="AC2" s="395" t="s">
        <v>506</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c r="A3" s="704"/>
      <c r="B3" s="705"/>
      <c r="C3" s="705"/>
      <c r="D3" s="705"/>
      <c r="E3" s="705"/>
      <c r="F3" s="70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c r="A4" s="704"/>
      <c r="B4" s="705"/>
      <c r="C4" s="705"/>
      <c r="D4" s="705"/>
      <c r="E4" s="705"/>
      <c r="F4" s="706"/>
      <c r="G4" s="103" t="s">
        <v>490</v>
      </c>
      <c r="H4" s="104"/>
      <c r="I4" s="104"/>
      <c r="J4" s="104"/>
      <c r="K4" s="105"/>
      <c r="L4" s="106" t="s">
        <v>504</v>
      </c>
      <c r="M4" s="107"/>
      <c r="N4" s="107"/>
      <c r="O4" s="107"/>
      <c r="P4" s="107"/>
      <c r="Q4" s="107"/>
      <c r="R4" s="107"/>
      <c r="S4" s="107"/>
      <c r="T4" s="107"/>
      <c r="U4" s="107"/>
      <c r="V4" s="107"/>
      <c r="W4" s="107"/>
      <c r="X4" s="108"/>
      <c r="Y4" s="109">
        <v>5</v>
      </c>
      <c r="Z4" s="110"/>
      <c r="AA4" s="110"/>
      <c r="AB4" s="111"/>
      <c r="AC4" s="103"/>
      <c r="AD4" s="409"/>
      <c r="AE4" s="409"/>
      <c r="AF4" s="409"/>
      <c r="AG4" s="410"/>
      <c r="AH4" s="106" t="s">
        <v>509</v>
      </c>
      <c r="AI4" s="411"/>
      <c r="AJ4" s="411"/>
      <c r="AK4" s="411"/>
      <c r="AL4" s="411"/>
      <c r="AM4" s="411"/>
      <c r="AN4" s="411"/>
      <c r="AO4" s="411"/>
      <c r="AP4" s="411"/>
      <c r="AQ4" s="411"/>
      <c r="AR4" s="411"/>
      <c r="AS4" s="411"/>
      <c r="AT4" s="412"/>
      <c r="AU4" s="109">
        <v>0.09</v>
      </c>
      <c r="AV4" s="110"/>
      <c r="AW4" s="110"/>
      <c r="AX4" s="413"/>
    </row>
    <row r="5" spans="1:50" ht="24.75" customHeight="1">
      <c r="A5" s="704"/>
      <c r="B5" s="705"/>
      <c r="C5" s="705"/>
      <c r="D5" s="705"/>
      <c r="E5" s="705"/>
      <c r="F5" s="706"/>
      <c r="G5" s="74" t="s">
        <v>491</v>
      </c>
      <c r="H5" s="92"/>
      <c r="I5" s="92"/>
      <c r="J5" s="92"/>
      <c r="K5" s="93"/>
      <c r="L5" s="77" t="s">
        <v>505</v>
      </c>
      <c r="M5" s="112"/>
      <c r="N5" s="112"/>
      <c r="O5" s="112"/>
      <c r="P5" s="112"/>
      <c r="Q5" s="112"/>
      <c r="R5" s="112"/>
      <c r="S5" s="112"/>
      <c r="T5" s="112"/>
      <c r="U5" s="112"/>
      <c r="V5" s="112"/>
      <c r="W5" s="112"/>
      <c r="X5" s="113"/>
      <c r="Y5" s="80">
        <v>1</v>
      </c>
      <c r="Z5" s="81"/>
      <c r="AA5" s="81"/>
      <c r="AB5" s="94"/>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4"/>
      <c r="B6" s="705"/>
      <c r="C6" s="705"/>
      <c r="D6" s="705"/>
      <c r="E6" s="705"/>
      <c r="F6" s="706"/>
      <c r="G6" s="74" t="s">
        <v>492</v>
      </c>
      <c r="H6" s="92"/>
      <c r="I6" s="92"/>
      <c r="J6" s="92"/>
      <c r="K6" s="93"/>
      <c r="L6" s="77" t="s">
        <v>495</v>
      </c>
      <c r="M6" s="112"/>
      <c r="N6" s="112"/>
      <c r="O6" s="112"/>
      <c r="P6" s="112"/>
      <c r="Q6" s="112"/>
      <c r="R6" s="112"/>
      <c r="S6" s="112"/>
      <c r="T6" s="112"/>
      <c r="U6" s="112"/>
      <c r="V6" s="112"/>
      <c r="W6" s="112"/>
      <c r="X6" s="113"/>
      <c r="Y6" s="80">
        <v>2</v>
      </c>
      <c r="Z6" s="81"/>
      <c r="AA6" s="81"/>
      <c r="AB6" s="94"/>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4"/>
      <c r="B7" s="705"/>
      <c r="C7" s="705"/>
      <c r="D7" s="705"/>
      <c r="E7" s="705"/>
      <c r="F7" s="706"/>
      <c r="G7" s="74" t="s">
        <v>493</v>
      </c>
      <c r="H7" s="92"/>
      <c r="I7" s="92"/>
      <c r="J7" s="92"/>
      <c r="K7" s="93"/>
      <c r="L7" s="77"/>
      <c r="M7" s="112"/>
      <c r="N7" s="112"/>
      <c r="O7" s="112"/>
      <c r="P7" s="112"/>
      <c r="Q7" s="112"/>
      <c r="R7" s="112"/>
      <c r="S7" s="112"/>
      <c r="T7" s="112"/>
      <c r="U7" s="112"/>
      <c r="V7" s="112"/>
      <c r="W7" s="112"/>
      <c r="X7" s="113"/>
      <c r="Y7" s="80">
        <v>1</v>
      </c>
      <c r="Z7" s="81"/>
      <c r="AA7" s="81"/>
      <c r="AB7" s="94"/>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4"/>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4"/>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4"/>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4"/>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4"/>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4"/>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9</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0.09</v>
      </c>
      <c r="AV14" s="89"/>
      <c r="AW14" s="89"/>
      <c r="AX14" s="91"/>
    </row>
    <row r="15" spans="1:50" ht="30" customHeight="1">
      <c r="A15" s="704"/>
      <c r="B15" s="705"/>
      <c r="C15" s="705"/>
      <c r="D15" s="705"/>
      <c r="E15" s="705"/>
      <c r="F15" s="706"/>
      <c r="G15" s="395" t="s">
        <v>507</v>
      </c>
      <c r="H15" s="396"/>
      <c r="I15" s="396"/>
      <c r="J15" s="396"/>
      <c r="K15" s="396"/>
      <c r="L15" s="396"/>
      <c r="M15" s="396"/>
      <c r="N15" s="396"/>
      <c r="O15" s="396"/>
      <c r="P15" s="396"/>
      <c r="Q15" s="396"/>
      <c r="R15" s="396"/>
      <c r="S15" s="396"/>
      <c r="T15" s="396"/>
      <c r="U15" s="396"/>
      <c r="V15" s="396"/>
      <c r="W15" s="396"/>
      <c r="X15" s="396"/>
      <c r="Y15" s="396"/>
      <c r="Z15" s="396"/>
      <c r="AA15" s="396"/>
      <c r="AB15" s="397"/>
      <c r="AC15" s="395" t="s">
        <v>508</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704"/>
      <c r="B16" s="705"/>
      <c r="C16" s="705"/>
      <c r="D16" s="705"/>
      <c r="E16" s="705"/>
      <c r="F16" s="70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c r="A17" s="704"/>
      <c r="B17" s="705"/>
      <c r="C17" s="705"/>
      <c r="D17" s="705"/>
      <c r="E17" s="705"/>
      <c r="F17" s="706"/>
      <c r="G17" s="103" t="s">
        <v>556</v>
      </c>
      <c r="H17" s="409"/>
      <c r="I17" s="409"/>
      <c r="J17" s="409"/>
      <c r="K17" s="410"/>
      <c r="L17" s="106" t="s">
        <v>557</v>
      </c>
      <c r="M17" s="411"/>
      <c r="N17" s="411"/>
      <c r="O17" s="411"/>
      <c r="P17" s="411"/>
      <c r="Q17" s="411"/>
      <c r="R17" s="411"/>
      <c r="S17" s="411"/>
      <c r="T17" s="411"/>
      <c r="U17" s="411"/>
      <c r="V17" s="411"/>
      <c r="W17" s="411"/>
      <c r="X17" s="412"/>
      <c r="Y17" s="109">
        <v>0.6</v>
      </c>
      <c r="Z17" s="110"/>
      <c r="AA17" s="110"/>
      <c r="AB17" s="111"/>
      <c r="AC17" s="103"/>
      <c r="AD17" s="409"/>
      <c r="AE17" s="409"/>
      <c r="AF17" s="409"/>
      <c r="AG17" s="410"/>
      <c r="AH17" s="106" t="s">
        <v>510</v>
      </c>
      <c r="AI17" s="411"/>
      <c r="AJ17" s="411"/>
      <c r="AK17" s="411"/>
      <c r="AL17" s="411"/>
      <c r="AM17" s="411"/>
      <c r="AN17" s="411"/>
      <c r="AO17" s="411"/>
      <c r="AP17" s="411"/>
      <c r="AQ17" s="411"/>
      <c r="AR17" s="411"/>
      <c r="AS17" s="411"/>
      <c r="AT17" s="412"/>
      <c r="AU17" s="109">
        <v>0.9</v>
      </c>
      <c r="AV17" s="110"/>
      <c r="AW17" s="110"/>
      <c r="AX17" s="413"/>
    </row>
    <row r="18" spans="1:50" ht="24.75" customHeight="1">
      <c r="A18" s="704"/>
      <c r="B18" s="705"/>
      <c r="C18" s="705"/>
      <c r="D18" s="705"/>
      <c r="E18" s="705"/>
      <c r="F18" s="706"/>
      <c r="G18" s="74" t="s">
        <v>492</v>
      </c>
      <c r="H18" s="75"/>
      <c r="I18" s="75"/>
      <c r="J18" s="75"/>
      <c r="K18" s="76"/>
      <c r="L18" s="77" t="s">
        <v>558</v>
      </c>
      <c r="M18" s="78"/>
      <c r="N18" s="78"/>
      <c r="O18" s="78"/>
      <c r="P18" s="78"/>
      <c r="Q18" s="78"/>
      <c r="R18" s="78"/>
      <c r="S18" s="78"/>
      <c r="T18" s="78"/>
      <c r="U18" s="78"/>
      <c r="V18" s="78"/>
      <c r="W18" s="78"/>
      <c r="X18" s="79"/>
      <c r="Y18" s="80">
        <v>0.2</v>
      </c>
      <c r="Z18" s="81"/>
      <c r="AA18" s="81"/>
      <c r="AB18" s="94"/>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4"/>
      <c r="B19" s="705"/>
      <c r="C19" s="705"/>
      <c r="D19" s="705"/>
      <c r="E19" s="705"/>
      <c r="F19" s="706"/>
      <c r="G19" s="74" t="s">
        <v>555</v>
      </c>
      <c r="H19" s="75"/>
      <c r="I19" s="75"/>
      <c r="J19" s="75"/>
      <c r="K19" s="76"/>
      <c r="L19" s="77"/>
      <c r="M19" s="78"/>
      <c r="N19" s="78"/>
      <c r="O19" s="78"/>
      <c r="P19" s="78"/>
      <c r="Q19" s="78"/>
      <c r="R19" s="78"/>
      <c r="S19" s="78"/>
      <c r="T19" s="78"/>
      <c r="U19" s="78"/>
      <c r="V19" s="78"/>
      <c r="W19" s="78"/>
      <c r="X19" s="79"/>
      <c r="Y19" s="80">
        <v>0.1</v>
      </c>
      <c r="Z19" s="81"/>
      <c r="AA19" s="81"/>
      <c r="AB19" s="94"/>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4"/>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4"/>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4"/>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4"/>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4"/>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4"/>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4"/>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0.9</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0.9</v>
      </c>
      <c r="AV27" s="89"/>
      <c r="AW27" s="89"/>
      <c r="AX27" s="91"/>
    </row>
    <row r="28" spans="1:50" ht="30" customHeight="1">
      <c r="A28" s="704"/>
      <c r="B28" s="705"/>
      <c r="C28" s="705"/>
      <c r="D28" s="705"/>
      <c r="E28" s="705"/>
      <c r="F28" s="706"/>
      <c r="G28" s="395" t="s">
        <v>511</v>
      </c>
      <c r="H28" s="396"/>
      <c r="I28" s="396"/>
      <c r="J28" s="396"/>
      <c r="K28" s="396"/>
      <c r="L28" s="396"/>
      <c r="M28" s="396"/>
      <c r="N28" s="396"/>
      <c r="O28" s="396"/>
      <c r="P28" s="396"/>
      <c r="Q28" s="396"/>
      <c r="R28" s="396"/>
      <c r="S28" s="396"/>
      <c r="T28" s="396"/>
      <c r="U28" s="396"/>
      <c r="V28" s="396"/>
      <c r="W28" s="396"/>
      <c r="X28" s="396"/>
      <c r="Y28" s="396"/>
      <c r="Z28" s="396"/>
      <c r="AA28" s="396"/>
      <c r="AB28" s="397"/>
      <c r="AC28" s="395" t="s">
        <v>367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704"/>
      <c r="B29" s="705"/>
      <c r="C29" s="705"/>
      <c r="D29" s="705"/>
      <c r="E29" s="705"/>
      <c r="F29" s="70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c r="A30" s="704"/>
      <c r="B30" s="705"/>
      <c r="C30" s="705"/>
      <c r="D30" s="705"/>
      <c r="E30" s="705"/>
      <c r="F30" s="706"/>
      <c r="G30" s="103" t="s">
        <v>556</v>
      </c>
      <c r="H30" s="409"/>
      <c r="I30" s="409"/>
      <c r="J30" s="409"/>
      <c r="K30" s="410"/>
      <c r="L30" s="106" t="s">
        <v>560</v>
      </c>
      <c r="M30" s="411"/>
      <c r="N30" s="411"/>
      <c r="O30" s="411"/>
      <c r="P30" s="411"/>
      <c r="Q30" s="411"/>
      <c r="R30" s="411"/>
      <c r="S30" s="411"/>
      <c r="T30" s="411"/>
      <c r="U30" s="411"/>
      <c r="V30" s="411"/>
      <c r="W30" s="411"/>
      <c r="X30" s="412"/>
      <c r="Y30" s="109">
        <v>0.4</v>
      </c>
      <c r="Z30" s="110"/>
      <c r="AA30" s="110"/>
      <c r="AB30" s="111"/>
      <c r="AC30" s="103"/>
      <c r="AD30" s="409"/>
      <c r="AE30" s="409"/>
      <c r="AF30" s="409"/>
      <c r="AG30" s="410"/>
      <c r="AH30" s="106"/>
      <c r="AI30" s="411"/>
      <c r="AJ30" s="411"/>
      <c r="AK30" s="411"/>
      <c r="AL30" s="411"/>
      <c r="AM30" s="411"/>
      <c r="AN30" s="411"/>
      <c r="AO30" s="411"/>
      <c r="AP30" s="411"/>
      <c r="AQ30" s="411"/>
      <c r="AR30" s="411"/>
      <c r="AS30" s="411"/>
      <c r="AT30" s="412"/>
      <c r="AU30" s="109"/>
      <c r="AV30" s="110"/>
      <c r="AW30" s="110"/>
      <c r="AX30" s="413"/>
    </row>
    <row r="31" spans="1:50" ht="24.75" customHeight="1">
      <c r="A31" s="704"/>
      <c r="B31" s="705"/>
      <c r="C31" s="705"/>
      <c r="D31" s="705"/>
      <c r="E31" s="705"/>
      <c r="F31" s="706"/>
      <c r="G31" s="74" t="s">
        <v>559</v>
      </c>
      <c r="H31" s="75"/>
      <c r="I31" s="75"/>
      <c r="J31" s="75"/>
      <c r="K31" s="76"/>
      <c r="L31" s="77" t="s">
        <v>561</v>
      </c>
      <c r="M31" s="78"/>
      <c r="N31" s="78"/>
      <c r="O31" s="78"/>
      <c r="P31" s="78"/>
      <c r="Q31" s="78"/>
      <c r="R31" s="78"/>
      <c r="S31" s="78"/>
      <c r="T31" s="78"/>
      <c r="U31" s="78"/>
      <c r="V31" s="78"/>
      <c r="W31" s="78"/>
      <c r="X31" s="79"/>
      <c r="Y31" s="80">
        <v>0.5</v>
      </c>
      <c r="Z31" s="81"/>
      <c r="AA31" s="81"/>
      <c r="AB31" s="94"/>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4"/>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4"/>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4"/>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4"/>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4"/>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4"/>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4"/>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4"/>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4"/>
      <c r="B41" s="705"/>
      <c r="C41" s="705"/>
      <c r="D41" s="705"/>
      <c r="E41" s="705"/>
      <c r="F41" s="706"/>
      <c r="G41" s="395" t="s">
        <v>512</v>
      </c>
      <c r="H41" s="396"/>
      <c r="I41" s="396"/>
      <c r="J41" s="396"/>
      <c r="K41" s="396"/>
      <c r="L41" s="396"/>
      <c r="M41" s="396"/>
      <c r="N41" s="396"/>
      <c r="O41" s="396"/>
      <c r="P41" s="396"/>
      <c r="Q41" s="396"/>
      <c r="R41" s="396"/>
      <c r="S41" s="396"/>
      <c r="T41" s="396"/>
      <c r="U41" s="396"/>
      <c r="V41" s="396"/>
      <c r="W41" s="396"/>
      <c r="X41" s="396"/>
      <c r="Y41" s="396"/>
      <c r="Z41" s="396"/>
      <c r="AA41" s="396"/>
      <c r="AB41" s="397"/>
      <c r="AC41" s="395" t="s">
        <v>368</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704"/>
      <c r="B42" s="705"/>
      <c r="C42" s="705"/>
      <c r="D42" s="705"/>
      <c r="E42" s="705"/>
      <c r="F42" s="70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c r="A43" s="704"/>
      <c r="B43" s="705"/>
      <c r="C43" s="705"/>
      <c r="D43" s="705"/>
      <c r="E43" s="705"/>
      <c r="F43" s="706"/>
      <c r="G43" s="103" t="s">
        <v>562</v>
      </c>
      <c r="H43" s="409"/>
      <c r="I43" s="409"/>
      <c r="J43" s="409"/>
      <c r="K43" s="410"/>
      <c r="L43" s="106" t="s">
        <v>565</v>
      </c>
      <c r="M43" s="411"/>
      <c r="N43" s="411"/>
      <c r="O43" s="411"/>
      <c r="P43" s="411"/>
      <c r="Q43" s="411"/>
      <c r="R43" s="411"/>
      <c r="S43" s="411"/>
      <c r="T43" s="411"/>
      <c r="U43" s="411"/>
      <c r="V43" s="411"/>
      <c r="W43" s="411"/>
      <c r="X43" s="412"/>
      <c r="Y43" s="109">
        <v>0.5</v>
      </c>
      <c r="Z43" s="110"/>
      <c r="AA43" s="110"/>
      <c r="AB43" s="111"/>
      <c r="AC43" s="103"/>
      <c r="AD43" s="409"/>
      <c r="AE43" s="409"/>
      <c r="AF43" s="409"/>
      <c r="AG43" s="410"/>
      <c r="AH43" s="106"/>
      <c r="AI43" s="411"/>
      <c r="AJ43" s="411"/>
      <c r="AK43" s="411"/>
      <c r="AL43" s="411"/>
      <c r="AM43" s="411"/>
      <c r="AN43" s="411"/>
      <c r="AO43" s="411"/>
      <c r="AP43" s="411"/>
      <c r="AQ43" s="411"/>
      <c r="AR43" s="411"/>
      <c r="AS43" s="411"/>
      <c r="AT43" s="412"/>
      <c r="AU43" s="109"/>
      <c r="AV43" s="110"/>
      <c r="AW43" s="110"/>
      <c r="AX43" s="413"/>
    </row>
    <row r="44" spans="1:50" ht="24.75" customHeight="1">
      <c r="A44" s="704"/>
      <c r="B44" s="705"/>
      <c r="C44" s="705"/>
      <c r="D44" s="705"/>
      <c r="E44" s="705"/>
      <c r="F44" s="706"/>
      <c r="G44" s="74" t="s">
        <v>563</v>
      </c>
      <c r="H44" s="75"/>
      <c r="I44" s="75"/>
      <c r="J44" s="75"/>
      <c r="K44" s="76"/>
      <c r="L44" s="77" t="s">
        <v>564</v>
      </c>
      <c r="M44" s="78"/>
      <c r="N44" s="78"/>
      <c r="O44" s="78"/>
      <c r="P44" s="78"/>
      <c r="Q44" s="78"/>
      <c r="R44" s="78"/>
      <c r="S44" s="78"/>
      <c r="T44" s="78"/>
      <c r="U44" s="78"/>
      <c r="V44" s="78"/>
      <c r="W44" s="78"/>
      <c r="X44" s="79"/>
      <c r="Y44" s="80">
        <v>0.3</v>
      </c>
      <c r="Z44" s="81"/>
      <c r="AA44" s="81"/>
      <c r="AB44" s="94"/>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4"/>
      <c r="B45" s="705"/>
      <c r="C45" s="705"/>
      <c r="D45" s="705"/>
      <c r="E45" s="705"/>
      <c r="F45" s="706"/>
      <c r="G45" s="74" t="s">
        <v>493</v>
      </c>
      <c r="H45" s="75"/>
      <c r="I45" s="75"/>
      <c r="J45" s="75"/>
      <c r="K45" s="76"/>
      <c r="L45" s="77"/>
      <c r="M45" s="78"/>
      <c r="N45" s="78"/>
      <c r="O45" s="78"/>
      <c r="P45" s="78"/>
      <c r="Q45" s="78"/>
      <c r="R45" s="78"/>
      <c r="S45" s="78"/>
      <c r="T45" s="78"/>
      <c r="U45" s="78"/>
      <c r="V45" s="78"/>
      <c r="W45" s="78"/>
      <c r="X45" s="79"/>
      <c r="Y45" s="80">
        <v>0.1</v>
      </c>
      <c r="Z45" s="81"/>
      <c r="AA45" s="81"/>
      <c r="AB45" s="94"/>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4"/>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4"/>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4"/>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4"/>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4"/>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4"/>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4"/>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0.9</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row r="55" spans="1:50" ht="30" hidden="1" customHeight="1">
      <c r="A55" s="701" t="s">
        <v>34</v>
      </c>
      <c r="B55" s="702"/>
      <c r="C55" s="702"/>
      <c r="D55" s="702"/>
      <c r="E55" s="702"/>
      <c r="F55" s="703"/>
      <c r="G55" s="395" t="s">
        <v>369</v>
      </c>
      <c r="H55" s="396"/>
      <c r="I55" s="396"/>
      <c r="J55" s="396"/>
      <c r="K55" s="396"/>
      <c r="L55" s="396"/>
      <c r="M55" s="396"/>
      <c r="N55" s="396"/>
      <c r="O55" s="396"/>
      <c r="P55" s="396"/>
      <c r="Q55" s="396"/>
      <c r="R55" s="396"/>
      <c r="S55" s="396"/>
      <c r="T55" s="396"/>
      <c r="U55" s="396"/>
      <c r="V55" s="396"/>
      <c r="W55" s="396"/>
      <c r="X55" s="396"/>
      <c r="Y55" s="396"/>
      <c r="Z55" s="396"/>
      <c r="AA55" s="396"/>
      <c r="AB55" s="397"/>
      <c r="AC55" s="395" t="s">
        <v>370</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hidden="1" customHeight="1">
      <c r="A56" s="704"/>
      <c r="B56" s="705"/>
      <c r="C56" s="705"/>
      <c r="D56" s="705"/>
      <c r="E56" s="705"/>
      <c r="F56" s="70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hidden="1" customHeight="1">
      <c r="A57" s="704"/>
      <c r="B57" s="705"/>
      <c r="C57" s="705"/>
      <c r="D57" s="705"/>
      <c r="E57" s="705"/>
      <c r="F57" s="706"/>
      <c r="G57" s="103"/>
      <c r="H57" s="409"/>
      <c r="I57" s="409"/>
      <c r="J57" s="409"/>
      <c r="K57" s="410"/>
      <c r="L57" s="106"/>
      <c r="M57" s="411"/>
      <c r="N57" s="411"/>
      <c r="O57" s="411"/>
      <c r="P57" s="411"/>
      <c r="Q57" s="411"/>
      <c r="R57" s="411"/>
      <c r="S57" s="411"/>
      <c r="T57" s="411"/>
      <c r="U57" s="411"/>
      <c r="V57" s="411"/>
      <c r="W57" s="411"/>
      <c r="X57" s="412"/>
      <c r="Y57" s="109"/>
      <c r="Z57" s="110"/>
      <c r="AA57" s="110"/>
      <c r="AB57" s="111"/>
      <c r="AC57" s="103"/>
      <c r="AD57" s="409"/>
      <c r="AE57" s="409"/>
      <c r="AF57" s="409"/>
      <c r="AG57" s="410"/>
      <c r="AH57" s="106"/>
      <c r="AI57" s="411"/>
      <c r="AJ57" s="411"/>
      <c r="AK57" s="411"/>
      <c r="AL57" s="411"/>
      <c r="AM57" s="411"/>
      <c r="AN57" s="411"/>
      <c r="AO57" s="411"/>
      <c r="AP57" s="411"/>
      <c r="AQ57" s="411"/>
      <c r="AR57" s="411"/>
      <c r="AS57" s="411"/>
      <c r="AT57" s="412"/>
      <c r="AU57" s="109"/>
      <c r="AV57" s="110"/>
      <c r="AW57" s="110"/>
      <c r="AX57" s="413"/>
    </row>
    <row r="58" spans="1:50" ht="24.75" hidden="1" customHeight="1">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4"/>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4"/>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4"/>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4"/>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4"/>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4"/>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4"/>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4"/>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4"/>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704"/>
      <c r="B68" s="705"/>
      <c r="C68" s="705"/>
      <c r="D68" s="705"/>
      <c r="E68" s="705"/>
      <c r="F68" s="706"/>
      <c r="G68" s="395" t="s">
        <v>371</v>
      </c>
      <c r="H68" s="396"/>
      <c r="I68" s="396"/>
      <c r="J68" s="396"/>
      <c r="K68" s="396"/>
      <c r="L68" s="396"/>
      <c r="M68" s="396"/>
      <c r="N68" s="396"/>
      <c r="O68" s="396"/>
      <c r="P68" s="396"/>
      <c r="Q68" s="396"/>
      <c r="R68" s="396"/>
      <c r="S68" s="396"/>
      <c r="T68" s="396"/>
      <c r="U68" s="396"/>
      <c r="V68" s="396"/>
      <c r="W68" s="396"/>
      <c r="X68" s="396"/>
      <c r="Y68" s="396"/>
      <c r="Z68" s="396"/>
      <c r="AA68" s="396"/>
      <c r="AB68" s="397"/>
      <c r="AC68" s="395" t="s">
        <v>372</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hidden="1" customHeight="1">
      <c r="A69" s="704"/>
      <c r="B69" s="705"/>
      <c r="C69" s="705"/>
      <c r="D69" s="705"/>
      <c r="E69" s="705"/>
      <c r="F69" s="70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hidden="1" customHeight="1">
      <c r="A70" s="704"/>
      <c r="B70" s="705"/>
      <c r="C70" s="705"/>
      <c r="D70" s="705"/>
      <c r="E70" s="705"/>
      <c r="F70" s="706"/>
      <c r="G70" s="103"/>
      <c r="H70" s="409"/>
      <c r="I70" s="409"/>
      <c r="J70" s="409"/>
      <c r="K70" s="410"/>
      <c r="L70" s="106"/>
      <c r="M70" s="411"/>
      <c r="N70" s="411"/>
      <c r="O70" s="411"/>
      <c r="P70" s="411"/>
      <c r="Q70" s="411"/>
      <c r="R70" s="411"/>
      <c r="S70" s="411"/>
      <c r="T70" s="411"/>
      <c r="U70" s="411"/>
      <c r="V70" s="411"/>
      <c r="W70" s="411"/>
      <c r="X70" s="412"/>
      <c r="Y70" s="109"/>
      <c r="Z70" s="110"/>
      <c r="AA70" s="110"/>
      <c r="AB70" s="111"/>
      <c r="AC70" s="103"/>
      <c r="AD70" s="409"/>
      <c r="AE70" s="409"/>
      <c r="AF70" s="409"/>
      <c r="AG70" s="410"/>
      <c r="AH70" s="106"/>
      <c r="AI70" s="411"/>
      <c r="AJ70" s="411"/>
      <c r="AK70" s="411"/>
      <c r="AL70" s="411"/>
      <c r="AM70" s="411"/>
      <c r="AN70" s="411"/>
      <c r="AO70" s="411"/>
      <c r="AP70" s="411"/>
      <c r="AQ70" s="411"/>
      <c r="AR70" s="411"/>
      <c r="AS70" s="411"/>
      <c r="AT70" s="412"/>
      <c r="AU70" s="109"/>
      <c r="AV70" s="110"/>
      <c r="AW70" s="110"/>
      <c r="AX70" s="413"/>
    </row>
    <row r="71" spans="1:50" ht="24.75" hidden="1" customHeight="1">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4"/>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4"/>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4"/>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4"/>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4"/>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4"/>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4"/>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4"/>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4"/>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704"/>
      <c r="B81" s="705"/>
      <c r="C81" s="705"/>
      <c r="D81" s="705"/>
      <c r="E81" s="705"/>
      <c r="F81" s="706"/>
      <c r="G81" s="395" t="s">
        <v>373</v>
      </c>
      <c r="H81" s="396"/>
      <c r="I81" s="396"/>
      <c r="J81" s="396"/>
      <c r="K81" s="396"/>
      <c r="L81" s="396"/>
      <c r="M81" s="396"/>
      <c r="N81" s="396"/>
      <c r="O81" s="396"/>
      <c r="P81" s="396"/>
      <c r="Q81" s="396"/>
      <c r="R81" s="396"/>
      <c r="S81" s="396"/>
      <c r="T81" s="396"/>
      <c r="U81" s="396"/>
      <c r="V81" s="396"/>
      <c r="W81" s="396"/>
      <c r="X81" s="396"/>
      <c r="Y81" s="396"/>
      <c r="Z81" s="396"/>
      <c r="AA81" s="396"/>
      <c r="AB81" s="397"/>
      <c r="AC81" s="395" t="s">
        <v>374</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hidden="1" customHeight="1">
      <c r="A82" s="704"/>
      <c r="B82" s="705"/>
      <c r="C82" s="705"/>
      <c r="D82" s="705"/>
      <c r="E82" s="705"/>
      <c r="F82" s="70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hidden="1" customHeight="1">
      <c r="A83" s="704"/>
      <c r="B83" s="705"/>
      <c r="C83" s="705"/>
      <c r="D83" s="705"/>
      <c r="E83" s="705"/>
      <c r="F83" s="706"/>
      <c r="G83" s="103"/>
      <c r="H83" s="409"/>
      <c r="I83" s="409"/>
      <c r="J83" s="409"/>
      <c r="K83" s="410"/>
      <c r="L83" s="106"/>
      <c r="M83" s="411"/>
      <c r="N83" s="411"/>
      <c r="O83" s="411"/>
      <c r="P83" s="411"/>
      <c r="Q83" s="411"/>
      <c r="R83" s="411"/>
      <c r="S83" s="411"/>
      <c r="T83" s="411"/>
      <c r="U83" s="411"/>
      <c r="V83" s="411"/>
      <c r="W83" s="411"/>
      <c r="X83" s="412"/>
      <c r="Y83" s="109"/>
      <c r="Z83" s="110"/>
      <c r="AA83" s="110"/>
      <c r="AB83" s="111"/>
      <c r="AC83" s="103"/>
      <c r="AD83" s="409"/>
      <c r="AE83" s="409"/>
      <c r="AF83" s="409"/>
      <c r="AG83" s="410"/>
      <c r="AH83" s="106"/>
      <c r="AI83" s="411"/>
      <c r="AJ83" s="411"/>
      <c r="AK83" s="411"/>
      <c r="AL83" s="411"/>
      <c r="AM83" s="411"/>
      <c r="AN83" s="411"/>
      <c r="AO83" s="411"/>
      <c r="AP83" s="411"/>
      <c r="AQ83" s="411"/>
      <c r="AR83" s="411"/>
      <c r="AS83" s="411"/>
      <c r="AT83" s="412"/>
      <c r="AU83" s="109"/>
      <c r="AV83" s="110"/>
      <c r="AW83" s="110"/>
      <c r="AX83" s="413"/>
    </row>
    <row r="84" spans="1:50" ht="24.75" hidden="1" customHeight="1">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4"/>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4"/>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4"/>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4"/>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4"/>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4"/>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4"/>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4"/>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4"/>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704"/>
      <c r="B94" s="705"/>
      <c r="C94" s="705"/>
      <c r="D94" s="705"/>
      <c r="E94" s="705"/>
      <c r="F94" s="706"/>
      <c r="G94" s="395" t="s">
        <v>375</v>
      </c>
      <c r="H94" s="396"/>
      <c r="I94" s="396"/>
      <c r="J94" s="396"/>
      <c r="K94" s="396"/>
      <c r="L94" s="396"/>
      <c r="M94" s="396"/>
      <c r="N94" s="396"/>
      <c r="O94" s="396"/>
      <c r="P94" s="396"/>
      <c r="Q94" s="396"/>
      <c r="R94" s="396"/>
      <c r="S94" s="396"/>
      <c r="T94" s="396"/>
      <c r="U94" s="396"/>
      <c r="V94" s="396"/>
      <c r="W94" s="396"/>
      <c r="X94" s="396"/>
      <c r="Y94" s="396"/>
      <c r="Z94" s="396"/>
      <c r="AA94" s="396"/>
      <c r="AB94" s="397"/>
      <c r="AC94" s="395" t="s">
        <v>376</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hidden="1" customHeight="1">
      <c r="A95" s="704"/>
      <c r="B95" s="705"/>
      <c r="C95" s="705"/>
      <c r="D95" s="705"/>
      <c r="E95" s="705"/>
      <c r="F95" s="70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hidden="1" customHeight="1">
      <c r="A96" s="704"/>
      <c r="B96" s="705"/>
      <c r="C96" s="705"/>
      <c r="D96" s="705"/>
      <c r="E96" s="705"/>
      <c r="F96" s="706"/>
      <c r="G96" s="103"/>
      <c r="H96" s="409"/>
      <c r="I96" s="409"/>
      <c r="J96" s="409"/>
      <c r="K96" s="410"/>
      <c r="L96" s="106"/>
      <c r="M96" s="411"/>
      <c r="N96" s="411"/>
      <c r="O96" s="411"/>
      <c r="P96" s="411"/>
      <c r="Q96" s="411"/>
      <c r="R96" s="411"/>
      <c r="S96" s="411"/>
      <c r="T96" s="411"/>
      <c r="U96" s="411"/>
      <c r="V96" s="411"/>
      <c r="W96" s="411"/>
      <c r="X96" s="412"/>
      <c r="Y96" s="109"/>
      <c r="Z96" s="110"/>
      <c r="AA96" s="110"/>
      <c r="AB96" s="111"/>
      <c r="AC96" s="103"/>
      <c r="AD96" s="409"/>
      <c r="AE96" s="409"/>
      <c r="AF96" s="409"/>
      <c r="AG96" s="410"/>
      <c r="AH96" s="106"/>
      <c r="AI96" s="411"/>
      <c r="AJ96" s="411"/>
      <c r="AK96" s="411"/>
      <c r="AL96" s="411"/>
      <c r="AM96" s="411"/>
      <c r="AN96" s="411"/>
      <c r="AO96" s="411"/>
      <c r="AP96" s="411"/>
      <c r="AQ96" s="411"/>
      <c r="AR96" s="411"/>
      <c r="AS96" s="411"/>
      <c r="AT96" s="412"/>
      <c r="AU96" s="109"/>
      <c r="AV96" s="110"/>
      <c r="AW96" s="110"/>
      <c r="AX96" s="413"/>
    </row>
    <row r="97" spans="1:50" ht="24.75" hidden="1" customHeight="1">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4"/>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4"/>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4"/>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4"/>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4"/>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4"/>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4"/>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4"/>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4"/>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hidden="1" customHeight="1" thickBot="1"/>
    <row r="108" spans="1:50" ht="30" hidden="1" customHeight="1">
      <c r="A108" s="701" t="s">
        <v>34</v>
      </c>
      <c r="B108" s="702"/>
      <c r="C108" s="702"/>
      <c r="D108" s="702"/>
      <c r="E108" s="702"/>
      <c r="F108" s="703"/>
      <c r="G108" s="395" t="s">
        <v>377</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378</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hidden="1" customHeight="1">
      <c r="A109" s="704"/>
      <c r="B109" s="705"/>
      <c r="C109" s="705"/>
      <c r="D109" s="705"/>
      <c r="E109" s="705"/>
      <c r="F109" s="70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hidden="1" customHeight="1">
      <c r="A110" s="704"/>
      <c r="B110" s="705"/>
      <c r="C110" s="705"/>
      <c r="D110" s="705"/>
      <c r="E110" s="705"/>
      <c r="F110" s="706"/>
      <c r="G110" s="103"/>
      <c r="H110" s="409"/>
      <c r="I110" s="409"/>
      <c r="J110" s="409"/>
      <c r="K110" s="410"/>
      <c r="L110" s="106"/>
      <c r="M110" s="411"/>
      <c r="N110" s="411"/>
      <c r="O110" s="411"/>
      <c r="P110" s="411"/>
      <c r="Q110" s="411"/>
      <c r="R110" s="411"/>
      <c r="S110" s="411"/>
      <c r="T110" s="411"/>
      <c r="U110" s="411"/>
      <c r="V110" s="411"/>
      <c r="W110" s="411"/>
      <c r="X110" s="412"/>
      <c r="Y110" s="109"/>
      <c r="Z110" s="110"/>
      <c r="AA110" s="110"/>
      <c r="AB110" s="111"/>
      <c r="AC110" s="103"/>
      <c r="AD110" s="409"/>
      <c r="AE110" s="409"/>
      <c r="AF110" s="409"/>
      <c r="AG110" s="410"/>
      <c r="AH110" s="106"/>
      <c r="AI110" s="411"/>
      <c r="AJ110" s="411"/>
      <c r="AK110" s="411"/>
      <c r="AL110" s="411"/>
      <c r="AM110" s="411"/>
      <c r="AN110" s="411"/>
      <c r="AO110" s="411"/>
      <c r="AP110" s="411"/>
      <c r="AQ110" s="411"/>
      <c r="AR110" s="411"/>
      <c r="AS110" s="411"/>
      <c r="AT110" s="412"/>
      <c r="AU110" s="109"/>
      <c r="AV110" s="110"/>
      <c r="AW110" s="110"/>
      <c r="AX110" s="413"/>
    </row>
    <row r="111" spans="1:50" ht="24.75" hidden="1" customHeight="1">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4"/>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4"/>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4"/>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4"/>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4"/>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4"/>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4"/>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4"/>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4"/>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704"/>
      <c r="B121" s="705"/>
      <c r="C121" s="705"/>
      <c r="D121" s="705"/>
      <c r="E121" s="705"/>
      <c r="F121" s="706"/>
      <c r="G121" s="395" t="s">
        <v>399</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379</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hidden="1" customHeight="1">
      <c r="A122" s="704"/>
      <c r="B122" s="705"/>
      <c r="C122" s="705"/>
      <c r="D122" s="705"/>
      <c r="E122" s="705"/>
      <c r="F122" s="70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hidden="1" customHeight="1">
      <c r="A123" s="704"/>
      <c r="B123" s="705"/>
      <c r="C123" s="705"/>
      <c r="D123" s="705"/>
      <c r="E123" s="705"/>
      <c r="F123" s="706"/>
      <c r="G123" s="103"/>
      <c r="H123" s="409"/>
      <c r="I123" s="409"/>
      <c r="J123" s="409"/>
      <c r="K123" s="410"/>
      <c r="L123" s="106"/>
      <c r="M123" s="411"/>
      <c r="N123" s="411"/>
      <c r="O123" s="411"/>
      <c r="P123" s="411"/>
      <c r="Q123" s="411"/>
      <c r="R123" s="411"/>
      <c r="S123" s="411"/>
      <c r="T123" s="411"/>
      <c r="U123" s="411"/>
      <c r="V123" s="411"/>
      <c r="W123" s="411"/>
      <c r="X123" s="412"/>
      <c r="Y123" s="109"/>
      <c r="Z123" s="110"/>
      <c r="AA123" s="110"/>
      <c r="AB123" s="111"/>
      <c r="AC123" s="103"/>
      <c r="AD123" s="409"/>
      <c r="AE123" s="409"/>
      <c r="AF123" s="409"/>
      <c r="AG123" s="410"/>
      <c r="AH123" s="106"/>
      <c r="AI123" s="411"/>
      <c r="AJ123" s="411"/>
      <c r="AK123" s="411"/>
      <c r="AL123" s="411"/>
      <c r="AM123" s="411"/>
      <c r="AN123" s="411"/>
      <c r="AO123" s="411"/>
      <c r="AP123" s="411"/>
      <c r="AQ123" s="411"/>
      <c r="AR123" s="411"/>
      <c r="AS123" s="411"/>
      <c r="AT123" s="412"/>
      <c r="AU123" s="109"/>
      <c r="AV123" s="110"/>
      <c r="AW123" s="110"/>
      <c r="AX123" s="413"/>
    </row>
    <row r="124" spans="1:50" ht="24.75" hidden="1" customHeight="1">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4"/>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4"/>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4"/>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4"/>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4"/>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4"/>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4"/>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4"/>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4"/>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704"/>
      <c r="B134" s="705"/>
      <c r="C134" s="705"/>
      <c r="D134" s="705"/>
      <c r="E134" s="705"/>
      <c r="F134" s="706"/>
      <c r="G134" s="395" t="s">
        <v>380</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381</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hidden="1" customHeight="1">
      <c r="A135" s="704"/>
      <c r="B135" s="705"/>
      <c r="C135" s="705"/>
      <c r="D135" s="705"/>
      <c r="E135" s="705"/>
      <c r="F135" s="70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hidden="1" customHeight="1">
      <c r="A136" s="704"/>
      <c r="B136" s="705"/>
      <c r="C136" s="705"/>
      <c r="D136" s="705"/>
      <c r="E136" s="705"/>
      <c r="F136" s="706"/>
      <c r="G136" s="103"/>
      <c r="H136" s="409"/>
      <c r="I136" s="409"/>
      <c r="J136" s="409"/>
      <c r="K136" s="410"/>
      <c r="L136" s="106"/>
      <c r="M136" s="411"/>
      <c r="N136" s="411"/>
      <c r="O136" s="411"/>
      <c r="P136" s="411"/>
      <c r="Q136" s="411"/>
      <c r="R136" s="411"/>
      <c r="S136" s="411"/>
      <c r="T136" s="411"/>
      <c r="U136" s="411"/>
      <c r="V136" s="411"/>
      <c r="W136" s="411"/>
      <c r="X136" s="412"/>
      <c r="Y136" s="109"/>
      <c r="Z136" s="110"/>
      <c r="AA136" s="110"/>
      <c r="AB136" s="111"/>
      <c r="AC136" s="103"/>
      <c r="AD136" s="409"/>
      <c r="AE136" s="409"/>
      <c r="AF136" s="409"/>
      <c r="AG136" s="410"/>
      <c r="AH136" s="106"/>
      <c r="AI136" s="411"/>
      <c r="AJ136" s="411"/>
      <c r="AK136" s="411"/>
      <c r="AL136" s="411"/>
      <c r="AM136" s="411"/>
      <c r="AN136" s="411"/>
      <c r="AO136" s="411"/>
      <c r="AP136" s="411"/>
      <c r="AQ136" s="411"/>
      <c r="AR136" s="411"/>
      <c r="AS136" s="411"/>
      <c r="AT136" s="412"/>
      <c r="AU136" s="109"/>
      <c r="AV136" s="110"/>
      <c r="AW136" s="110"/>
      <c r="AX136" s="413"/>
    </row>
    <row r="137" spans="1:50" ht="24.75" hidden="1" customHeight="1">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4"/>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4"/>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4"/>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4"/>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4"/>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4"/>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4"/>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4"/>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4"/>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704"/>
      <c r="B147" s="705"/>
      <c r="C147" s="705"/>
      <c r="D147" s="705"/>
      <c r="E147" s="705"/>
      <c r="F147" s="706"/>
      <c r="G147" s="395" t="s">
        <v>382</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383</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hidden="1" customHeight="1">
      <c r="A148" s="704"/>
      <c r="B148" s="705"/>
      <c r="C148" s="705"/>
      <c r="D148" s="705"/>
      <c r="E148" s="705"/>
      <c r="F148" s="70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hidden="1" customHeight="1">
      <c r="A149" s="704"/>
      <c r="B149" s="705"/>
      <c r="C149" s="705"/>
      <c r="D149" s="705"/>
      <c r="E149" s="705"/>
      <c r="F149" s="706"/>
      <c r="G149" s="103"/>
      <c r="H149" s="409"/>
      <c r="I149" s="409"/>
      <c r="J149" s="409"/>
      <c r="K149" s="410"/>
      <c r="L149" s="106"/>
      <c r="M149" s="411"/>
      <c r="N149" s="411"/>
      <c r="O149" s="411"/>
      <c r="P149" s="411"/>
      <c r="Q149" s="411"/>
      <c r="R149" s="411"/>
      <c r="S149" s="411"/>
      <c r="T149" s="411"/>
      <c r="U149" s="411"/>
      <c r="V149" s="411"/>
      <c r="W149" s="411"/>
      <c r="X149" s="412"/>
      <c r="Y149" s="109"/>
      <c r="Z149" s="110"/>
      <c r="AA149" s="110"/>
      <c r="AB149" s="111"/>
      <c r="AC149" s="103"/>
      <c r="AD149" s="409"/>
      <c r="AE149" s="409"/>
      <c r="AF149" s="409"/>
      <c r="AG149" s="410"/>
      <c r="AH149" s="106"/>
      <c r="AI149" s="411"/>
      <c r="AJ149" s="411"/>
      <c r="AK149" s="411"/>
      <c r="AL149" s="411"/>
      <c r="AM149" s="411"/>
      <c r="AN149" s="411"/>
      <c r="AO149" s="411"/>
      <c r="AP149" s="411"/>
      <c r="AQ149" s="411"/>
      <c r="AR149" s="411"/>
      <c r="AS149" s="411"/>
      <c r="AT149" s="412"/>
      <c r="AU149" s="109"/>
      <c r="AV149" s="110"/>
      <c r="AW149" s="110"/>
      <c r="AX149" s="413"/>
    </row>
    <row r="150" spans="1:50" ht="24.75" hidden="1" customHeight="1">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4"/>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4"/>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4"/>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4"/>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4"/>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4"/>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4"/>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4"/>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4"/>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hidden="1" customHeight="1" thickBot="1"/>
    <row r="161" spans="1:50" ht="30" hidden="1" customHeight="1">
      <c r="A161" s="701" t="s">
        <v>34</v>
      </c>
      <c r="B161" s="702"/>
      <c r="C161" s="702"/>
      <c r="D161" s="702"/>
      <c r="E161" s="702"/>
      <c r="F161" s="703"/>
      <c r="G161" s="395" t="s">
        <v>384</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385</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hidden="1" customHeight="1">
      <c r="A162" s="704"/>
      <c r="B162" s="705"/>
      <c r="C162" s="705"/>
      <c r="D162" s="705"/>
      <c r="E162" s="705"/>
      <c r="F162" s="70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hidden="1" customHeight="1">
      <c r="A163" s="704"/>
      <c r="B163" s="705"/>
      <c r="C163" s="705"/>
      <c r="D163" s="705"/>
      <c r="E163" s="705"/>
      <c r="F163" s="706"/>
      <c r="G163" s="103"/>
      <c r="H163" s="409"/>
      <c r="I163" s="409"/>
      <c r="J163" s="409"/>
      <c r="K163" s="410"/>
      <c r="L163" s="106"/>
      <c r="M163" s="411"/>
      <c r="N163" s="411"/>
      <c r="O163" s="411"/>
      <c r="P163" s="411"/>
      <c r="Q163" s="411"/>
      <c r="R163" s="411"/>
      <c r="S163" s="411"/>
      <c r="T163" s="411"/>
      <c r="U163" s="411"/>
      <c r="V163" s="411"/>
      <c r="W163" s="411"/>
      <c r="X163" s="412"/>
      <c r="Y163" s="109"/>
      <c r="Z163" s="110"/>
      <c r="AA163" s="110"/>
      <c r="AB163" s="111"/>
      <c r="AC163" s="103"/>
      <c r="AD163" s="409"/>
      <c r="AE163" s="409"/>
      <c r="AF163" s="409"/>
      <c r="AG163" s="410"/>
      <c r="AH163" s="106"/>
      <c r="AI163" s="411"/>
      <c r="AJ163" s="411"/>
      <c r="AK163" s="411"/>
      <c r="AL163" s="411"/>
      <c r="AM163" s="411"/>
      <c r="AN163" s="411"/>
      <c r="AO163" s="411"/>
      <c r="AP163" s="411"/>
      <c r="AQ163" s="411"/>
      <c r="AR163" s="411"/>
      <c r="AS163" s="411"/>
      <c r="AT163" s="412"/>
      <c r="AU163" s="109"/>
      <c r="AV163" s="110"/>
      <c r="AW163" s="110"/>
      <c r="AX163" s="413"/>
    </row>
    <row r="164" spans="1:50" ht="24.75" hidden="1" customHeight="1">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4"/>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4"/>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4"/>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4"/>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4"/>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4"/>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4"/>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4"/>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4"/>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704"/>
      <c r="B174" s="705"/>
      <c r="C174" s="705"/>
      <c r="D174" s="705"/>
      <c r="E174" s="705"/>
      <c r="F174" s="706"/>
      <c r="G174" s="395" t="s">
        <v>386</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387</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hidden="1" customHeight="1">
      <c r="A175" s="704"/>
      <c r="B175" s="705"/>
      <c r="C175" s="705"/>
      <c r="D175" s="705"/>
      <c r="E175" s="705"/>
      <c r="F175" s="70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hidden="1" customHeight="1">
      <c r="A176" s="704"/>
      <c r="B176" s="705"/>
      <c r="C176" s="705"/>
      <c r="D176" s="705"/>
      <c r="E176" s="705"/>
      <c r="F176" s="706"/>
      <c r="G176" s="103"/>
      <c r="H176" s="409"/>
      <c r="I176" s="409"/>
      <c r="J176" s="409"/>
      <c r="K176" s="410"/>
      <c r="L176" s="106"/>
      <c r="M176" s="411"/>
      <c r="N176" s="411"/>
      <c r="O176" s="411"/>
      <c r="P176" s="411"/>
      <c r="Q176" s="411"/>
      <c r="R176" s="411"/>
      <c r="S176" s="411"/>
      <c r="T176" s="411"/>
      <c r="U176" s="411"/>
      <c r="V176" s="411"/>
      <c r="W176" s="411"/>
      <c r="X176" s="412"/>
      <c r="Y176" s="109"/>
      <c r="Z176" s="110"/>
      <c r="AA176" s="110"/>
      <c r="AB176" s="111"/>
      <c r="AC176" s="103"/>
      <c r="AD176" s="409"/>
      <c r="AE176" s="409"/>
      <c r="AF176" s="409"/>
      <c r="AG176" s="410"/>
      <c r="AH176" s="106"/>
      <c r="AI176" s="411"/>
      <c r="AJ176" s="411"/>
      <c r="AK176" s="411"/>
      <c r="AL176" s="411"/>
      <c r="AM176" s="411"/>
      <c r="AN176" s="411"/>
      <c r="AO176" s="411"/>
      <c r="AP176" s="411"/>
      <c r="AQ176" s="411"/>
      <c r="AR176" s="411"/>
      <c r="AS176" s="411"/>
      <c r="AT176" s="412"/>
      <c r="AU176" s="109"/>
      <c r="AV176" s="110"/>
      <c r="AW176" s="110"/>
      <c r="AX176" s="413"/>
    </row>
    <row r="177" spans="1:50" ht="24.75" hidden="1" customHeight="1">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4"/>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4"/>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4"/>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4"/>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4"/>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4"/>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4"/>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704"/>
      <c r="B187" s="705"/>
      <c r="C187" s="705"/>
      <c r="D187" s="705"/>
      <c r="E187" s="705"/>
      <c r="F187" s="706"/>
      <c r="G187" s="395" t="s">
        <v>388</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389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hidden="1" customHeight="1">
      <c r="A188" s="704"/>
      <c r="B188" s="705"/>
      <c r="C188" s="705"/>
      <c r="D188" s="705"/>
      <c r="E188" s="705"/>
      <c r="F188" s="70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hidden="1" customHeight="1">
      <c r="A189" s="704"/>
      <c r="B189" s="705"/>
      <c r="C189" s="705"/>
      <c r="D189" s="705"/>
      <c r="E189" s="705"/>
      <c r="F189" s="706"/>
      <c r="G189" s="103"/>
      <c r="H189" s="409"/>
      <c r="I189" s="409"/>
      <c r="J189" s="409"/>
      <c r="K189" s="410"/>
      <c r="L189" s="106"/>
      <c r="M189" s="411"/>
      <c r="N189" s="411"/>
      <c r="O189" s="411"/>
      <c r="P189" s="411"/>
      <c r="Q189" s="411"/>
      <c r="R189" s="411"/>
      <c r="S189" s="411"/>
      <c r="T189" s="411"/>
      <c r="U189" s="411"/>
      <c r="V189" s="411"/>
      <c r="W189" s="411"/>
      <c r="X189" s="412"/>
      <c r="Y189" s="109"/>
      <c r="Z189" s="110"/>
      <c r="AA189" s="110"/>
      <c r="AB189" s="111"/>
      <c r="AC189" s="103"/>
      <c r="AD189" s="409"/>
      <c r="AE189" s="409"/>
      <c r="AF189" s="409"/>
      <c r="AG189" s="410"/>
      <c r="AH189" s="106"/>
      <c r="AI189" s="411"/>
      <c r="AJ189" s="411"/>
      <c r="AK189" s="411"/>
      <c r="AL189" s="411"/>
      <c r="AM189" s="411"/>
      <c r="AN189" s="411"/>
      <c r="AO189" s="411"/>
      <c r="AP189" s="411"/>
      <c r="AQ189" s="411"/>
      <c r="AR189" s="411"/>
      <c r="AS189" s="411"/>
      <c r="AT189" s="412"/>
      <c r="AU189" s="109"/>
      <c r="AV189" s="110"/>
      <c r="AW189" s="110"/>
      <c r="AX189" s="413"/>
    </row>
    <row r="190" spans="1:50" ht="24.75" hidden="1" customHeight="1">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4"/>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4"/>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4"/>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4"/>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4"/>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4"/>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4"/>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4"/>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704"/>
      <c r="B200" s="705"/>
      <c r="C200" s="705"/>
      <c r="D200" s="705"/>
      <c r="E200" s="705"/>
      <c r="F200" s="70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390</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hidden="1" customHeight="1">
      <c r="A201" s="704"/>
      <c r="B201" s="705"/>
      <c r="C201" s="705"/>
      <c r="D201" s="705"/>
      <c r="E201" s="705"/>
      <c r="F201" s="70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hidden="1" customHeight="1">
      <c r="A202" s="704"/>
      <c r="B202" s="705"/>
      <c r="C202" s="705"/>
      <c r="D202" s="705"/>
      <c r="E202" s="705"/>
      <c r="F202" s="706"/>
      <c r="G202" s="103"/>
      <c r="H202" s="409"/>
      <c r="I202" s="409"/>
      <c r="J202" s="409"/>
      <c r="K202" s="410"/>
      <c r="L202" s="106"/>
      <c r="M202" s="411"/>
      <c r="N202" s="411"/>
      <c r="O202" s="411"/>
      <c r="P202" s="411"/>
      <c r="Q202" s="411"/>
      <c r="R202" s="411"/>
      <c r="S202" s="411"/>
      <c r="T202" s="411"/>
      <c r="U202" s="411"/>
      <c r="V202" s="411"/>
      <c r="W202" s="411"/>
      <c r="X202" s="412"/>
      <c r="Y202" s="109"/>
      <c r="Z202" s="110"/>
      <c r="AA202" s="110"/>
      <c r="AB202" s="111"/>
      <c r="AC202" s="103"/>
      <c r="AD202" s="409"/>
      <c r="AE202" s="409"/>
      <c r="AF202" s="409"/>
      <c r="AG202" s="410"/>
      <c r="AH202" s="106"/>
      <c r="AI202" s="411"/>
      <c r="AJ202" s="411"/>
      <c r="AK202" s="411"/>
      <c r="AL202" s="411"/>
      <c r="AM202" s="411"/>
      <c r="AN202" s="411"/>
      <c r="AO202" s="411"/>
      <c r="AP202" s="411"/>
      <c r="AQ202" s="411"/>
      <c r="AR202" s="411"/>
      <c r="AS202" s="411"/>
      <c r="AT202" s="412"/>
      <c r="AU202" s="109"/>
      <c r="AV202" s="110"/>
      <c r="AW202" s="110"/>
      <c r="AX202" s="413"/>
    </row>
    <row r="203" spans="1:50" ht="24.75" hidden="1" customHeight="1">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4"/>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4"/>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4"/>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4"/>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4"/>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hidden="1" customHeight="1" thickBot="1"/>
    <row r="214" spans="1:50" ht="30" hidden="1" customHeight="1">
      <c r="A214" s="719" t="s">
        <v>34</v>
      </c>
      <c r="B214" s="720"/>
      <c r="C214" s="720"/>
      <c r="D214" s="720"/>
      <c r="E214" s="720"/>
      <c r="F214" s="721"/>
      <c r="G214" s="395" t="s">
        <v>391</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392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hidden="1" customHeight="1">
      <c r="A215" s="704"/>
      <c r="B215" s="705"/>
      <c r="C215" s="705"/>
      <c r="D215" s="705"/>
      <c r="E215" s="705"/>
      <c r="F215" s="70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hidden="1" customHeight="1">
      <c r="A216" s="704"/>
      <c r="B216" s="705"/>
      <c r="C216" s="705"/>
      <c r="D216" s="705"/>
      <c r="E216" s="705"/>
      <c r="F216" s="706"/>
      <c r="G216" s="103"/>
      <c r="H216" s="409"/>
      <c r="I216" s="409"/>
      <c r="J216" s="409"/>
      <c r="K216" s="410"/>
      <c r="L216" s="106"/>
      <c r="M216" s="411"/>
      <c r="N216" s="411"/>
      <c r="O216" s="411"/>
      <c r="P216" s="411"/>
      <c r="Q216" s="411"/>
      <c r="R216" s="411"/>
      <c r="S216" s="411"/>
      <c r="T216" s="411"/>
      <c r="U216" s="411"/>
      <c r="V216" s="411"/>
      <c r="W216" s="411"/>
      <c r="X216" s="412"/>
      <c r="Y216" s="109"/>
      <c r="Z216" s="110"/>
      <c r="AA216" s="110"/>
      <c r="AB216" s="111"/>
      <c r="AC216" s="103"/>
      <c r="AD216" s="409"/>
      <c r="AE216" s="409"/>
      <c r="AF216" s="409"/>
      <c r="AG216" s="410"/>
      <c r="AH216" s="106"/>
      <c r="AI216" s="411"/>
      <c r="AJ216" s="411"/>
      <c r="AK216" s="411"/>
      <c r="AL216" s="411"/>
      <c r="AM216" s="411"/>
      <c r="AN216" s="411"/>
      <c r="AO216" s="411"/>
      <c r="AP216" s="411"/>
      <c r="AQ216" s="411"/>
      <c r="AR216" s="411"/>
      <c r="AS216" s="411"/>
      <c r="AT216" s="412"/>
      <c r="AU216" s="109"/>
      <c r="AV216" s="110"/>
      <c r="AW216" s="110"/>
      <c r="AX216" s="413"/>
    </row>
    <row r="217" spans="1:50" ht="24.75" hidden="1" customHeight="1">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4"/>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4"/>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4"/>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704"/>
      <c r="B227" s="705"/>
      <c r="C227" s="705"/>
      <c r="D227" s="705"/>
      <c r="E227" s="705"/>
      <c r="F227" s="706"/>
      <c r="G227" s="395" t="s">
        <v>393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394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hidden="1" customHeight="1">
      <c r="A228" s="704"/>
      <c r="B228" s="705"/>
      <c r="C228" s="705"/>
      <c r="D228" s="705"/>
      <c r="E228" s="705"/>
      <c r="F228" s="70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hidden="1" customHeight="1">
      <c r="A229" s="704"/>
      <c r="B229" s="705"/>
      <c r="C229" s="705"/>
      <c r="D229" s="705"/>
      <c r="E229" s="705"/>
      <c r="F229" s="706"/>
      <c r="G229" s="103"/>
      <c r="H229" s="409"/>
      <c r="I229" s="409"/>
      <c r="J229" s="409"/>
      <c r="K229" s="410"/>
      <c r="L229" s="106"/>
      <c r="M229" s="411"/>
      <c r="N229" s="411"/>
      <c r="O229" s="411"/>
      <c r="P229" s="411"/>
      <c r="Q229" s="411"/>
      <c r="R229" s="411"/>
      <c r="S229" s="411"/>
      <c r="T229" s="411"/>
      <c r="U229" s="411"/>
      <c r="V229" s="411"/>
      <c r="W229" s="411"/>
      <c r="X229" s="412"/>
      <c r="Y229" s="109"/>
      <c r="Z229" s="110"/>
      <c r="AA229" s="110"/>
      <c r="AB229" s="111"/>
      <c r="AC229" s="103"/>
      <c r="AD229" s="409"/>
      <c r="AE229" s="409"/>
      <c r="AF229" s="409"/>
      <c r="AG229" s="410"/>
      <c r="AH229" s="106"/>
      <c r="AI229" s="411"/>
      <c r="AJ229" s="411"/>
      <c r="AK229" s="411"/>
      <c r="AL229" s="411"/>
      <c r="AM229" s="411"/>
      <c r="AN229" s="411"/>
      <c r="AO229" s="411"/>
      <c r="AP229" s="411"/>
      <c r="AQ229" s="411"/>
      <c r="AR229" s="411"/>
      <c r="AS229" s="411"/>
      <c r="AT229" s="412"/>
      <c r="AU229" s="109"/>
      <c r="AV229" s="110"/>
      <c r="AW229" s="110"/>
      <c r="AX229" s="413"/>
    </row>
    <row r="230" spans="1:50" ht="24.75" hidden="1" customHeight="1">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4"/>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4"/>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4"/>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4"/>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4"/>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4"/>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4"/>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4"/>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4"/>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704"/>
      <c r="B240" s="705"/>
      <c r="C240" s="705"/>
      <c r="D240" s="705"/>
      <c r="E240" s="705"/>
      <c r="F240" s="706"/>
      <c r="G240" s="395" t="s">
        <v>395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396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hidden="1" customHeight="1">
      <c r="A241" s="704"/>
      <c r="B241" s="705"/>
      <c r="C241" s="705"/>
      <c r="D241" s="705"/>
      <c r="E241" s="705"/>
      <c r="F241" s="70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hidden="1" customHeight="1">
      <c r="A242" s="704"/>
      <c r="B242" s="705"/>
      <c r="C242" s="705"/>
      <c r="D242" s="705"/>
      <c r="E242" s="705"/>
      <c r="F242" s="706"/>
      <c r="G242" s="103"/>
      <c r="H242" s="409"/>
      <c r="I242" s="409"/>
      <c r="J242" s="409"/>
      <c r="K242" s="410"/>
      <c r="L242" s="106"/>
      <c r="M242" s="411"/>
      <c r="N242" s="411"/>
      <c r="O242" s="411"/>
      <c r="P242" s="411"/>
      <c r="Q242" s="411"/>
      <c r="R242" s="411"/>
      <c r="S242" s="411"/>
      <c r="T242" s="411"/>
      <c r="U242" s="411"/>
      <c r="V242" s="411"/>
      <c r="W242" s="411"/>
      <c r="X242" s="412"/>
      <c r="Y242" s="109"/>
      <c r="Z242" s="110"/>
      <c r="AA242" s="110"/>
      <c r="AB242" s="111"/>
      <c r="AC242" s="103"/>
      <c r="AD242" s="409"/>
      <c r="AE242" s="409"/>
      <c r="AF242" s="409"/>
      <c r="AG242" s="410"/>
      <c r="AH242" s="106"/>
      <c r="AI242" s="411"/>
      <c r="AJ242" s="411"/>
      <c r="AK242" s="411"/>
      <c r="AL242" s="411"/>
      <c r="AM242" s="411"/>
      <c r="AN242" s="411"/>
      <c r="AO242" s="411"/>
      <c r="AP242" s="411"/>
      <c r="AQ242" s="411"/>
      <c r="AR242" s="411"/>
      <c r="AS242" s="411"/>
      <c r="AT242" s="412"/>
      <c r="AU242" s="109"/>
      <c r="AV242" s="110"/>
      <c r="AW242" s="110"/>
      <c r="AX242" s="413"/>
    </row>
    <row r="243" spans="1:50" ht="24.75" hidden="1" customHeight="1">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4"/>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4"/>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4"/>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4"/>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4"/>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4"/>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4"/>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4"/>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4"/>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704"/>
      <c r="B253" s="705"/>
      <c r="C253" s="705"/>
      <c r="D253" s="705"/>
      <c r="E253" s="705"/>
      <c r="F253" s="706"/>
      <c r="G253" s="395" t="s">
        <v>397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398</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hidden="1" customHeight="1">
      <c r="A254" s="704"/>
      <c r="B254" s="705"/>
      <c r="C254" s="705"/>
      <c r="D254" s="705"/>
      <c r="E254" s="705"/>
      <c r="F254" s="70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hidden="1" customHeight="1">
      <c r="A255" s="704"/>
      <c r="B255" s="705"/>
      <c r="C255" s="705"/>
      <c r="D255" s="705"/>
      <c r="E255" s="705"/>
      <c r="F255" s="706"/>
      <c r="G255" s="103"/>
      <c r="H255" s="409"/>
      <c r="I255" s="409"/>
      <c r="J255" s="409"/>
      <c r="K255" s="410"/>
      <c r="L255" s="106"/>
      <c r="M255" s="411"/>
      <c r="N255" s="411"/>
      <c r="O255" s="411"/>
      <c r="P255" s="411"/>
      <c r="Q255" s="411"/>
      <c r="R255" s="411"/>
      <c r="S255" s="411"/>
      <c r="T255" s="411"/>
      <c r="U255" s="411"/>
      <c r="V255" s="411"/>
      <c r="W255" s="411"/>
      <c r="X255" s="412"/>
      <c r="Y255" s="109"/>
      <c r="Z255" s="110"/>
      <c r="AA255" s="110"/>
      <c r="AB255" s="111"/>
      <c r="AC255" s="103"/>
      <c r="AD255" s="409"/>
      <c r="AE255" s="409"/>
      <c r="AF255" s="409"/>
      <c r="AG255" s="410"/>
      <c r="AH255" s="106"/>
      <c r="AI255" s="411"/>
      <c r="AJ255" s="411"/>
      <c r="AK255" s="411"/>
      <c r="AL255" s="411"/>
      <c r="AM255" s="411"/>
      <c r="AN255" s="411"/>
      <c r="AO255" s="411"/>
      <c r="AP255" s="411"/>
      <c r="AQ255" s="411"/>
      <c r="AR255" s="411"/>
      <c r="AS255" s="411"/>
      <c r="AT255" s="412"/>
      <c r="AU255" s="109"/>
      <c r="AV255" s="110"/>
      <c r="AW255" s="110"/>
      <c r="AX255" s="413"/>
    </row>
    <row r="256" spans="1:50" ht="24.75" hidden="1" customHeight="1">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4"/>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4"/>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4"/>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4"/>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4"/>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4"/>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4"/>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4"/>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4"/>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5" priority="275">
      <formula>IF(RIGHT(TEXT(Y5,"0.#"),1)=".",FALSE,TRUE)</formula>
    </cfRule>
    <cfRule type="expression" dxfId="724" priority="276">
      <formula>IF(RIGHT(TEXT(Y5,"0.#"),1)=".",TRUE,FALSE)</formula>
    </cfRule>
  </conditionalFormatting>
  <conditionalFormatting sqref="Y14">
    <cfRule type="expression" dxfId="723" priority="273">
      <formula>IF(RIGHT(TEXT(Y14,"0.#"),1)=".",FALSE,TRUE)</formula>
    </cfRule>
    <cfRule type="expression" dxfId="722" priority="274">
      <formula>IF(RIGHT(TEXT(Y14,"0.#"),1)=".",TRUE,FALSE)</formula>
    </cfRule>
  </conditionalFormatting>
  <conditionalFormatting sqref="Y6:Y13 Y4">
    <cfRule type="expression" dxfId="721" priority="271">
      <formula>IF(RIGHT(TEXT(Y4,"0.#"),1)=".",FALSE,TRUE)</formula>
    </cfRule>
    <cfRule type="expression" dxfId="720" priority="272">
      <formula>IF(RIGHT(TEXT(Y4,"0.#"),1)=".",TRUE,FALSE)</formula>
    </cfRule>
  </conditionalFormatting>
  <conditionalFormatting sqref="AU5">
    <cfRule type="expression" dxfId="719" priority="269">
      <formula>IF(RIGHT(TEXT(AU5,"0.#"),1)=".",FALSE,TRUE)</formula>
    </cfRule>
    <cfRule type="expression" dxfId="718" priority="270">
      <formula>IF(RIGHT(TEXT(AU5,"0.#"),1)=".",TRUE,FALSE)</formula>
    </cfRule>
  </conditionalFormatting>
  <conditionalFormatting sqref="AU14">
    <cfRule type="expression" dxfId="717" priority="267">
      <formula>IF(RIGHT(TEXT(AU14,"0.#"),1)=".",FALSE,TRUE)</formula>
    </cfRule>
    <cfRule type="expression" dxfId="716" priority="268">
      <formula>IF(RIGHT(TEXT(AU14,"0.#"),1)=".",TRUE,FALSE)</formula>
    </cfRule>
  </conditionalFormatting>
  <conditionalFormatting sqref="AU6:AU13 AU4">
    <cfRule type="expression" dxfId="715" priority="265">
      <formula>IF(RIGHT(TEXT(AU4,"0.#"),1)=".",FALSE,TRUE)</formula>
    </cfRule>
    <cfRule type="expression" dxfId="714" priority="266">
      <formula>IF(RIGHT(TEXT(AU4,"0.#"),1)=".",TRUE,FALSE)</formula>
    </cfRule>
  </conditionalFormatting>
  <conditionalFormatting sqref="Y18">
    <cfRule type="expression" dxfId="713" priority="263">
      <formula>IF(RIGHT(TEXT(Y18,"0.#"),1)=".",FALSE,TRUE)</formula>
    </cfRule>
    <cfRule type="expression" dxfId="712" priority="264">
      <formula>IF(RIGHT(TEXT(Y18,"0.#"),1)=".",TRUE,FALSE)</formula>
    </cfRule>
  </conditionalFormatting>
  <conditionalFormatting sqref="Y27">
    <cfRule type="expression" dxfId="711" priority="261">
      <formula>IF(RIGHT(TEXT(Y27,"0.#"),1)=".",FALSE,TRUE)</formula>
    </cfRule>
    <cfRule type="expression" dxfId="710" priority="262">
      <formula>IF(RIGHT(TEXT(Y27,"0.#"),1)=".",TRUE,FALSE)</formula>
    </cfRule>
  </conditionalFormatting>
  <conditionalFormatting sqref="Y19:Y26 Y17">
    <cfRule type="expression" dxfId="709" priority="259">
      <formula>IF(RIGHT(TEXT(Y17,"0.#"),1)=".",FALSE,TRUE)</formula>
    </cfRule>
    <cfRule type="expression" dxfId="708" priority="260">
      <formula>IF(RIGHT(TEXT(Y17,"0.#"),1)=".",TRUE,FALSE)</formula>
    </cfRule>
  </conditionalFormatting>
  <conditionalFormatting sqref="AU18">
    <cfRule type="expression" dxfId="707" priority="257">
      <formula>IF(RIGHT(TEXT(AU18,"0.#"),1)=".",FALSE,TRUE)</formula>
    </cfRule>
    <cfRule type="expression" dxfId="706" priority="258">
      <formula>IF(RIGHT(TEXT(AU18,"0.#"),1)=".",TRUE,FALSE)</formula>
    </cfRule>
  </conditionalFormatting>
  <conditionalFormatting sqref="AU27">
    <cfRule type="expression" dxfId="705" priority="255">
      <formula>IF(RIGHT(TEXT(AU27,"0.#"),1)=".",FALSE,TRUE)</formula>
    </cfRule>
    <cfRule type="expression" dxfId="704" priority="256">
      <formula>IF(RIGHT(TEXT(AU27,"0.#"),1)=".",TRUE,FALSE)</formula>
    </cfRule>
  </conditionalFormatting>
  <conditionalFormatting sqref="AU19:AU26 AU17">
    <cfRule type="expression" dxfId="703" priority="253">
      <formula>IF(RIGHT(TEXT(AU17,"0.#"),1)=".",FALSE,TRUE)</formula>
    </cfRule>
    <cfRule type="expression" dxfId="702" priority="254">
      <formula>IF(RIGHT(TEXT(AU17,"0.#"),1)=".",TRUE,FALSE)</formula>
    </cfRule>
  </conditionalFormatting>
  <conditionalFormatting sqref="Y40">
    <cfRule type="expression" dxfId="701" priority="249">
      <formula>IF(RIGHT(TEXT(Y40,"0.#"),1)=".",FALSE,TRUE)</formula>
    </cfRule>
    <cfRule type="expression" dxfId="700" priority="250">
      <formula>IF(RIGHT(TEXT(Y40,"0.#"),1)=".",TRUE,FALSE)</formula>
    </cfRule>
  </conditionalFormatting>
  <conditionalFormatting sqref="Y33:Y39">
    <cfRule type="expression" dxfId="699" priority="247">
      <formula>IF(RIGHT(TEXT(Y33,"0.#"),1)=".",FALSE,TRUE)</formula>
    </cfRule>
    <cfRule type="expression" dxfId="698" priority="248">
      <formula>IF(RIGHT(TEXT(Y33,"0.#"),1)=".",TRUE,FALSE)</formula>
    </cfRule>
  </conditionalFormatting>
  <conditionalFormatting sqref="AU31">
    <cfRule type="expression" dxfId="697" priority="245">
      <formula>IF(RIGHT(TEXT(AU31,"0.#"),1)=".",FALSE,TRUE)</formula>
    </cfRule>
    <cfRule type="expression" dxfId="696" priority="246">
      <formula>IF(RIGHT(TEXT(AU31,"0.#"),1)=".",TRUE,FALSE)</formula>
    </cfRule>
  </conditionalFormatting>
  <conditionalFormatting sqref="AU40">
    <cfRule type="expression" dxfId="695" priority="243">
      <formula>IF(RIGHT(TEXT(AU40,"0.#"),1)=".",FALSE,TRUE)</formula>
    </cfRule>
    <cfRule type="expression" dxfId="694" priority="244">
      <formula>IF(RIGHT(TEXT(AU40,"0.#"),1)=".",TRUE,FALSE)</formula>
    </cfRule>
  </conditionalFormatting>
  <conditionalFormatting sqref="AU32:AU39 AU30">
    <cfRule type="expression" dxfId="693" priority="241">
      <formula>IF(RIGHT(TEXT(AU30,"0.#"),1)=".",FALSE,TRUE)</formula>
    </cfRule>
    <cfRule type="expression" dxfId="692" priority="242">
      <formula>IF(RIGHT(TEXT(AU30,"0.#"),1)=".",TRUE,FALSE)</formula>
    </cfRule>
  </conditionalFormatting>
  <conditionalFormatting sqref="Y44">
    <cfRule type="expression" dxfId="691" priority="239">
      <formula>IF(RIGHT(TEXT(Y44,"0.#"),1)=".",FALSE,TRUE)</formula>
    </cfRule>
    <cfRule type="expression" dxfId="690" priority="240">
      <formula>IF(RIGHT(TEXT(Y44,"0.#"),1)=".",TRUE,FALSE)</formula>
    </cfRule>
  </conditionalFormatting>
  <conditionalFormatting sqref="Y53">
    <cfRule type="expression" dxfId="689" priority="237">
      <formula>IF(RIGHT(TEXT(Y53,"0.#"),1)=".",FALSE,TRUE)</formula>
    </cfRule>
    <cfRule type="expression" dxfId="688" priority="238">
      <formula>IF(RIGHT(TEXT(Y53,"0.#"),1)=".",TRUE,FALSE)</formula>
    </cfRule>
  </conditionalFormatting>
  <conditionalFormatting sqref="Y45:Y52 Y43">
    <cfRule type="expression" dxfId="687" priority="235">
      <formula>IF(RIGHT(TEXT(Y43,"0.#"),1)=".",FALSE,TRUE)</formula>
    </cfRule>
    <cfRule type="expression" dxfId="686" priority="236">
      <formula>IF(RIGHT(TEXT(Y43,"0.#"),1)=".",TRUE,FALSE)</formula>
    </cfRule>
  </conditionalFormatting>
  <conditionalFormatting sqref="AU44">
    <cfRule type="expression" dxfId="685" priority="233">
      <formula>IF(RIGHT(TEXT(AU44,"0.#"),1)=".",FALSE,TRUE)</formula>
    </cfRule>
    <cfRule type="expression" dxfId="684" priority="234">
      <formula>IF(RIGHT(TEXT(AU44,"0.#"),1)=".",TRUE,FALSE)</formula>
    </cfRule>
  </conditionalFormatting>
  <conditionalFormatting sqref="AU53">
    <cfRule type="expression" dxfId="683" priority="231">
      <formula>IF(RIGHT(TEXT(AU53,"0.#"),1)=".",FALSE,TRUE)</formula>
    </cfRule>
    <cfRule type="expression" dxfId="682" priority="232">
      <formula>IF(RIGHT(TEXT(AU53,"0.#"),1)=".",TRUE,FALSE)</formula>
    </cfRule>
  </conditionalFormatting>
  <conditionalFormatting sqref="AU45:AU52 AU43">
    <cfRule type="expression" dxfId="681" priority="229">
      <formula>IF(RIGHT(TEXT(AU43,"0.#"),1)=".",FALSE,TRUE)</formula>
    </cfRule>
    <cfRule type="expression" dxfId="680" priority="230">
      <formula>IF(RIGHT(TEXT(AU43,"0.#"),1)=".",TRUE,FALSE)</formula>
    </cfRule>
  </conditionalFormatting>
  <conditionalFormatting sqref="Y58">
    <cfRule type="expression" dxfId="679" priority="227">
      <formula>IF(RIGHT(TEXT(Y58,"0.#"),1)=".",FALSE,TRUE)</formula>
    </cfRule>
    <cfRule type="expression" dxfId="678" priority="228">
      <formula>IF(RIGHT(TEXT(Y58,"0.#"),1)=".",TRUE,FALSE)</formula>
    </cfRule>
  </conditionalFormatting>
  <conditionalFormatting sqref="Y67">
    <cfRule type="expression" dxfId="677" priority="225">
      <formula>IF(RIGHT(TEXT(Y67,"0.#"),1)=".",FALSE,TRUE)</formula>
    </cfRule>
    <cfRule type="expression" dxfId="676" priority="226">
      <formula>IF(RIGHT(TEXT(Y67,"0.#"),1)=".",TRUE,FALSE)</formula>
    </cfRule>
  </conditionalFormatting>
  <conditionalFormatting sqref="Y59:Y66 Y57">
    <cfRule type="expression" dxfId="675" priority="223">
      <formula>IF(RIGHT(TEXT(Y57,"0.#"),1)=".",FALSE,TRUE)</formula>
    </cfRule>
    <cfRule type="expression" dxfId="674" priority="224">
      <formula>IF(RIGHT(TEXT(Y57,"0.#"),1)=".",TRUE,FALSE)</formula>
    </cfRule>
  </conditionalFormatting>
  <conditionalFormatting sqref="AU58">
    <cfRule type="expression" dxfId="673" priority="221">
      <formula>IF(RIGHT(TEXT(AU58,"0.#"),1)=".",FALSE,TRUE)</formula>
    </cfRule>
    <cfRule type="expression" dxfId="672" priority="222">
      <formula>IF(RIGHT(TEXT(AU58,"0.#"),1)=".",TRUE,FALSE)</formula>
    </cfRule>
  </conditionalFormatting>
  <conditionalFormatting sqref="AU67">
    <cfRule type="expression" dxfId="671" priority="219">
      <formula>IF(RIGHT(TEXT(AU67,"0.#"),1)=".",FALSE,TRUE)</formula>
    </cfRule>
    <cfRule type="expression" dxfId="670" priority="220">
      <formula>IF(RIGHT(TEXT(AU67,"0.#"),1)=".",TRUE,FALSE)</formula>
    </cfRule>
  </conditionalFormatting>
  <conditionalFormatting sqref="AU59:AU66 AU57">
    <cfRule type="expression" dxfId="669" priority="217">
      <formula>IF(RIGHT(TEXT(AU57,"0.#"),1)=".",FALSE,TRUE)</formula>
    </cfRule>
    <cfRule type="expression" dxfId="668" priority="218">
      <formula>IF(RIGHT(TEXT(AU57,"0.#"),1)=".",TRUE,FALSE)</formula>
    </cfRule>
  </conditionalFormatting>
  <conditionalFormatting sqref="Y71">
    <cfRule type="expression" dxfId="667" priority="215">
      <formula>IF(RIGHT(TEXT(Y71,"0.#"),1)=".",FALSE,TRUE)</formula>
    </cfRule>
    <cfRule type="expression" dxfId="666" priority="216">
      <formula>IF(RIGHT(TEXT(Y71,"0.#"),1)=".",TRUE,FALSE)</formula>
    </cfRule>
  </conditionalFormatting>
  <conditionalFormatting sqref="Y80">
    <cfRule type="expression" dxfId="665" priority="213">
      <formula>IF(RIGHT(TEXT(Y80,"0.#"),1)=".",FALSE,TRUE)</formula>
    </cfRule>
    <cfRule type="expression" dxfId="664" priority="214">
      <formula>IF(RIGHT(TEXT(Y80,"0.#"),1)=".",TRUE,FALSE)</formula>
    </cfRule>
  </conditionalFormatting>
  <conditionalFormatting sqref="Y72:Y79 Y70">
    <cfRule type="expression" dxfId="663" priority="211">
      <formula>IF(RIGHT(TEXT(Y70,"0.#"),1)=".",FALSE,TRUE)</formula>
    </cfRule>
    <cfRule type="expression" dxfId="662" priority="212">
      <formula>IF(RIGHT(TEXT(Y70,"0.#"),1)=".",TRUE,FALSE)</formula>
    </cfRule>
  </conditionalFormatting>
  <conditionalFormatting sqref="AU71">
    <cfRule type="expression" dxfId="661" priority="209">
      <formula>IF(RIGHT(TEXT(AU71,"0.#"),1)=".",FALSE,TRUE)</formula>
    </cfRule>
    <cfRule type="expression" dxfId="660" priority="210">
      <formula>IF(RIGHT(TEXT(AU71,"0.#"),1)=".",TRUE,FALSE)</formula>
    </cfRule>
  </conditionalFormatting>
  <conditionalFormatting sqref="AU80">
    <cfRule type="expression" dxfId="659" priority="207">
      <formula>IF(RIGHT(TEXT(AU80,"0.#"),1)=".",FALSE,TRUE)</formula>
    </cfRule>
    <cfRule type="expression" dxfId="658" priority="208">
      <formula>IF(RIGHT(TEXT(AU80,"0.#"),1)=".",TRUE,FALSE)</formula>
    </cfRule>
  </conditionalFormatting>
  <conditionalFormatting sqref="AU72:AU79 AU70">
    <cfRule type="expression" dxfId="657" priority="205">
      <formula>IF(RIGHT(TEXT(AU70,"0.#"),1)=".",FALSE,TRUE)</formula>
    </cfRule>
    <cfRule type="expression" dxfId="656" priority="206">
      <formula>IF(RIGHT(TEXT(AU70,"0.#"),1)=".",TRUE,FALSE)</formula>
    </cfRule>
  </conditionalFormatting>
  <conditionalFormatting sqref="Y84">
    <cfRule type="expression" dxfId="655" priority="203">
      <formula>IF(RIGHT(TEXT(Y84,"0.#"),1)=".",FALSE,TRUE)</formula>
    </cfRule>
    <cfRule type="expression" dxfId="654" priority="204">
      <formula>IF(RIGHT(TEXT(Y84,"0.#"),1)=".",TRUE,FALSE)</formula>
    </cfRule>
  </conditionalFormatting>
  <conditionalFormatting sqref="Y93">
    <cfRule type="expression" dxfId="653" priority="201">
      <formula>IF(RIGHT(TEXT(Y93,"0.#"),1)=".",FALSE,TRUE)</formula>
    </cfRule>
    <cfRule type="expression" dxfId="652" priority="202">
      <formula>IF(RIGHT(TEXT(Y93,"0.#"),1)=".",TRUE,FALSE)</formula>
    </cfRule>
  </conditionalFormatting>
  <conditionalFormatting sqref="Y85:Y92 Y83">
    <cfRule type="expression" dxfId="651" priority="199">
      <formula>IF(RIGHT(TEXT(Y83,"0.#"),1)=".",FALSE,TRUE)</formula>
    </cfRule>
    <cfRule type="expression" dxfId="650" priority="200">
      <formula>IF(RIGHT(TEXT(Y83,"0.#"),1)=".",TRUE,FALSE)</formula>
    </cfRule>
  </conditionalFormatting>
  <conditionalFormatting sqref="AU84">
    <cfRule type="expression" dxfId="649" priority="197">
      <formula>IF(RIGHT(TEXT(AU84,"0.#"),1)=".",FALSE,TRUE)</formula>
    </cfRule>
    <cfRule type="expression" dxfId="648" priority="198">
      <formula>IF(RIGHT(TEXT(AU84,"0.#"),1)=".",TRUE,FALSE)</formula>
    </cfRule>
  </conditionalFormatting>
  <conditionalFormatting sqref="AU93">
    <cfRule type="expression" dxfId="647" priority="195">
      <formula>IF(RIGHT(TEXT(AU93,"0.#"),1)=".",FALSE,TRUE)</formula>
    </cfRule>
    <cfRule type="expression" dxfId="646" priority="196">
      <formula>IF(RIGHT(TEXT(AU93,"0.#"),1)=".",TRUE,FALSE)</formula>
    </cfRule>
  </conditionalFormatting>
  <conditionalFormatting sqref="AU85:AU92 AU83">
    <cfRule type="expression" dxfId="645" priority="193">
      <formula>IF(RIGHT(TEXT(AU83,"0.#"),1)=".",FALSE,TRUE)</formula>
    </cfRule>
    <cfRule type="expression" dxfId="644" priority="194">
      <formula>IF(RIGHT(TEXT(AU83,"0.#"),1)=".",TRUE,FALSE)</formula>
    </cfRule>
  </conditionalFormatting>
  <conditionalFormatting sqref="Y97">
    <cfRule type="expression" dxfId="643" priority="191">
      <formula>IF(RIGHT(TEXT(Y97,"0.#"),1)=".",FALSE,TRUE)</formula>
    </cfRule>
    <cfRule type="expression" dxfId="642" priority="192">
      <formula>IF(RIGHT(TEXT(Y97,"0.#"),1)=".",TRUE,FALSE)</formula>
    </cfRule>
  </conditionalFormatting>
  <conditionalFormatting sqref="Y106">
    <cfRule type="expression" dxfId="641" priority="189">
      <formula>IF(RIGHT(TEXT(Y106,"0.#"),1)=".",FALSE,TRUE)</formula>
    </cfRule>
    <cfRule type="expression" dxfId="640" priority="190">
      <formula>IF(RIGHT(TEXT(Y106,"0.#"),1)=".",TRUE,FALSE)</formula>
    </cfRule>
  </conditionalFormatting>
  <conditionalFormatting sqref="Y98:Y105 Y96">
    <cfRule type="expression" dxfId="639" priority="187">
      <formula>IF(RIGHT(TEXT(Y96,"0.#"),1)=".",FALSE,TRUE)</formula>
    </cfRule>
    <cfRule type="expression" dxfId="638" priority="188">
      <formula>IF(RIGHT(TEXT(Y96,"0.#"),1)=".",TRUE,FALSE)</formula>
    </cfRule>
  </conditionalFormatting>
  <conditionalFormatting sqref="AU97">
    <cfRule type="expression" dxfId="637" priority="185">
      <formula>IF(RIGHT(TEXT(AU97,"0.#"),1)=".",FALSE,TRUE)</formula>
    </cfRule>
    <cfRule type="expression" dxfId="636" priority="186">
      <formula>IF(RIGHT(TEXT(AU97,"0.#"),1)=".",TRUE,FALSE)</formula>
    </cfRule>
  </conditionalFormatting>
  <conditionalFormatting sqref="AU106">
    <cfRule type="expression" dxfId="635" priority="183">
      <formula>IF(RIGHT(TEXT(AU106,"0.#"),1)=".",FALSE,TRUE)</formula>
    </cfRule>
    <cfRule type="expression" dxfId="634" priority="184">
      <formula>IF(RIGHT(TEXT(AU106,"0.#"),1)=".",TRUE,FALSE)</formula>
    </cfRule>
  </conditionalFormatting>
  <conditionalFormatting sqref="AU98:AU105 AU96">
    <cfRule type="expression" dxfId="633" priority="181">
      <formula>IF(RIGHT(TEXT(AU96,"0.#"),1)=".",FALSE,TRUE)</formula>
    </cfRule>
    <cfRule type="expression" dxfId="632" priority="182">
      <formula>IF(RIGHT(TEXT(AU96,"0.#"),1)=".",TRUE,FALSE)</formula>
    </cfRule>
  </conditionalFormatting>
  <conditionalFormatting sqref="Y111">
    <cfRule type="expression" dxfId="631" priority="179">
      <formula>IF(RIGHT(TEXT(Y111,"0.#"),1)=".",FALSE,TRUE)</formula>
    </cfRule>
    <cfRule type="expression" dxfId="630" priority="180">
      <formula>IF(RIGHT(TEXT(Y111,"0.#"),1)=".",TRUE,FALSE)</formula>
    </cfRule>
  </conditionalFormatting>
  <conditionalFormatting sqref="Y120">
    <cfRule type="expression" dxfId="629" priority="177">
      <formula>IF(RIGHT(TEXT(Y120,"0.#"),1)=".",FALSE,TRUE)</formula>
    </cfRule>
    <cfRule type="expression" dxfId="628" priority="178">
      <formula>IF(RIGHT(TEXT(Y120,"0.#"),1)=".",TRUE,FALSE)</formula>
    </cfRule>
  </conditionalFormatting>
  <conditionalFormatting sqref="Y112:Y119 Y110">
    <cfRule type="expression" dxfId="627" priority="175">
      <formula>IF(RIGHT(TEXT(Y110,"0.#"),1)=".",FALSE,TRUE)</formula>
    </cfRule>
    <cfRule type="expression" dxfId="626" priority="176">
      <formula>IF(RIGHT(TEXT(Y110,"0.#"),1)=".",TRUE,FALSE)</formula>
    </cfRule>
  </conditionalFormatting>
  <conditionalFormatting sqref="AU111">
    <cfRule type="expression" dxfId="625" priority="173">
      <formula>IF(RIGHT(TEXT(AU111,"0.#"),1)=".",FALSE,TRUE)</formula>
    </cfRule>
    <cfRule type="expression" dxfId="624" priority="174">
      <formula>IF(RIGHT(TEXT(AU111,"0.#"),1)=".",TRUE,FALSE)</formula>
    </cfRule>
  </conditionalFormatting>
  <conditionalFormatting sqref="AU120">
    <cfRule type="expression" dxfId="623" priority="171">
      <formula>IF(RIGHT(TEXT(AU120,"0.#"),1)=".",FALSE,TRUE)</formula>
    </cfRule>
    <cfRule type="expression" dxfId="622" priority="172">
      <formula>IF(RIGHT(TEXT(AU120,"0.#"),1)=".",TRUE,FALSE)</formula>
    </cfRule>
  </conditionalFormatting>
  <conditionalFormatting sqref="AU112:AU119 AU110">
    <cfRule type="expression" dxfId="621" priority="169">
      <formula>IF(RIGHT(TEXT(AU110,"0.#"),1)=".",FALSE,TRUE)</formula>
    </cfRule>
    <cfRule type="expression" dxfId="620" priority="170">
      <formula>IF(RIGHT(TEXT(AU110,"0.#"),1)=".",TRUE,FALSE)</formula>
    </cfRule>
  </conditionalFormatting>
  <conditionalFormatting sqref="Y124">
    <cfRule type="expression" dxfId="619" priority="155">
      <formula>IF(RIGHT(TEXT(Y124,"0.#"),1)=".",FALSE,TRUE)</formula>
    </cfRule>
    <cfRule type="expression" dxfId="618" priority="156">
      <formula>IF(RIGHT(TEXT(Y124,"0.#"),1)=".",TRUE,FALSE)</formula>
    </cfRule>
  </conditionalFormatting>
  <conditionalFormatting sqref="Y133">
    <cfRule type="expression" dxfId="617" priority="153">
      <formula>IF(RIGHT(TEXT(Y133,"0.#"),1)=".",FALSE,TRUE)</formula>
    </cfRule>
    <cfRule type="expression" dxfId="616" priority="154">
      <formula>IF(RIGHT(TEXT(Y133,"0.#"),1)=".",TRUE,FALSE)</formula>
    </cfRule>
  </conditionalFormatting>
  <conditionalFormatting sqref="Y125:Y132 Y123">
    <cfRule type="expression" dxfId="615" priority="151">
      <formula>IF(RIGHT(TEXT(Y123,"0.#"),1)=".",FALSE,TRUE)</formula>
    </cfRule>
    <cfRule type="expression" dxfId="614" priority="152">
      <formula>IF(RIGHT(TEXT(Y123,"0.#"),1)=".",TRUE,FALSE)</formula>
    </cfRule>
  </conditionalFormatting>
  <conditionalFormatting sqref="AU124">
    <cfRule type="expression" dxfId="613" priority="149">
      <formula>IF(RIGHT(TEXT(AU124,"0.#"),1)=".",FALSE,TRUE)</formula>
    </cfRule>
    <cfRule type="expression" dxfId="612" priority="150">
      <formula>IF(RIGHT(TEXT(AU124,"0.#"),1)=".",TRUE,FALSE)</formula>
    </cfRule>
  </conditionalFormatting>
  <conditionalFormatting sqref="AU133">
    <cfRule type="expression" dxfId="611" priority="147">
      <formula>IF(RIGHT(TEXT(AU133,"0.#"),1)=".",FALSE,TRUE)</formula>
    </cfRule>
    <cfRule type="expression" dxfId="610" priority="148">
      <formula>IF(RIGHT(TEXT(AU133,"0.#"),1)=".",TRUE,FALSE)</formula>
    </cfRule>
  </conditionalFormatting>
  <conditionalFormatting sqref="AU125:AU132 AU123">
    <cfRule type="expression" dxfId="609" priority="145">
      <formula>IF(RIGHT(TEXT(AU123,"0.#"),1)=".",FALSE,TRUE)</formula>
    </cfRule>
    <cfRule type="expression" dxfId="608" priority="146">
      <formula>IF(RIGHT(TEXT(AU123,"0.#"),1)=".",TRUE,FALSE)</formula>
    </cfRule>
  </conditionalFormatting>
  <conditionalFormatting sqref="Y137">
    <cfRule type="expression" dxfId="607" priority="135">
      <formula>IF(RIGHT(TEXT(Y137,"0.#"),1)=".",FALSE,TRUE)</formula>
    </cfRule>
    <cfRule type="expression" dxfId="606" priority="136">
      <formula>IF(RIGHT(TEXT(Y137,"0.#"),1)=".",TRUE,FALSE)</formula>
    </cfRule>
  </conditionalFormatting>
  <conditionalFormatting sqref="Y146">
    <cfRule type="expression" dxfId="605" priority="133">
      <formula>IF(RIGHT(TEXT(Y146,"0.#"),1)=".",FALSE,TRUE)</formula>
    </cfRule>
    <cfRule type="expression" dxfId="604" priority="134">
      <formula>IF(RIGHT(TEXT(Y146,"0.#"),1)=".",TRUE,FALSE)</formula>
    </cfRule>
  </conditionalFormatting>
  <conditionalFormatting sqref="Y138:Y145 Y136">
    <cfRule type="expression" dxfId="603" priority="131">
      <formula>IF(RIGHT(TEXT(Y136,"0.#"),1)=".",FALSE,TRUE)</formula>
    </cfRule>
    <cfRule type="expression" dxfId="602" priority="132">
      <formula>IF(RIGHT(TEXT(Y136,"0.#"),1)=".",TRUE,FALSE)</formula>
    </cfRule>
  </conditionalFormatting>
  <conditionalFormatting sqref="AU137">
    <cfRule type="expression" dxfId="601" priority="129">
      <formula>IF(RIGHT(TEXT(AU137,"0.#"),1)=".",FALSE,TRUE)</formula>
    </cfRule>
    <cfRule type="expression" dxfId="600" priority="130">
      <formula>IF(RIGHT(TEXT(AU137,"0.#"),1)=".",TRUE,FALSE)</formula>
    </cfRule>
  </conditionalFormatting>
  <conditionalFormatting sqref="AU146">
    <cfRule type="expression" dxfId="599" priority="127">
      <formula>IF(RIGHT(TEXT(AU146,"0.#"),1)=".",FALSE,TRUE)</formula>
    </cfRule>
    <cfRule type="expression" dxfId="598" priority="128">
      <formula>IF(RIGHT(TEXT(AU146,"0.#"),1)=".",TRUE,FALSE)</formula>
    </cfRule>
  </conditionalFormatting>
  <conditionalFormatting sqref="AU138:AU145 AU136">
    <cfRule type="expression" dxfId="597" priority="125">
      <formula>IF(RIGHT(TEXT(AU136,"0.#"),1)=".",FALSE,TRUE)</formula>
    </cfRule>
    <cfRule type="expression" dxfId="596" priority="126">
      <formula>IF(RIGHT(TEXT(AU136,"0.#"),1)=".",TRUE,FALSE)</formula>
    </cfRule>
  </conditionalFormatting>
  <conditionalFormatting sqref="Y150">
    <cfRule type="expression" dxfId="595" priority="123">
      <formula>IF(RIGHT(TEXT(Y150,"0.#"),1)=".",FALSE,TRUE)</formula>
    </cfRule>
    <cfRule type="expression" dxfId="594" priority="124">
      <formula>IF(RIGHT(TEXT(Y150,"0.#"),1)=".",TRUE,FALSE)</formula>
    </cfRule>
  </conditionalFormatting>
  <conditionalFormatting sqref="Y159">
    <cfRule type="expression" dxfId="593" priority="121">
      <formula>IF(RIGHT(TEXT(Y159,"0.#"),1)=".",FALSE,TRUE)</formula>
    </cfRule>
    <cfRule type="expression" dxfId="592" priority="122">
      <formula>IF(RIGHT(TEXT(Y159,"0.#"),1)=".",TRUE,FALSE)</formula>
    </cfRule>
  </conditionalFormatting>
  <conditionalFormatting sqref="Y151:Y158 Y149">
    <cfRule type="expression" dxfId="591" priority="119">
      <formula>IF(RIGHT(TEXT(Y149,"0.#"),1)=".",FALSE,TRUE)</formula>
    </cfRule>
    <cfRule type="expression" dxfId="590" priority="120">
      <formula>IF(RIGHT(TEXT(Y149,"0.#"),1)=".",TRUE,FALSE)</formula>
    </cfRule>
  </conditionalFormatting>
  <conditionalFormatting sqref="AU150">
    <cfRule type="expression" dxfId="589" priority="117">
      <formula>IF(RIGHT(TEXT(AU150,"0.#"),1)=".",FALSE,TRUE)</formula>
    </cfRule>
    <cfRule type="expression" dxfId="588" priority="118">
      <formula>IF(RIGHT(TEXT(AU150,"0.#"),1)=".",TRUE,FALSE)</formula>
    </cfRule>
  </conditionalFormatting>
  <conditionalFormatting sqref="AU159">
    <cfRule type="expression" dxfId="587" priority="115">
      <formula>IF(RIGHT(TEXT(AU159,"0.#"),1)=".",FALSE,TRUE)</formula>
    </cfRule>
    <cfRule type="expression" dxfId="586" priority="116">
      <formula>IF(RIGHT(TEXT(AU159,"0.#"),1)=".",TRUE,FALSE)</formula>
    </cfRule>
  </conditionalFormatting>
  <conditionalFormatting sqref="AU151:AU158 AU149">
    <cfRule type="expression" dxfId="585" priority="113">
      <formula>IF(RIGHT(TEXT(AU149,"0.#"),1)=".",FALSE,TRUE)</formula>
    </cfRule>
    <cfRule type="expression" dxfId="584" priority="114">
      <formula>IF(RIGHT(TEXT(AU149,"0.#"),1)=".",TRUE,FALSE)</formula>
    </cfRule>
  </conditionalFormatting>
  <conditionalFormatting sqref="Y164">
    <cfRule type="expression" dxfId="583" priority="111">
      <formula>IF(RIGHT(TEXT(Y164,"0.#"),1)=".",FALSE,TRUE)</formula>
    </cfRule>
    <cfRule type="expression" dxfId="582" priority="112">
      <formula>IF(RIGHT(TEXT(Y164,"0.#"),1)=".",TRUE,FALSE)</formula>
    </cfRule>
  </conditionalFormatting>
  <conditionalFormatting sqref="Y173">
    <cfRule type="expression" dxfId="581" priority="109">
      <formula>IF(RIGHT(TEXT(Y173,"0.#"),1)=".",FALSE,TRUE)</formula>
    </cfRule>
    <cfRule type="expression" dxfId="580" priority="110">
      <formula>IF(RIGHT(TEXT(Y173,"0.#"),1)=".",TRUE,FALSE)</formula>
    </cfRule>
  </conditionalFormatting>
  <conditionalFormatting sqref="Y165:Y172 Y163">
    <cfRule type="expression" dxfId="579" priority="107">
      <formula>IF(RIGHT(TEXT(Y163,"0.#"),1)=".",FALSE,TRUE)</formula>
    </cfRule>
    <cfRule type="expression" dxfId="578" priority="108">
      <formula>IF(RIGHT(TEXT(Y163,"0.#"),1)=".",TRUE,FALSE)</formula>
    </cfRule>
  </conditionalFormatting>
  <conditionalFormatting sqref="AU164">
    <cfRule type="expression" dxfId="577" priority="105">
      <formula>IF(RIGHT(TEXT(AU164,"0.#"),1)=".",FALSE,TRUE)</formula>
    </cfRule>
    <cfRule type="expression" dxfId="576" priority="106">
      <formula>IF(RIGHT(TEXT(AU164,"0.#"),1)=".",TRUE,FALSE)</formula>
    </cfRule>
  </conditionalFormatting>
  <conditionalFormatting sqref="AU173">
    <cfRule type="expression" dxfId="575" priority="103">
      <formula>IF(RIGHT(TEXT(AU173,"0.#"),1)=".",FALSE,TRUE)</formula>
    </cfRule>
    <cfRule type="expression" dxfId="574" priority="104">
      <formula>IF(RIGHT(TEXT(AU173,"0.#"),1)=".",TRUE,FALSE)</formula>
    </cfRule>
  </conditionalFormatting>
  <conditionalFormatting sqref="AU165:AU172 AU163">
    <cfRule type="expression" dxfId="573" priority="101">
      <formula>IF(RIGHT(TEXT(AU163,"0.#"),1)=".",FALSE,TRUE)</formula>
    </cfRule>
    <cfRule type="expression" dxfId="572" priority="102">
      <formula>IF(RIGHT(TEXT(AU163,"0.#"),1)=".",TRUE,FALSE)</formula>
    </cfRule>
  </conditionalFormatting>
  <conditionalFormatting sqref="Y177">
    <cfRule type="expression" dxfId="571" priority="99">
      <formula>IF(RIGHT(TEXT(Y177,"0.#"),1)=".",FALSE,TRUE)</formula>
    </cfRule>
    <cfRule type="expression" dxfId="570" priority="100">
      <formula>IF(RIGHT(TEXT(Y177,"0.#"),1)=".",TRUE,FALSE)</formula>
    </cfRule>
  </conditionalFormatting>
  <conditionalFormatting sqref="Y186">
    <cfRule type="expression" dxfId="569" priority="97">
      <formula>IF(RIGHT(TEXT(Y186,"0.#"),1)=".",FALSE,TRUE)</formula>
    </cfRule>
    <cfRule type="expression" dxfId="568" priority="98">
      <formula>IF(RIGHT(TEXT(Y186,"0.#"),1)=".",TRUE,FALSE)</formula>
    </cfRule>
  </conditionalFormatting>
  <conditionalFormatting sqref="Y178:Y185 Y176">
    <cfRule type="expression" dxfId="567" priority="95">
      <formula>IF(RIGHT(TEXT(Y176,"0.#"),1)=".",FALSE,TRUE)</formula>
    </cfRule>
    <cfRule type="expression" dxfId="566" priority="96">
      <formula>IF(RIGHT(TEXT(Y176,"0.#"),1)=".",TRUE,FALSE)</formula>
    </cfRule>
  </conditionalFormatting>
  <conditionalFormatting sqref="AU177">
    <cfRule type="expression" dxfId="565" priority="93">
      <formula>IF(RIGHT(TEXT(AU177,"0.#"),1)=".",FALSE,TRUE)</formula>
    </cfRule>
    <cfRule type="expression" dxfId="564" priority="94">
      <formula>IF(RIGHT(TEXT(AU177,"0.#"),1)=".",TRUE,FALSE)</formula>
    </cfRule>
  </conditionalFormatting>
  <conditionalFormatting sqref="AU186">
    <cfRule type="expression" dxfId="563" priority="91">
      <formula>IF(RIGHT(TEXT(AU186,"0.#"),1)=".",FALSE,TRUE)</formula>
    </cfRule>
    <cfRule type="expression" dxfId="562" priority="92">
      <formula>IF(RIGHT(TEXT(AU186,"0.#"),1)=".",TRUE,FALSE)</formula>
    </cfRule>
  </conditionalFormatting>
  <conditionalFormatting sqref="AU178:AU185 AU176">
    <cfRule type="expression" dxfId="561" priority="89">
      <formula>IF(RIGHT(TEXT(AU176,"0.#"),1)=".",FALSE,TRUE)</formula>
    </cfRule>
    <cfRule type="expression" dxfId="560" priority="90">
      <formula>IF(RIGHT(TEXT(AU176,"0.#"),1)=".",TRUE,FALSE)</formula>
    </cfRule>
  </conditionalFormatting>
  <conditionalFormatting sqref="Y190">
    <cfRule type="expression" dxfId="559" priority="87">
      <formula>IF(RIGHT(TEXT(Y190,"0.#"),1)=".",FALSE,TRUE)</formula>
    </cfRule>
    <cfRule type="expression" dxfId="558" priority="88">
      <formula>IF(RIGHT(TEXT(Y190,"0.#"),1)=".",TRUE,FALSE)</formula>
    </cfRule>
  </conditionalFormatting>
  <conditionalFormatting sqref="Y199">
    <cfRule type="expression" dxfId="557" priority="85">
      <formula>IF(RIGHT(TEXT(Y199,"0.#"),1)=".",FALSE,TRUE)</formula>
    </cfRule>
    <cfRule type="expression" dxfId="556" priority="86">
      <formula>IF(RIGHT(TEXT(Y199,"0.#"),1)=".",TRUE,FALSE)</formula>
    </cfRule>
  </conditionalFormatting>
  <conditionalFormatting sqref="Y191:Y198 Y189">
    <cfRule type="expression" dxfId="555" priority="83">
      <formula>IF(RIGHT(TEXT(Y189,"0.#"),1)=".",FALSE,TRUE)</formula>
    </cfRule>
    <cfRule type="expression" dxfId="554" priority="84">
      <formula>IF(RIGHT(TEXT(Y189,"0.#"),1)=".",TRUE,FALSE)</formula>
    </cfRule>
  </conditionalFormatting>
  <conditionalFormatting sqref="AU190">
    <cfRule type="expression" dxfId="553" priority="81">
      <formula>IF(RIGHT(TEXT(AU190,"0.#"),1)=".",FALSE,TRUE)</formula>
    </cfRule>
    <cfRule type="expression" dxfId="552" priority="82">
      <formula>IF(RIGHT(TEXT(AU190,"0.#"),1)=".",TRUE,FALSE)</formula>
    </cfRule>
  </conditionalFormatting>
  <conditionalFormatting sqref="AU199">
    <cfRule type="expression" dxfId="551" priority="79">
      <formula>IF(RIGHT(TEXT(AU199,"0.#"),1)=".",FALSE,TRUE)</formula>
    </cfRule>
    <cfRule type="expression" dxfId="550" priority="80">
      <formula>IF(RIGHT(TEXT(AU199,"0.#"),1)=".",TRUE,FALSE)</formula>
    </cfRule>
  </conditionalFormatting>
  <conditionalFormatting sqref="AU191:AU198 AU189">
    <cfRule type="expression" dxfId="549" priority="77">
      <formula>IF(RIGHT(TEXT(AU189,"0.#"),1)=".",FALSE,TRUE)</formula>
    </cfRule>
    <cfRule type="expression" dxfId="548" priority="78">
      <formula>IF(RIGHT(TEXT(AU189,"0.#"),1)=".",TRUE,FALSE)</formula>
    </cfRule>
  </conditionalFormatting>
  <conditionalFormatting sqref="Y203">
    <cfRule type="expression" dxfId="547" priority="75">
      <formula>IF(RIGHT(TEXT(Y203,"0.#"),1)=".",FALSE,TRUE)</formula>
    </cfRule>
    <cfRule type="expression" dxfId="546" priority="76">
      <formula>IF(RIGHT(TEXT(Y203,"0.#"),1)=".",TRUE,FALSE)</formula>
    </cfRule>
  </conditionalFormatting>
  <conditionalFormatting sqref="Y212">
    <cfRule type="expression" dxfId="545" priority="73">
      <formula>IF(RIGHT(TEXT(Y212,"0.#"),1)=".",FALSE,TRUE)</formula>
    </cfRule>
    <cfRule type="expression" dxfId="544" priority="74">
      <formula>IF(RIGHT(TEXT(Y212,"0.#"),1)=".",TRUE,FALSE)</formula>
    </cfRule>
  </conditionalFormatting>
  <conditionalFormatting sqref="Y204:Y211 Y202">
    <cfRule type="expression" dxfId="543" priority="71">
      <formula>IF(RIGHT(TEXT(Y202,"0.#"),1)=".",FALSE,TRUE)</formula>
    </cfRule>
    <cfRule type="expression" dxfId="542" priority="72">
      <formula>IF(RIGHT(TEXT(Y202,"0.#"),1)=".",TRUE,FALSE)</formula>
    </cfRule>
  </conditionalFormatting>
  <conditionalFormatting sqref="AU203">
    <cfRule type="expression" dxfId="541" priority="69">
      <formula>IF(RIGHT(TEXT(AU203,"0.#"),1)=".",FALSE,TRUE)</formula>
    </cfRule>
    <cfRule type="expression" dxfId="540" priority="70">
      <formula>IF(RIGHT(TEXT(AU203,"0.#"),1)=".",TRUE,FALSE)</formula>
    </cfRule>
  </conditionalFormatting>
  <conditionalFormatting sqref="AU212">
    <cfRule type="expression" dxfId="539" priority="67">
      <formula>IF(RIGHT(TEXT(AU212,"0.#"),1)=".",FALSE,TRUE)</formula>
    </cfRule>
    <cfRule type="expression" dxfId="538" priority="68">
      <formula>IF(RIGHT(TEXT(AU212,"0.#"),1)=".",TRUE,FALSE)</formula>
    </cfRule>
  </conditionalFormatting>
  <conditionalFormatting sqref="AU204:AU211 AU202">
    <cfRule type="expression" dxfId="537" priority="65">
      <formula>IF(RIGHT(TEXT(AU202,"0.#"),1)=".",FALSE,TRUE)</formula>
    </cfRule>
    <cfRule type="expression" dxfId="536" priority="66">
      <formula>IF(RIGHT(TEXT(AU202,"0.#"),1)=".",TRUE,FALSE)</formula>
    </cfRule>
  </conditionalFormatting>
  <conditionalFormatting sqref="Y217">
    <cfRule type="expression" dxfId="535" priority="63">
      <formula>IF(RIGHT(TEXT(Y217,"0.#"),1)=".",FALSE,TRUE)</formula>
    </cfRule>
    <cfRule type="expression" dxfId="534" priority="64">
      <formula>IF(RIGHT(TEXT(Y217,"0.#"),1)=".",TRUE,FALSE)</formula>
    </cfRule>
  </conditionalFormatting>
  <conditionalFormatting sqref="Y226">
    <cfRule type="expression" dxfId="533" priority="61">
      <formula>IF(RIGHT(TEXT(Y226,"0.#"),1)=".",FALSE,TRUE)</formula>
    </cfRule>
    <cfRule type="expression" dxfId="532" priority="62">
      <formula>IF(RIGHT(TEXT(Y226,"0.#"),1)=".",TRUE,FALSE)</formula>
    </cfRule>
  </conditionalFormatting>
  <conditionalFormatting sqref="Y218:Y225 Y216">
    <cfRule type="expression" dxfId="531" priority="59">
      <formula>IF(RIGHT(TEXT(Y216,"0.#"),1)=".",FALSE,TRUE)</formula>
    </cfRule>
    <cfRule type="expression" dxfId="530" priority="60">
      <formula>IF(RIGHT(TEXT(Y216,"0.#"),1)=".",TRUE,FALSE)</formula>
    </cfRule>
  </conditionalFormatting>
  <conditionalFormatting sqref="AU217">
    <cfRule type="expression" dxfId="529" priority="57">
      <formula>IF(RIGHT(TEXT(AU217,"0.#"),1)=".",FALSE,TRUE)</formula>
    </cfRule>
    <cfRule type="expression" dxfId="528" priority="58">
      <formula>IF(RIGHT(TEXT(AU217,"0.#"),1)=".",TRUE,FALSE)</formula>
    </cfRule>
  </conditionalFormatting>
  <conditionalFormatting sqref="AU226">
    <cfRule type="expression" dxfId="527" priority="55">
      <formula>IF(RIGHT(TEXT(AU226,"0.#"),1)=".",FALSE,TRUE)</formula>
    </cfRule>
    <cfRule type="expression" dxfId="526" priority="56">
      <formula>IF(RIGHT(TEXT(AU226,"0.#"),1)=".",TRUE,FALSE)</formula>
    </cfRule>
  </conditionalFormatting>
  <conditionalFormatting sqref="AU218:AU225 AU216">
    <cfRule type="expression" dxfId="525" priority="53">
      <formula>IF(RIGHT(TEXT(AU216,"0.#"),1)=".",FALSE,TRUE)</formula>
    </cfRule>
    <cfRule type="expression" dxfId="524" priority="54">
      <formula>IF(RIGHT(TEXT(AU216,"0.#"),1)=".",TRUE,FALSE)</formula>
    </cfRule>
  </conditionalFormatting>
  <conditionalFormatting sqref="Y230">
    <cfRule type="expression" dxfId="523" priority="39">
      <formula>IF(RIGHT(TEXT(Y230,"0.#"),1)=".",FALSE,TRUE)</formula>
    </cfRule>
    <cfRule type="expression" dxfId="522" priority="40">
      <formula>IF(RIGHT(TEXT(Y230,"0.#"),1)=".",TRUE,FALSE)</formula>
    </cfRule>
  </conditionalFormatting>
  <conditionalFormatting sqref="Y239">
    <cfRule type="expression" dxfId="521" priority="37">
      <formula>IF(RIGHT(TEXT(Y239,"0.#"),1)=".",FALSE,TRUE)</formula>
    </cfRule>
    <cfRule type="expression" dxfId="520" priority="38">
      <formula>IF(RIGHT(TEXT(Y239,"0.#"),1)=".",TRUE,FALSE)</formula>
    </cfRule>
  </conditionalFormatting>
  <conditionalFormatting sqref="Y231:Y238 Y229">
    <cfRule type="expression" dxfId="519" priority="35">
      <formula>IF(RIGHT(TEXT(Y229,"0.#"),1)=".",FALSE,TRUE)</formula>
    </cfRule>
    <cfRule type="expression" dxfId="518" priority="36">
      <formula>IF(RIGHT(TEXT(Y229,"0.#"),1)=".",TRUE,FALSE)</formula>
    </cfRule>
  </conditionalFormatting>
  <conditionalFormatting sqref="AU230">
    <cfRule type="expression" dxfId="517" priority="33">
      <formula>IF(RIGHT(TEXT(AU230,"0.#"),1)=".",FALSE,TRUE)</formula>
    </cfRule>
    <cfRule type="expression" dxfId="516" priority="34">
      <formula>IF(RIGHT(TEXT(AU230,"0.#"),1)=".",TRUE,FALSE)</formula>
    </cfRule>
  </conditionalFormatting>
  <conditionalFormatting sqref="AU239">
    <cfRule type="expression" dxfId="515" priority="31">
      <formula>IF(RIGHT(TEXT(AU239,"0.#"),1)=".",FALSE,TRUE)</formula>
    </cfRule>
    <cfRule type="expression" dxfId="514" priority="32">
      <formula>IF(RIGHT(TEXT(AU239,"0.#"),1)=".",TRUE,FALSE)</formula>
    </cfRule>
  </conditionalFormatting>
  <conditionalFormatting sqref="AU231:AU238 AU229">
    <cfRule type="expression" dxfId="513" priority="29">
      <formula>IF(RIGHT(TEXT(AU229,"0.#"),1)=".",FALSE,TRUE)</formula>
    </cfRule>
    <cfRule type="expression" dxfId="512" priority="30">
      <formula>IF(RIGHT(TEXT(AU229,"0.#"),1)=".",TRUE,FALSE)</formula>
    </cfRule>
  </conditionalFormatting>
  <conditionalFormatting sqref="Y243">
    <cfRule type="expression" dxfId="511" priority="27">
      <formula>IF(RIGHT(TEXT(Y243,"0.#"),1)=".",FALSE,TRUE)</formula>
    </cfRule>
    <cfRule type="expression" dxfId="510" priority="28">
      <formula>IF(RIGHT(TEXT(Y243,"0.#"),1)=".",TRUE,FALSE)</formula>
    </cfRule>
  </conditionalFormatting>
  <conditionalFormatting sqref="Y252">
    <cfRule type="expression" dxfId="509" priority="25">
      <formula>IF(RIGHT(TEXT(Y252,"0.#"),1)=".",FALSE,TRUE)</formula>
    </cfRule>
    <cfRule type="expression" dxfId="508" priority="26">
      <formula>IF(RIGHT(TEXT(Y252,"0.#"),1)=".",TRUE,FALSE)</formula>
    </cfRule>
  </conditionalFormatting>
  <conditionalFormatting sqref="Y244:Y251 Y242">
    <cfRule type="expression" dxfId="507" priority="23">
      <formula>IF(RIGHT(TEXT(Y242,"0.#"),1)=".",FALSE,TRUE)</formula>
    </cfRule>
    <cfRule type="expression" dxfId="506" priority="24">
      <formula>IF(RIGHT(TEXT(Y242,"0.#"),1)=".",TRUE,FALSE)</formula>
    </cfRule>
  </conditionalFormatting>
  <conditionalFormatting sqref="AU243">
    <cfRule type="expression" dxfId="505" priority="21">
      <formula>IF(RIGHT(TEXT(AU243,"0.#"),1)=".",FALSE,TRUE)</formula>
    </cfRule>
    <cfRule type="expression" dxfId="504" priority="22">
      <formula>IF(RIGHT(TEXT(AU243,"0.#"),1)=".",TRUE,FALSE)</formula>
    </cfRule>
  </conditionalFormatting>
  <conditionalFormatting sqref="AU252">
    <cfRule type="expression" dxfId="503" priority="19">
      <formula>IF(RIGHT(TEXT(AU252,"0.#"),1)=".",FALSE,TRUE)</formula>
    </cfRule>
    <cfRule type="expression" dxfId="502" priority="20">
      <formula>IF(RIGHT(TEXT(AU252,"0.#"),1)=".",TRUE,FALSE)</formula>
    </cfRule>
  </conditionalFormatting>
  <conditionalFormatting sqref="AU244:AU251 AU242">
    <cfRule type="expression" dxfId="501" priority="17">
      <formula>IF(RIGHT(TEXT(AU242,"0.#"),1)=".",FALSE,TRUE)</formula>
    </cfRule>
    <cfRule type="expression" dxfId="500" priority="18">
      <formula>IF(RIGHT(TEXT(AU242,"0.#"),1)=".",TRUE,FALSE)</formula>
    </cfRule>
  </conditionalFormatting>
  <conditionalFormatting sqref="Y256">
    <cfRule type="expression" dxfId="499" priority="15">
      <formula>IF(RIGHT(TEXT(Y256,"0.#"),1)=".",FALSE,TRUE)</formula>
    </cfRule>
    <cfRule type="expression" dxfId="498" priority="16">
      <formula>IF(RIGHT(TEXT(Y256,"0.#"),1)=".",TRUE,FALSE)</formula>
    </cfRule>
  </conditionalFormatting>
  <conditionalFormatting sqref="Y265">
    <cfRule type="expression" dxfId="497" priority="13">
      <formula>IF(RIGHT(TEXT(Y265,"0.#"),1)=".",FALSE,TRUE)</formula>
    </cfRule>
    <cfRule type="expression" dxfId="496" priority="14">
      <formula>IF(RIGHT(TEXT(Y265,"0.#"),1)=".",TRUE,FALSE)</formula>
    </cfRule>
  </conditionalFormatting>
  <conditionalFormatting sqref="Y257:Y264 Y255">
    <cfRule type="expression" dxfId="495" priority="11">
      <formula>IF(RIGHT(TEXT(Y255,"0.#"),1)=".",FALSE,TRUE)</formula>
    </cfRule>
    <cfRule type="expression" dxfId="494" priority="12">
      <formula>IF(RIGHT(TEXT(Y255,"0.#"),1)=".",TRUE,FALSE)</formula>
    </cfRule>
  </conditionalFormatting>
  <conditionalFormatting sqref="AU256">
    <cfRule type="expression" dxfId="493" priority="9">
      <formula>IF(RIGHT(TEXT(AU256,"0.#"),1)=".",FALSE,TRUE)</formula>
    </cfRule>
    <cfRule type="expression" dxfId="492" priority="10">
      <formula>IF(RIGHT(TEXT(AU256,"0.#"),1)=".",TRUE,FALSE)</formula>
    </cfRule>
  </conditionalFormatting>
  <conditionalFormatting sqref="AU265">
    <cfRule type="expression" dxfId="491" priority="7">
      <formula>IF(RIGHT(TEXT(AU265,"0.#"),1)=".",FALSE,TRUE)</formula>
    </cfRule>
    <cfRule type="expression" dxfId="490" priority="8">
      <formula>IF(RIGHT(TEXT(AU265,"0.#"),1)=".",TRUE,FALSE)</formula>
    </cfRule>
  </conditionalFormatting>
  <conditionalFormatting sqref="AU257:AU264 AU255">
    <cfRule type="expression" dxfId="489" priority="5">
      <formula>IF(RIGHT(TEXT(AU255,"0.#"),1)=".",FALSE,TRUE)</formula>
    </cfRule>
    <cfRule type="expression" dxfId="488" priority="6">
      <formula>IF(RIGHT(TEXT(AU255,"0.#"),1)=".",TRUE,FALSE)</formula>
    </cfRule>
  </conditionalFormatting>
  <conditionalFormatting sqref="Y31">
    <cfRule type="expression" dxfId="487" priority="3">
      <formula>IF(RIGHT(TEXT(Y31,"0.#"),1)=".",FALSE,TRUE)</formula>
    </cfRule>
    <cfRule type="expression" dxfId="486" priority="4">
      <formula>IF(RIGHT(TEXT(Y31,"0.#"),1)=".",TRUE,FALSE)</formula>
    </cfRule>
  </conditionalFormatting>
  <conditionalFormatting sqref="Y32 Y30">
    <cfRule type="expression" dxfId="485" priority="1">
      <formula>IF(RIGHT(TEXT(Y30,"0.#"),1)=".",FALSE,TRUE)</formula>
    </cfRule>
    <cfRule type="expression" dxfId="484"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I34" sqref="I3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34.5" customHeight="1">
      <c r="A4" s="120">
        <v>1</v>
      </c>
      <c r="B4" s="120">
        <v>1</v>
      </c>
      <c r="C4" s="125" t="s">
        <v>530</v>
      </c>
      <c r="D4" s="121"/>
      <c r="E4" s="121"/>
      <c r="F4" s="121"/>
      <c r="G4" s="121"/>
      <c r="H4" s="121"/>
      <c r="I4" s="121"/>
      <c r="J4" s="121"/>
      <c r="K4" s="121"/>
      <c r="L4" s="121"/>
      <c r="M4" s="125" t="s">
        <v>531</v>
      </c>
      <c r="N4" s="121"/>
      <c r="O4" s="121"/>
      <c r="P4" s="121"/>
      <c r="Q4" s="121"/>
      <c r="R4" s="121"/>
      <c r="S4" s="121"/>
      <c r="T4" s="121"/>
      <c r="U4" s="121"/>
      <c r="V4" s="121"/>
      <c r="W4" s="121"/>
      <c r="X4" s="121"/>
      <c r="Y4" s="121"/>
      <c r="Z4" s="121"/>
      <c r="AA4" s="121"/>
      <c r="AB4" s="121"/>
      <c r="AC4" s="121"/>
      <c r="AD4" s="121"/>
      <c r="AE4" s="121"/>
      <c r="AF4" s="121"/>
      <c r="AG4" s="121"/>
      <c r="AH4" s="121"/>
      <c r="AI4" s="121"/>
      <c r="AJ4" s="121"/>
      <c r="AK4" s="122">
        <v>9</v>
      </c>
      <c r="AL4" s="123"/>
      <c r="AM4" s="123"/>
      <c r="AN4" s="123"/>
      <c r="AO4" s="123"/>
      <c r="AP4" s="124"/>
      <c r="AQ4" s="125">
        <v>1</v>
      </c>
      <c r="AR4" s="121"/>
      <c r="AS4" s="121"/>
      <c r="AT4" s="121"/>
      <c r="AU4" s="122">
        <v>91.2</v>
      </c>
      <c r="AV4" s="123"/>
      <c r="AW4" s="123"/>
      <c r="AX4" s="124"/>
    </row>
    <row r="5" spans="1:50" ht="24" hidden="1" customHeight="1">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hidden="1" customHeight="1">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hidden="1" customHeight="1">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hidden="1" customHeight="1">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hidden="1" customHeight="1">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hidden="1" customHeight="1">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hidden="1" customHeight="1">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hidden="1" customHeight="1">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hidden="1" customHeight="1">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hidden="1" customHeight="1">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hidden="1" customHeight="1">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hidden="1" customHeight="1">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hidden="1" customHeight="1">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hidden="1" customHeight="1">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hidden="1" customHeight="1">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hidden="1" customHeight="1">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hidden="1" customHeight="1">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hidden="1" customHeight="1">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hidden="1" customHeight="1">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hidden="1" customHeight="1">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hidden="1" customHeight="1">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hidden="1" customHeight="1">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hidden="1" customHeight="1">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hidden="1" customHeight="1">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hidden="1" customHeight="1">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hidden="1" customHeight="1">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hidden="1" customHeight="1">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hidden="1" customHeight="1">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hidden="1" customHeight="1">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41.25" customHeight="1">
      <c r="A37" s="120">
        <v>1</v>
      </c>
      <c r="B37" s="120">
        <v>1</v>
      </c>
      <c r="C37" s="125" t="s">
        <v>532</v>
      </c>
      <c r="D37" s="121"/>
      <c r="E37" s="121"/>
      <c r="F37" s="121"/>
      <c r="G37" s="121"/>
      <c r="H37" s="121"/>
      <c r="I37" s="121"/>
      <c r="J37" s="121"/>
      <c r="K37" s="121"/>
      <c r="L37" s="121"/>
      <c r="M37" s="125" t="s">
        <v>533</v>
      </c>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v>0.9</v>
      </c>
      <c r="AL37" s="123"/>
      <c r="AM37" s="123"/>
      <c r="AN37" s="123"/>
      <c r="AO37" s="123"/>
      <c r="AP37" s="124"/>
      <c r="AQ37" s="125" t="s">
        <v>544</v>
      </c>
      <c r="AR37" s="121"/>
      <c r="AS37" s="121"/>
      <c r="AT37" s="121"/>
      <c r="AU37" s="122" t="s">
        <v>464</v>
      </c>
      <c r="AV37" s="123"/>
      <c r="AW37" s="123"/>
      <c r="AX37" s="124"/>
    </row>
    <row r="38" spans="1:50" ht="24" hidden="1" customHeight="1">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hidden="1" customHeight="1">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hidden="1" customHeight="1">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hidden="1" customHeight="1">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hidden="1" customHeight="1">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hidden="1" customHeight="1">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hidden="1" customHeight="1">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hidden="1" customHeight="1">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hidden="1" customHeight="1">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hidden="1" customHeight="1">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hidden="1" customHeight="1">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hidden="1" customHeight="1">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hidden="1" customHeight="1">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hidden="1" customHeight="1">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hidden="1" customHeight="1">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hidden="1" customHeight="1">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hidden="1" customHeight="1">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hidden="1" customHeight="1">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hidden="1" customHeight="1">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hidden="1" customHeight="1">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hidden="1" customHeight="1">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hidden="1" customHeight="1">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hidden="1" customHeight="1">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hidden="1" customHeight="1">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hidden="1" customHeight="1">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hidden="1" customHeight="1">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hidden="1" customHeight="1">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hidden="1" customHeight="1">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hidden="1" customHeight="1">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32.25" customHeight="1">
      <c r="A70" s="120">
        <v>1</v>
      </c>
      <c r="B70" s="120">
        <v>1</v>
      </c>
      <c r="C70" s="125" t="s">
        <v>534</v>
      </c>
      <c r="D70" s="121"/>
      <c r="E70" s="121"/>
      <c r="F70" s="121"/>
      <c r="G70" s="121"/>
      <c r="H70" s="121"/>
      <c r="I70" s="121"/>
      <c r="J70" s="121"/>
      <c r="K70" s="121"/>
      <c r="L70" s="121"/>
      <c r="M70" s="125" t="s">
        <v>535</v>
      </c>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v>0.9</v>
      </c>
      <c r="AL70" s="123"/>
      <c r="AM70" s="123"/>
      <c r="AN70" s="123"/>
      <c r="AO70" s="123"/>
      <c r="AP70" s="124"/>
      <c r="AQ70" s="125" t="s">
        <v>545</v>
      </c>
      <c r="AR70" s="121"/>
      <c r="AS70" s="121"/>
      <c r="AT70" s="121"/>
      <c r="AU70" s="122" t="s">
        <v>464</v>
      </c>
      <c r="AV70" s="123"/>
      <c r="AW70" s="123"/>
      <c r="AX70" s="124"/>
    </row>
    <row r="71" spans="1:50" ht="24" hidden="1" customHeight="1">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hidden="1" customHeight="1">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hidden="1" customHeight="1">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hidden="1" customHeight="1">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hidden="1" customHeight="1">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hidden="1" customHeight="1">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hidden="1" customHeight="1">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hidden="1" customHeight="1">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hidden="1" customHeight="1">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hidden="1" customHeight="1">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hidden="1" customHeight="1">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hidden="1" customHeight="1">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hidden="1" customHeight="1">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hidden="1" customHeight="1">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hidden="1" customHeight="1">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hidden="1" customHeight="1">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hidden="1" customHeight="1">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hidden="1" customHeight="1">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hidden="1" customHeight="1">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hidden="1" customHeight="1">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hidden="1" customHeight="1">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hidden="1" customHeight="1">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hidden="1" customHeight="1">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hidden="1" customHeight="1">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hidden="1" customHeight="1">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hidden="1" customHeight="1">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hidden="1" customHeight="1">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hidden="1" customHeight="1">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hidden="1" customHeight="1">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9.25" customHeight="1">
      <c r="A103" s="120">
        <v>1</v>
      </c>
      <c r="B103" s="120">
        <v>1</v>
      </c>
      <c r="C103" s="125" t="s">
        <v>536</v>
      </c>
      <c r="D103" s="121"/>
      <c r="E103" s="121"/>
      <c r="F103" s="121"/>
      <c r="G103" s="121"/>
      <c r="H103" s="121"/>
      <c r="I103" s="121"/>
      <c r="J103" s="121"/>
      <c r="K103" s="121"/>
      <c r="L103" s="121"/>
      <c r="M103" s="125" t="s">
        <v>537</v>
      </c>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v>0.8</v>
      </c>
      <c r="AL103" s="123"/>
      <c r="AM103" s="123"/>
      <c r="AN103" s="123"/>
      <c r="AO103" s="123"/>
      <c r="AP103" s="124"/>
      <c r="AQ103" s="125" t="s">
        <v>544</v>
      </c>
      <c r="AR103" s="121"/>
      <c r="AS103" s="121"/>
      <c r="AT103" s="121"/>
      <c r="AU103" s="122" t="s">
        <v>466</v>
      </c>
      <c r="AV103" s="123"/>
      <c r="AW103" s="123"/>
      <c r="AX103" s="124"/>
    </row>
    <row r="104" spans="1:50" ht="24" hidden="1" customHeight="1">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hidden="1" customHeight="1">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hidden="1" customHeight="1">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hidden="1" customHeight="1">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hidden="1" customHeight="1">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hidden="1" customHeight="1">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hidden="1" customHeight="1">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hidden="1" customHeight="1">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hidden="1" customHeight="1">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hidden="1" customHeight="1">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hidden="1" customHeight="1">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hidden="1" customHeight="1">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hidden="1" customHeight="1">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hidden="1" customHeight="1">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hidden="1" customHeight="1">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hidden="1" customHeight="1">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hidden="1" customHeight="1">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hidden="1" customHeight="1">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hidden="1" customHeight="1">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hidden="1" customHeight="1">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hidden="1" customHeight="1">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hidden="1" customHeight="1">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hidden="1" customHeight="1">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hidden="1" customHeight="1">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hidden="1" customHeight="1">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hidden="1" customHeight="1">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hidden="1" customHeight="1">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hidden="1" customHeight="1">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hidden="1" customHeight="1">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0"/>
      <c r="B135" s="120"/>
      <c r="C135" s="126" t="s">
        <v>401</v>
      </c>
      <c r="D135" s="126"/>
      <c r="E135" s="126"/>
      <c r="F135" s="126"/>
      <c r="G135" s="126"/>
      <c r="H135" s="126"/>
      <c r="I135" s="126"/>
      <c r="J135" s="126"/>
      <c r="K135" s="126"/>
      <c r="L135" s="126"/>
      <c r="M135" s="126" t="s">
        <v>402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403</v>
      </c>
      <c r="AL135" s="126"/>
      <c r="AM135" s="126"/>
      <c r="AN135" s="126"/>
      <c r="AO135" s="126"/>
      <c r="AP135" s="126"/>
      <c r="AQ135" s="126" t="s">
        <v>23</v>
      </c>
      <c r="AR135" s="126"/>
      <c r="AS135" s="126"/>
      <c r="AT135" s="126"/>
      <c r="AU135" s="128" t="s">
        <v>24</v>
      </c>
      <c r="AV135" s="129"/>
      <c r="AW135" s="129"/>
      <c r="AX135" s="130"/>
    </row>
    <row r="136" spans="1:50" ht="24" customHeight="1">
      <c r="A136" s="120">
        <v>1</v>
      </c>
      <c r="B136" s="120">
        <v>1</v>
      </c>
      <c r="C136" s="125" t="s">
        <v>538</v>
      </c>
      <c r="D136" s="121"/>
      <c r="E136" s="121"/>
      <c r="F136" s="121"/>
      <c r="G136" s="121"/>
      <c r="H136" s="121"/>
      <c r="I136" s="121"/>
      <c r="J136" s="121"/>
      <c r="K136" s="121"/>
      <c r="L136" s="121"/>
      <c r="M136" s="125" t="s">
        <v>539</v>
      </c>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v>0.09</v>
      </c>
      <c r="AL136" s="123"/>
      <c r="AM136" s="123"/>
      <c r="AN136" s="123"/>
      <c r="AO136" s="123"/>
      <c r="AP136" s="124"/>
      <c r="AQ136" s="125" t="s">
        <v>543</v>
      </c>
      <c r="AR136" s="121"/>
      <c r="AS136" s="121"/>
      <c r="AT136" s="121"/>
      <c r="AU136" s="122" t="s">
        <v>464</v>
      </c>
      <c r="AV136" s="123"/>
      <c r="AW136" s="123"/>
      <c r="AX136" s="124"/>
    </row>
    <row r="137" spans="1:50" ht="24" hidden="1" customHeight="1">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hidden="1" customHeight="1">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hidden="1" customHeight="1">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hidden="1" customHeight="1">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hidden="1" customHeight="1">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hidden="1" customHeight="1">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hidden="1" customHeight="1">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hidden="1" customHeight="1">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hidden="1" customHeight="1">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hidden="1" customHeight="1">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hidden="1" customHeight="1">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hidden="1" customHeight="1">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hidden="1" customHeight="1">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hidden="1" customHeight="1">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hidden="1" customHeight="1">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hidden="1" customHeight="1">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hidden="1" customHeight="1">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hidden="1" customHeight="1">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hidden="1" customHeight="1">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hidden="1" customHeight="1">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hidden="1" customHeight="1">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hidden="1" customHeight="1">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hidden="1" customHeight="1">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hidden="1" customHeight="1">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hidden="1" customHeight="1">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hidden="1" customHeight="1">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hidden="1" customHeight="1">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hidden="1" customHeight="1">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hidden="1" customHeight="1">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0"/>
      <c r="B168" s="120"/>
      <c r="C168" s="126" t="s">
        <v>401</v>
      </c>
      <c r="D168" s="126"/>
      <c r="E168" s="126"/>
      <c r="F168" s="126"/>
      <c r="G168" s="126"/>
      <c r="H168" s="126"/>
      <c r="I168" s="126"/>
      <c r="J168" s="126"/>
      <c r="K168" s="126"/>
      <c r="L168" s="126"/>
      <c r="M168" s="126" t="s">
        <v>402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403</v>
      </c>
      <c r="AL168" s="126"/>
      <c r="AM168" s="126"/>
      <c r="AN168" s="126"/>
      <c r="AO168" s="126"/>
      <c r="AP168" s="126"/>
      <c r="AQ168" s="126" t="s">
        <v>23</v>
      </c>
      <c r="AR168" s="126"/>
      <c r="AS168" s="126"/>
      <c r="AT168" s="126"/>
      <c r="AU168" s="128" t="s">
        <v>24</v>
      </c>
      <c r="AV168" s="129"/>
      <c r="AW168" s="129"/>
      <c r="AX168" s="130"/>
    </row>
    <row r="169" spans="1:50" ht="39.75" customHeight="1">
      <c r="A169" s="120">
        <v>1</v>
      </c>
      <c r="B169" s="120">
        <v>1</v>
      </c>
      <c r="C169" s="125" t="s">
        <v>540</v>
      </c>
      <c r="D169" s="121"/>
      <c r="E169" s="121"/>
      <c r="F169" s="121"/>
      <c r="G169" s="121"/>
      <c r="H169" s="121"/>
      <c r="I169" s="121"/>
      <c r="J169" s="121"/>
      <c r="K169" s="121"/>
      <c r="L169" s="121"/>
      <c r="M169" s="125" t="s">
        <v>541</v>
      </c>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v>0.9</v>
      </c>
      <c r="AL169" s="123"/>
      <c r="AM169" s="123"/>
      <c r="AN169" s="123"/>
      <c r="AO169" s="123"/>
      <c r="AP169" s="124"/>
      <c r="AQ169" s="125" t="s">
        <v>542</v>
      </c>
      <c r="AR169" s="121"/>
      <c r="AS169" s="121"/>
      <c r="AT169" s="121"/>
      <c r="AU169" s="122" t="s">
        <v>464</v>
      </c>
      <c r="AV169" s="123"/>
      <c r="AW169" s="123"/>
      <c r="AX169" s="124"/>
    </row>
    <row r="170" spans="1:50" ht="24" hidden="1" customHeight="1">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hidden="1" customHeight="1">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hidden="1" customHeight="1">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hidden="1" customHeight="1">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hidden="1" customHeight="1">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hidden="1" customHeight="1">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hidden="1" customHeight="1">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hidden="1" customHeight="1">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hidden="1" customHeight="1">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hidden="1" customHeight="1">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hidden="1" customHeight="1">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hidden="1" customHeight="1">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hidden="1" customHeight="1">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hidden="1" customHeight="1">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hidden="1" customHeight="1">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hidden="1" customHeight="1">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hidden="1" customHeight="1">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hidden="1" customHeight="1">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hidden="1" customHeight="1">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hidden="1" customHeight="1">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hidden="1" customHeight="1">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hidden="1" customHeight="1">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hidden="1" customHeight="1">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hidden="1" customHeight="1">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hidden="1" customHeight="1">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hidden="1" customHeight="1">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hidden="1" customHeight="1">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hidden="1" customHeight="1">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hidden="1" customHeight="1">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199" spans="1:50" hidden="1"/>
    <row r="200" spans="1:50"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20"/>
      <c r="B201" s="120"/>
      <c r="C201" s="126" t="s">
        <v>401</v>
      </c>
      <c r="D201" s="126"/>
      <c r="E201" s="126"/>
      <c r="F201" s="126"/>
      <c r="G201" s="126"/>
      <c r="H201" s="126"/>
      <c r="I201" s="126"/>
      <c r="J201" s="126"/>
      <c r="K201" s="126"/>
      <c r="L201" s="126"/>
      <c r="M201" s="126" t="s">
        <v>402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403</v>
      </c>
      <c r="AL201" s="126"/>
      <c r="AM201" s="126"/>
      <c r="AN201" s="126"/>
      <c r="AO201" s="126"/>
      <c r="AP201" s="126"/>
      <c r="AQ201" s="126" t="s">
        <v>23</v>
      </c>
      <c r="AR201" s="126"/>
      <c r="AS201" s="126"/>
      <c r="AT201" s="126"/>
      <c r="AU201" s="128" t="s">
        <v>24</v>
      </c>
      <c r="AV201" s="129"/>
      <c r="AW201" s="129"/>
      <c r="AX201" s="130"/>
    </row>
    <row r="202" spans="1:50" ht="24" hidden="1" customHeight="1">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hidden="1" customHeight="1">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hidden="1" customHeight="1">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hidden="1" customHeight="1">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hidden="1" customHeight="1">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hidden="1" customHeight="1">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hidden="1" customHeight="1">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hidden="1" customHeight="1">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hidden="1" customHeight="1">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hidden="1" customHeight="1">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hidden="1" customHeight="1">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hidden="1" customHeight="1">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hidden="1" customHeight="1">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hidden="1" customHeight="1">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hidden="1" customHeight="1">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hidden="1" customHeight="1">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hidden="1" customHeight="1">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hidden="1" customHeight="1">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hidden="1" customHeight="1">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hidden="1" customHeight="1">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hidden="1" customHeight="1">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hidden="1" customHeight="1">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hidden="1" customHeight="1">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hidden="1" customHeight="1">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hidden="1" customHeight="1">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hidden="1" customHeight="1">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hidden="1" customHeight="1">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hidden="1" customHeight="1">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hidden="1" customHeight="1">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hidden="1" customHeight="1">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2" spans="1:50" hidden="1"/>
    <row r="233" spans="1:50"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20"/>
      <c r="B234" s="120"/>
      <c r="C234" s="126" t="s">
        <v>416</v>
      </c>
      <c r="D234" s="126"/>
      <c r="E234" s="126"/>
      <c r="F234" s="126"/>
      <c r="G234" s="126"/>
      <c r="H234" s="126"/>
      <c r="I234" s="126"/>
      <c r="J234" s="126"/>
      <c r="K234" s="126"/>
      <c r="L234" s="126"/>
      <c r="M234" s="126" t="s">
        <v>417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418</v>
      </c>
      <c r="AL234" s="126"/>
      <c r="AM234" s="126"/>
      <c r="AN234" s="126"/>
      <c r="AO234" s="126"/>
      <c r="AP234" s="126"/>
      <c r="AQ234" s="126" t="s">
        <v>23</v>
      </c>
      <c r="AR234" s="126"/>
      <c r="AS234" s="126"/>
      <c r="AT234" s="126"/>
      <c r="AU234" s="128" t="s">
        <v>24</v>
      </c>
      <c r="AV234" s="129"/>
      <c r="AW234" s="129"/>
      <c r="AX234" s="130"/>
    </row>
    <row r="235" spans="1:50" ht="24" hidden="1" customHeight="1">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hidden="1" customHeight="1">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hidden="1" customHeight="1">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hidden="1" customHeight="1">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hidden="1" customHeight="1">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hidden="1" customHeight="1">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hidden="1" customHeight="1">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hidden="1" customHeight="1">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hidden="1" customHeight="1">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hidden="1" customHeight="1">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hidden="1" customHeight="1">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hidden="1" customHeight="1">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idden="1"/>
    <row r="266" spans="1:50"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20"/>
      <c r="B267" s="120"/>
      <c r="C267" s="126" t="s">
        <v>401</v>
      </c>
      <c r="D267" s="126"/>
      <c r="E267" s="126"/>
      <c r="F267" s="126"/>
      <c r="G267" s="126"/>
      <c r="H267" s="126"/>
      <c r="I267" s="126"/>
      <c r="J267" s="126"/>
      <c r="K267" s="126"/>
      <c r="L267" s="126"/>
      <c r="M267" s="126" t="s">
        <v>402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403</v>
      </c>
      <c r="AL267" s="126"/>
      <c r="AM267" s="126"/>
      <c r="AN267" s="126"/>
      <c r="AO267" s="126"/>
      <c r="AP267" s="126"/>
      <c r="AQ267" s="126" t="s">
        <v>23</v>
      </c>
      <c r="AR267" s="126"/>
      <c r="AS267" s="126"/>
      <c r="AT267" s="126"/>
      <c r="AU267" s="128" t="s">
        <v>24</v>
      </c>
      <c r="AV267" s="129"/>
      <c r="AW267" s="129"/>
      <c r="AX267" s="130"/>
    </row>
    <row r="268" spans="1:50" ht="24" hidden="1" customHeight="1">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hidden="1" customHeight="1">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hidden="1" customHeight="1">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hidden="1" customHeight="1">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hidden="1" customHeight="1">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hidden="1" customHeight="1">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hidden="1" customHeight="1">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hidden="1" customHeight="1">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hidden="1" customHeight="1">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hidden="1" customHeight="1">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hidden="1" customHeight="1">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hidden="1" customHeight="1">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hidden="1" customHeight="1">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hidden="1" customHeight="1">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hidden="1" customHeight="1">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hidden="1" customHeight="1">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hidden="1" customHeight="1">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hidden="1" customHeight="1">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hidden="1" customHeight="1">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hidden="1" customHeight="1">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hidden="1" customHeight="1">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hidden="1" customHeight="1">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hidden="1" customHeight="1">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hidden="1" customHeight="1">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hidden="1" customHeight="1">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hidden="1" customHeight="1">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hidden="1" customHeight="1">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hidden="1" customHeight="1">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hidden="1" customHeight="1">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hidden="1" customHeight="1">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hidden="1" customHeight="1">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hidden="1" customHeight="1">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hidden="1" customHeight="1">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hidden="1" customHeight="1">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hidden="1" customHeight="1">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hidden="1" customHeight="1">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hidden="1" customHeight="1">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hidden="1" customHeight="1">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hidden="1" customHeight="1">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hidden="1" customHeight="1">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hidden="1" customHeight="1">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idden="1"/>
    <row r="332" spans="1:50"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20"/>
      <c r="B333" s="120"/>
      <c r="C333" s="126" t="s">
        <v>401</v>
      </c>
      <c r="D333" s="126"/>
      <c r="E333" s="126"/>
      <c r="F333" s="126"/>
      <c r="G333" s="126"/>
      <c r="H333" s="126"/>
      <c r="I333" s="126"/>
      <c r="J333" s="126"/>
      <c r="K333" s="126"/>
      <c r="L333" s="126"/>
      <c r="M333" s="126" t="s">
        <v>402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403</v>
      </c>
      <c r="AL333" s="126"/>
      <c r="AM333" s="126"/>
      <c r="AN333" s="126"/>
      <c r="AO333" s="126"/>
      <c r="AP333" s="126"/>
      <c r="AQ333" s="126" t="s">
        <v>23</v>
      </c>
      <c r="AR333" s="126"/>
      <c r="AS333" s="126"/>
      <c r="AT333" s="126"/>
      <c r="AU333" s="128" t="s">
        <v>24</v>
      </c>
      <c r="AV333" s="129"/>
      <c r="AW333" s="129"/>
      <c r="AX333" s="130"/>
    </row>
    <row r="334" spans="1:50" ht="24" hidden="1" customHeight="1">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hidden="1" customHeight="1">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hidden="1" customHeight="1">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hidden="1" customHeight="1">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hidden="1" customHeight="1">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hidden="1" customHeight="1">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hidden="1" customHeight="1">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hidden="1" customHeight="1">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hidden="1" customHeight="1">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hidden="1" customHeight="1">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hidden="1" customHeight="1">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idden="1"/>
    <row r="365" spans="1:50"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hidden="1" customHeight="1">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hidden="1" customHeight="1">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hidden="1" customHeight="1">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hidden="1" customHeight="1">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hidden="1" customHeight="1">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hidden="1" customHeight="1">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hidden="1" customHeight="1">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hidden="1" customHeight="1">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hidden="1" customHeight="1">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hidden="1" customHeight="1">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hidden="1" customHeight="1">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idden="1"/>
    <row r="398" spans="1:50"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20"/>
      <c r="B399" s="120"/>
      <c r="C399" s="126" t="s">
        <v>401</v>
      </c>
      <c r="D399" s="126"/>
      <c r="E399" s="126"/>
      <c r="F399" s="126"/>
      <c r="G399" s="126"/>
      <c r="H399" s="126"/>
      <c r="I399" s="126"/>
      <c r="J399" s="126"/>
      <c r="K399" s="126"/>
      <c r="L399" s="126"/>
      <c r="M399" s="126" t="s">
        <v>402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403</v>
      </c>
      <c r="AL399" s="126"/>
      <c r="AM399" s="126"/>
      <c r="AN399" s="126"/>
      <c r="AO399" s="126"/>
      <c r="AP399" s="126"/>
      <c r="AQ399" s="126" t="s">
        <v>23</v>
      </c>
      <c r="AR399" s="126"/>
      <c r="AS399" s="126"/>
      <c r="AT399" s="126"/>
      <c r="AU399" s="128" t="s">
        <v>24</v>
      </c>
      <c r="AV399" s="129"/>
      <c r="AW399" s="129"/>
      <c r="AX399" s="130"/>
    </row>
    <row r="400" spans="1:50" ht="24" hidden="1" customHeight="1">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hidden="1" customHeight="1">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hidden="1" customHeight="1">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hidden="1" customHeight="1">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hidden="1" customHeight="1">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hidden="1" customHeight="1">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hidden="1" customHeight="1">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hidden="1" customHeight="1">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hidden="1" customHeight="1">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hidden="1" customHeight="1">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hidden="1" customHeight="1">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idden="1"/>
    <row r="431" spans="1:50"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hidden="1" customHeight="1">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hidden="1" customHeight="1">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hidden="1" customHeight="1">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hidden="1" customHeight="1">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hidden="1" customHeight="1">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hidden="1" customHeight="1">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hidden="1" customHeight="1">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hidden="1" customHeight="1">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hidden="1" customHeight="1">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hidden="1" customHeight="1">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hidden="1" customHeight="1">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idden="1"/>
    <row r="464" spans="1:50"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hidden="1" customHeight="1">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hidden="1" customHeight="1">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hidden="1" customHeight="1">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hidden="1" customHeight="1">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hidden="1" customHeight="1">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hidden="1" customHeight="1">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hidden="1" customHeight="1">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hidden="1" customHeight="1">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hidden="1" customHeight="1">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hidden="1" customHeight="1">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hidden="1" customHeight="1">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idden="1"/>
    <row r="497" spans="1:50"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hidden="1" customHeight="1">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hidden="1" customHeight="1">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hidden="1" customHeight="1">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hidden="1" customHeight="1">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hidden="1" customHeight="1">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hidden="1" customHeight="1">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hidden="1" customHeight="1">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hidden="1" customHeight="1">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hidden="1" customHeight="1">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hidden="1" customHeight="1">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hidden="1" customHeight="1">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hidden="1" customHeight="1">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hidden="1" customHeight="1">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hidden="1" customHeight="1">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hidden="1" customHeight="1">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hidden="1" customHeight="1">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hidden="1" customHeight="1">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hidden="1" customHeight="1">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hidden="1" customHeight="1">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hidden="1" customHeight="1">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hidden="1" customHeight="1">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hidden="1" customHeight="1">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hidden="1" customHeight="1">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hidden="1" customHeight="1">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hidden="1" customHeight="1">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hidden="1" customHeight="1">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hidden="1" customHeight="1">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hidden="1" customHeight="1">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hidden="1" customHeight="1">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hidden="1" customHeight="1">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29" spans="1:50" hidden="1"/>
    <row r="530" spans="1:50"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20"/>
      <c r="B531" s="120"/>
      <c r="C531" s="126" t="s">
        <v>401</v>
      </c>
      <c r="D531" s="126"/>
      <c r="E531" s="126"/>
      <c r="F531" s="126"/>
      <c r="G531" s="126"/>
      <c r="H531" s="126"/>
      <c r="I531" s="126"/>
      <c r="J531" s="126"/>
      <c r="K531" s="126"/>
      <c r="L531" s="126"/>
      <c r="M531" s="126" t="s">
        <v>402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403</v>
      </c>
      <c r="AL531" s="126"/>
      <c r="AM531" s="126"/>
      <c r="AN531" s="126"/>
      <c r="AO531" s="126"/>
      <c r="AP531" s="126"/>
      <c r="AQ531" s="126" t="s">
        <v>23</v>
      </c>
      <c r="AR531" s="126"/>
      <c r="AS531" s="126"/>
      <c r="AT531" s="126"/>
      <c r="AU531" s="128" t="s">
        <v>24</v>
      </c>
      <c r="AV531" s="129"/>
      <c r="AW531" s="129"/>
      <c r="AX531" s="130"/>
    </row>
    <row r="532" spans="1:50" ht="24" hidden="1" customHeight="1">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hidden="1" customHeight="1">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hidden="1" customHeight="1">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hidden="1" customHeight="1">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hidden="1" customHeight="1">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hidden="1" customHeight="1">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hidden="1" customHeight="1">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hidden="1" customHeight="1">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hidden="1" customHeight="1">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hidden="1" customHeight="1">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hidden="1" customHeight="1">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hidden="1" customHeight="1">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hidden="1" customHeight="1">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hidden="1" customHeight="1">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hidden="1" customHeight="1">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hidden="1" customHeight="1">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hidden="1" customHeight="1">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hidden="1" customHeight="1">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hidden="1" customHeight="1">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hidden="1" customHeight="1">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hidden="1" customHeight="1">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hidden="1" customHeight="1">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hidden="1" customHeight="1">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hidden="1" customHeight="1">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hidden="1" customHeight="1">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hidden="1" customHeight="1">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hidden="1" customHeight="1">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hidden="1" customHeight="1">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hidden="1" customHeight="1">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hidden="1" customHeight="1">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hidden="1" customHeight="1">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hidden="1" customHeight="1">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hidden="1" customHeight="1">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hidden="1" customHeight="1">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hidden="1" customHeight="1">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hidden="1" customHeight="1">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hidden="1" customHeight="1">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hidden="1" customHeight="1">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hidden="1" customHeight="1">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hidden="1" customHeight="1">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hidden="1" customHeight="1">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hidden="1" customHeight="1">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hidden="1" customHeight="1">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hidden="1" customHeight="1">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hidden="1" customHeight="1">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hidden="1" customHeight="1">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hidden="1" customHeight="1">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hidden="1" customHeight="1">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hidden="1" customHeight="1">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hidden="1" customHeight="1">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hidden="1" customHeight="1">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hidden="1" customHeight="1">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hidden="1" customHeight="1">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hidden="1" customHeight="1">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hidden="1" customHeight="1">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hidden="1" customHeight="1">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hidden="1" customHeight="1">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hidden="1" customHeight="1">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hidden="1" customHeight="1">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hidden="1" customHeight="1">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5" spans="1:50" hidden="1"/>
    <row r="596" spans="1:50"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20"/>
      <c r="B597" s="120"/>
      <c r="C597" s="126" t="s">
        <v>401</v>
      </c>
      <c r="D597" s="126"/>
      <c r="E597" s="126"/>
      <c r="F597" s="126"/>
      <c r="G597" s="126"/>
      <c r="H597" s="126"/>
      <c r="I597" s="126"/>
      <c r="J597" s="126"/>
      <c r="K597" s="126"/>
      <c r="L597" s="126"/>
      <c r="M597" s="126" t="s">
        <v>402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403</v>
      </c>
      <c r="AL597" s="126"/>
      <c r="AM597" s="126"/>
      <c r="AN597" s="126"/>
      <c r="AO597" s="126"/>
      <c r="AP597" s="126"/>
      <c r="AQ597" s="126" t="s">
        <v>23</v>
      </c>
      <c r="AR597" s="126"/>
      <c r="AS597" s="126"/>
      <c r="AT597" s="126"/>
      <c r="AU597" s="128" t="s">
        <v>24</v>
      </c>
      <c r="AV597" s="129"/>
      <c r="AW597" s="129"/>
      <c r="AX597" s="130"/>
    </row>
    <row r="598" spans="1:50" ht="24" hidden="1" customHeight="1">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hidden="1" customHeight="1">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hidden="1" customHeight="1">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hidden="1" customHeight="1">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hidden="1" customHeight="1">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hidden="1" customHeight="1">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hidden="1" customHeight="1">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hidden="1" customHeight="1">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hidden="1" customHeight="1">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hidden="1" customHeight="1">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hidden="1" customHeight="1">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hidden="1" customHeight="1">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hidden="1" customHeight="1">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hidden="1" customHeight="1">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hidden="1" customHeight="1">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hidden="1" customHeight="1">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hidden="1" customHeight="1">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hidden="1" customHeight="1">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hidden="1" customHeight="1">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hidden="1" customHeight="1">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hidden="1" customHeight="1">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hidden="1" customHeight="1">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hidden="1" customHeight="1">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hidden="1" customHeight="1">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hidden="1" customHeight="1">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hidden="1" customHeight="1">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hidden="1" customHeight="1">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hidden="1" customHeight="1">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hidden="1" customHeight="1">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hidden="1" customHeight="1">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hidden="1" customHeight="1">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hidden="1" customHeight="1">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hidden="1" customHeight="1">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hidden="1" customHeight="1">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hidden="1" customHeight="1">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hidden="1" customHeight="1">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hidden="1" customHeight="1">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hidden="1" customHeight="1">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hidden="1" customHeight="1">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hidden="1" customHeight="1">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hidden="1" customHeight="1">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hidden="1" customHeight="1">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hidden="1" customHeight="1">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hidden="1" customHeight="1">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hidden="1" customHeight="1">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hidden="1" customHeight="1">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hidden="1" customHeight="1">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hidden="1" customHeight="1">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hidden="1" customHeight="1">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hidden="1" customHeight="1">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hidden="1" customHeight="1">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hidden="1" customHeight="1">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hidden="1" customHeight="1">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hidden="1" customHeight="1">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hidden="1" customHeight="1">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hidden="1" customHeight="1">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hidden="1" customHeight="1">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hidden="1" customHeight="1">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hidden="1" customHeight="1">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hidden="1" customHeight="1">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1" spans="1:50" hidden="1"/>
    <row r="662" spans="1:50"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20"/>
      <c r="B663" s="120"/>
      <c r="C663" s="126" t="s">
        <v>401</v>
      </c>
      <c r="D663" s="126"/>
      <c r="E663" s="126"/>
      <c r="F663" s="126"/>
      <c r="G663" s="126"/>
      <c r="H663" s="126"/>
      <c r="I663" s="126"/>
      <c r="J663" s="126"/>
      <c r="K663" s="126"/>
      <c r="L663" s="126"/>
      <c r="M663" s="126" t="s">
        <v>402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403</v>
      </c>
      <c r="AL663" s="126"/>
      <c r="AM663" s="126"/>
      <c r="AN663" s="126"/>
      <c r="AO663" s="126"/>
      <c r="AP663" s="126"/>
      <c r="AQ663" s="126" t="s">
        <v>23</v>
      </c>
      <c r="AR663" s="126"/>
      <c r="AS663" s="126"/>
      <c r="AT663" s="126"/>
      <c r="AU663" s="128" t="s">
        <v>24</v>
      </c>
      <c r="AV663" s="129"/>
      <c r="AW663" s="129"/>
      <c r="AX663" s="130"/>
    </row>
    <row r="664" spans="1:50" ht="24" hidden="1" customHeight="1">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hidden="1" customHeight="1">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hidden="1" customHeight="1">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hidden="1" customHeight="1">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hidden="1" customHeight="1">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hidden="1" customHeight="1">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hidden="1" customHeight="1">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hidden="1" customHeight="1">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hidden="1" customHeight="1">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hidden="1" customHeight="1">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hidden="1" customHeight="1">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hidden="1" customHeight="1">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hidden="1" customHeight="1">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hidden="1" customHeight="1">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hidden="1" customHeight="1">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hidden="1" customHeight="1">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hidden="1" customHeight="1">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hidden="1" customHeight="1">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hidden="1" customHeight="1">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hidden="1" customHeight="1">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hidden="1" customHeight="1">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hidden="1" customHeight="1">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hidden="1" customHeight="1">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hidden="1" customHeight="1">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hidden="1" customHeight="1">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hidden="1" customHeight="1">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hidden="1" customHeight="1">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hidden="1" customHeight="1">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hidden="1" customHeight="1">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hidden="1" customHeight="1">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4" spans="1:50" hidden="1"/>
    <row r="695" spans="1:50"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20"/>
      <c r="B696" s="120"/>
      <c r="C696" s="126" t="s">
        <v>401</v>
      </c>
      <c r="D696" s="126"/>
      <c r="E696" s="126"/>
      <c r="F696" s="126"/>
      <c r="G696" s="126"/>
      <c r="H696" s="126"/>
      <c r="I696" s="126"/>
      <c r="J696" s="126"/>
      <c r="K696" s="126"/>
      <c r="L696" s="126"/>
      <c r="M696" s="126" t="s">
        <v>402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403</v>
      </c>
      <c r="AL696" s="126"/>
      <c r="AM696" s="126"/>
      <c r="AN696" s="126"/>
      <c r="AO696" s="126"/>
      <c r="AP696" s="126"/>
      <c r="AQ696" s="126" t="s">
        <v>23</v>
      </c>
      <c r="AR696" s="126"/>
      <c r="AS696" s="126"/>
      <c r="AT696" s="126"/>
      <c r="AU696" s="128" t="s">
        <v>24</v>
      </c>
      <c r="AV696" s="129"/>
      <c r="AW696" s="129"/>
      <c r="AX696" s="130"/>
    </row>
    <row r="697" spans="1:50" ht="24" hidden="1" customHeight="1">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hidden="1" customHeight="1">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hidden="1" customHeight="1">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hidden="1" customHeight="1">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hidden="1" customHeight="1">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hidden="1" customHeight="1">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hidden="1" customHeight="1">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hidden="1" customHeight="1">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hidden="1" customHeight="1">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hidden="1" customHeight="1">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hidden="1" customHeight="1">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hidden="1" customHeight="1">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hidden="1" customHeight="1">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hidden="1" customHeight="1">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hidden="1" customHeight="1">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hidden="1" customHeight="1">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hidden="1" customHeight="1">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hidden="1" customHeight="1">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hidden="1" customHeight="1">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hidden="1" customHeight="1">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hidden="1" customHeight="1">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hidden="1" customHeight="1">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hidden="1" customHeight="1">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hidden="1" customHeight="1">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hidden="1" customHeight="1">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hidden="1" customHeight="1">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hidden="1" customHeight="1">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hidden="1" customHeight="1">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hidden="1" customHeight="1">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hidden="1" customHeight="1">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7" spans="1:50" hidden="1"/>
    <row r="728" spans="1:50"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hidden="1" customHeight="1">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hidden="1" customHeight="1">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hidden="1" customHeight="1">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hidden="1" customHeight="1">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hidden="1" customHeight="1">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hidden="1" customHeight="1">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hidden="1" customHeight="1">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hidden="1" customHeight="1">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hidden="1" customHeight="1">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hidden="1" customHeight="1">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hidden="1" customHeight="1">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hidden="1" customHeight="1">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hidden="1" customHeight="1">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hidden="1" customHeight="1">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hidden="1" customHeight="1">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hidden="1" customHeight="1">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hidden="1" customHeight="1">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hidden="1" customHeight="1">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hidden="1" customHeight="1">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hidden="1" customHeight="1">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hidden="1" customHeight="1">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hidden="1" customHeight="1">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hidden="1" customHeight="1">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hidden="1" customHeight="1">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hidden="1" customHeight="1">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hidden="1" customHeight="1">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hidden="1" customHeight="1">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hidden="1" customHeight="1">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hidden="1" customHeight="1">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hidden="1" customHeight="1">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0" spans="1:50" hidden="1"/>
    <row r="761" spans="1:50"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20"/>
      <c r="B762" s="120"/>
      <c r="C762" s="126" t="s">
        <v>401</v>
      </c>
      <c r="D762" s="126"/>
      <c r="E762" s="126"/>
      <c r="F762" s="126"/>
      <c r="G762" s="126"/>
      <c r="H762" s="126"/>
      <c r="I762" s="126"/>
      <c r="J762" s="126"/>
      <c r="K762" s="126"/>
      <c r="L762" s="126"/>
      <c r="M762" s="126" t="s">
        <v>402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403</v>
      </c>
      <c r="AL762" s="126"/>
      <c r="AM762" s="126"/>
      <c r="AN762" s="126"/>
      <c r="AO762" s="126"/>
      <c r="AP762" s="126"/>
      <c r="AQ762" s="126" t="s">
        <v>23</v>
      </c>
      <c r="AR762" s="126"/>
      <c r="AS762" s="126"/>
      <c r="AT762" s="126"/>
      <c r="AU762" s="128" t="s">
        <v>24</v>
      </c>
      <c r="AV762" s="129"/>
      <c r="AW762" s="129"/>
      <c r="AX762" s="130"/>
    </row>
    <row r="763" spans="1:50" ht="24" hidden="1" customHeight="1">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hidden="1" customHeight="1">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hidden="1" customHeight="1">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hidden="1" customHeight="1">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hidden="1" customHeight="1">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hidden="1" customHeight="1">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hidden="1" customHeight="1">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hidden="1" customHeight="1">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hidden="1" customHeight="1">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hidden="1" customHeight="1">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hidden="1" customHeight="1">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hidden="1" customHeight="1">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hidden="1" customHeight="1">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hidden="1" customHeight="1">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hidden="1" customHeight="1">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hidden="1" customHeight="1">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hidden="1" customHeight="1">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hidden="1" customHeight="1">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hidden="1" customHeight="1">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hidden="1" customHeight="1">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hidden="1" customHeight="1">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hidden="1" customHeight="1">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hidden="1" customHeight="1">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hidden="1" customHeight="1">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hidden="1" customHeight="1">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hidden="1" customHeight="1">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hidden="1" customHeight="1">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hidden="1" customHeight="1">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hidden="1" customHeight="1">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hidden="1" customHeight="1">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3" spans="1:50" hidden="1"/>
    <row r="794" spans="1:50"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hidden="1" customHeight="1">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hidden="1" customHeight="1">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hidden="1" customHeight="1">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hidden="1" customHeight="1">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hidden="1" customHeight="1">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hidden="1" customHeight="1">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hidden="1" customHeight="1">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hidden="1" customHeight="1">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hidden="1" customHeight="1">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hidden="1" customHeight="1">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hidden="1" customHeight="1">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hidden="1" customHeight="1">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hidden="1" customHeight="1">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hidden="1" customHeight="1">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hidden="1" customHeight="1">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hidden="1" customHeight="1">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hidden="1" customHeight="1">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hidden="1" customHeight="1">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hidden="1" customHeight="1">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hidden="1" customHeight="1">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hidden="1" customHeight="1">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hidden="1" customHeight="1">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hidden="1" customHeight="1">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hidden="1" customHeight="1">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hidden="1" customHeight="1">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hidden="1" customHeight="1">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hidden="1" customHeight="1">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hidden="1" customHeight="1">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hidden="1" customHeight="1">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hidden="1" customHeight="1">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hidden="1" customHeight="1">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hidden="1" customHeight="1">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hidden="1" customHeight="1">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hidden="1" customHeight="1">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hidden="1" customHeight="1">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hidden="1" customHeight="1">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hidden="1" customHeight="1">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hidden="1" customHeight="1">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hidden="1" customHeight="1">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hidden="1" customHeight="1">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hidden="1" customHeight="1">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hidden="1" customHeight="1">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hidden="1" customHeight="1">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hidden="1" customHeight="1">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hidden="1" customHeight="1">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hidden="1" customHeight="1">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hidden="1" customHeight="1">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hidden="1" customHeight="1">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hidden="1" customHeight="1">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hidden="1" customHeight="1">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hidden="1" customHeight="1">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hidden="1" customHeight="1">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hidden="1" customHeight="1">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hidden="1" customHeight="1">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hidden="1" customHeight="1">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hidden="1" customHeight="1">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hidden="1" customHeight="1">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hidden="1" customHeight="1">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hidden="1" customHeight="1">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hidden="1" customHeight="1">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59" spans="1:50" hidden="1"/>
    <row r="860" spans="1:50"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20"/>
      <c r="B861" s="120"/>
      <c r="C861" s="126" t="s">
        <v>401</v>
      </c>
      <c r="D861" s="126"/>
      <c r="E861" s="126"/>
      <c r="F861" s="126"/>
      <c r="G861" s="126"/>
      <c r="H861" s="126"/>
      <c r="I861" s="126"/>
      <c r="J861" s="126"/>
      <c r="K861" s="126"/>
      <c r="L861" s="126"/>
      <c r="M861" s="126" t="s">
        <v>402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403</v>
      </c>
      <c r="AL861" s="126"/>
      <c r="AM861" s="126"/>
      <c r="AN861" s="126"/>
      <c r="AO861" s="126"/>
      <c r="AP861" s="126"/>
      <c r="AQ861" s="126" t="s">
        <v>23</v>
      </c>
      <c r="AR861" s="126"/>
      <c r="AS861" s="126"/>
      <c r="AT861" s="126"/>
      <c r="AU861" s="128" t="s">
        <v>24</v>
      </c>
      <c r="AV861" s="129"/>
      <c r="AW861" s="129"/>
      <c r="AX861" s="130"/>
    </row>
    <row r="862" spans="1:50" ht="24" hidden="1" customHeight="1">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hidden="1" customHeight="1">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hidden="1" customHeight="1">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hidden="1" customHeight="1">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hidden="1" customHeight="1">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hidden="1" customHeight="1">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hidden="1" customHeight="1">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hidden="1" customHeight="1">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hidden="1" customHeight="1">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hidden="1" customHeight="1">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hidden="1" customHeight="1">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hidden="1" customHeight="1">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hidden="1" customHeight="1">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hidden="1" customHeight="1">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hidden="1" customHeight="1">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hidden="1" customHeight="1">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hidden="1" customHeight="1">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hidden="1" customHeight="1">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hidden="1" customHeight="1">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hidden="1" customHeight="1">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hidden="1" customHeight="1">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hidden="1" customHeight="1">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hidden="1" customHeight="1">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hidden="1" customHeight="1">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hidden="1" customHeight="1">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hidden="1" customHeight="1">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hidden="1" customHeight="1">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hidden="1" customHeight="1">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hidden="1" customHeight="1">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hidden="1" customHeight="1">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2" spans="1:50" hidden="1"/>
    <row r="893" spans="1:50"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20"/>
      <c r="B894" s="120"/>
      <c r="C894" s="126" t="s">
        <v>401</v>
      </c>
      <c r="D894" s="126"/>
      <c r="E894" s="126"/>
      <c r="F894" s="126"/>
      <c r="G894" s="126"/>
      <c r="H894" s="126"/>
      <c r="I894" s="126"/>
      <c r="J894" s="126"/>
      <c r="K894" s="126"/>
      <c r="L894" s="126"/>
      <c r="M894" s="126" t="s">
        <v>402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403</v>
      </c>
      <c r="AL894" s="126"/>
      <c r="AM894" s="126"/>
      <c r="AN894" s="126"/>
      <c r="AO894" s="126"/>
      <c r="AP894" s="126"/>
      <c r="AQ894" s="126" t="s">
        <v>23</v>
      </c>
      <c r="AR894" s="126"/>
      <c r="AS894" s="126"/>
      <c r="AT894" s="126"/>
      <c r="AU894" s="128" t="s">
        <v>24</v>
      </c>
      <c r="AV894" s="129"/>
      <c r="AW894" s="129"/>
      <c r="AX894" s="130"/>
    </row>
    <row r="895" spans="1:50" ht="24" hidden="1" customHeight="1">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hidden="1" customHeight="1">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hidden="1" customHeight="1">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hidden="1" customHeight="1">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hidden="1" customHeight="1">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hidden="1" customHeight="1">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hidden="1" customHeight="1">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hidden="1" customHeight="1">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hidden="1" customHeight="1">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hidden="1" customHeight="1">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hidden="1" customHeight="1">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hidden="1" customHeight="1">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hidden="1" customHeight="1">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hidden="1" customHeight="1">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hidden="1" customHeight="1">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hidden="1" customHeight="1">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hidden="1" customHeight="1">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hidden="1" customHeight="1">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hidden="1" customHeight="1">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hidden="1" customHeight="1">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hidden="1" customHeight="1">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hidden="1" customHeight="1">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hidden="1" customHeight="1">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hidden="1" customHeight="1">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hidden="1" customHeight="1">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hidden="1" customHeight="1">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hidden="1" customHeight="1">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hidden="1" customHeight="1">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hidden="1" customHeight="1">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hidden="1" customHeight="1">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hidden="1" customHeight="1">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hidden="1" customHeight="1">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hidden="1" customHeight="1">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hidden="1" customHeight="1">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hidden="1" customHeight="1">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hidden="1" customHeight="1">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hidden="1" customHeight="1">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hidden="1" customHeight="1">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hidden="1" customHeight="1">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hidden="1" customHeight="1">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hidden="1" customHeight="1">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hidden="1" customHeight="1">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hidden="1" customHeight="1">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hidden="1" customHeight="1">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hidden="1" customHeight="1">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hidden="1" customHeight="1">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hidden="1" customHeight="1">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hidden="1" customHeight="1">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hidden="1" customHeight="1">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hidden="1" customHeight="1">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hidden="1" customHeight="1">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hidden="1" customHeight="1">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hidden="1" customHeight="1">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hidden="1" customHeight="1">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hidden="1" customHeight="1">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hidden="1" customHeight="1">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hidden="1" customHeight="1">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hidden="1" customHeight="1">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hidden="1" customHeight="1">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hidden="1" customHeight="1">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8" spans="1:50" hidden="1"/>
    <row r="959" spans="1:50"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hidden="1" customHeight="1">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hidden="1" customHeight="1">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hidden="1" customHeight="1">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hidden="1" customHeight="1">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hidden="1" customHeight="1">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hidden="1" customHeight="1">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hidden="1" customHeight="1">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hidden="1" customHeight="1">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hidden="1" customHeight="1">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hidden="1" customHeight="1">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hidden="1" customHeight="1">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hidden="1" customHeight="1">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hidden="1" customHeight="1">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hidden="1" customHeight="1">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hidden="1" customHeight="1">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hidden="1" customHeight="1">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hidden="1" customHeight="1">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hidden="1" customHeight="1">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hidden="1" customHeight="1">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hidden="1" customHeight="1">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hidden="1" customHeight="1">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hidden="1" customHeight="1">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hidden="1" customHeight="1">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hidden="1" customHeight="1">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hidden="1" customHeight="1">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hidden="1" customHeight="1">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hidden="1" customHeight="1">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hidden="1" customHeight="1">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hidden="1" customHeight="1">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hidden="1" customHeight="1">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1" spans="1:50" hidden="1"/>
    <row r="992" spans="1:50"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hidden="1" customHeight="1">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hidden="1" customHeight="1">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hidden="1" customHeight="1">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hidden="1" customHeight="1">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hidden="1" customHeight="1">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hidden="1" customHeight="1">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hidden="1" customHeight="1">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hidden="1" customHeight="1">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hidden="1" customHeight="1">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hidden="1" customHeight="1">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hidden="1" customHeight="1">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hidden="1" customHeight="1">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hidden="1" customHeight="1">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hidden="1" customHeight="1">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hidden="1" customHeight="1">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hidden="1" customHeight="1">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hidden="1" customHeight="1">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hidden="1" customHeight="1">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hidden="1" customHeight="1">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hidden="1" customHeight="1">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hidden="1" customHeight="1">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hidden="1" customHeight="1">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hidden="1" customHeight="1">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hidden="1" customHeight="1">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hidden="1" customHeight="1">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hidden="1" customHeight="1">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hidden="1" customHeight="1">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hidden="1" customHeight="1">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hidden="1" customHeight="1">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hidden="1" customHeight="1">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4" spans="1:50" hidden="1"/>
    <row r="1025" spans="1:50"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20"/>
      <c r="B1026" s="120"/>
      <c r="C1026" s="126" t="s">
        <v>441</v>
      </c>
      <c r="D1026" s="126"/>
      <c r="E1026" s="126"/>
      <c r="F1026" s="126"/>
      <c r="G1026" s="126"/>
      <c r="H1026" s="126"/>
      <c r="I1026" s="126"/>
      <c r="J1026" s="126"/>
      <c r="K1026" s="126"/>
      <c r="L1026" s="126"/>
      <c r="M1026" s="126" t="s">
        <v>442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443</v>
      </c>
      <c r="AL1026" s="126"/>
      <c r="AM1026" s="126"/>
      <c r="AN1026" s="126"/>
      <c r="AO1026" s="126"/>
      <c r="AP1026" s="126"/>
      <c r="AQ1026" s="126" t="s">
        <v>23</v>
      </c>
      <c r="AR1026" s="126"/>
      <c r="AS1026" s="126"/>
      <c r="AT1026" s="126"/>
      <c r="AU1026" s="128" t="s">
        <v>24</v>
      </c>
      <c r="AV1026" s="129"/>
      <c r="AW1026" s="129"/>
      <c r="AX1026" s="130"/>
    </row>
    <row r="1027" spans="1:50" ht="24" hidden="1" customHeight="1">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hidden="1" customHeight="1">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hidden="1" customHeight="1">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hidden="1" customHeight="1">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hidden="1" customHeight="1">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hidden="1" customHeight="1">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hidden="1" customHeight="1">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hidden="1" customHeight="1">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hidden="1" customHeight="1">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hidden="1" customHeight="1">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hidden="1" customHeight="1">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hidden="1" customHeight="1">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hidden="1" customHeight="1">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hidden="1" customHeight="1">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hidden="1" customHeight="1">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hidden="1" customHeight="1">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hidden="1" customHeight="1">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hidden="1" customHeight="1">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hidden="1" customHeight="1">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hidden="1" customHeight="1">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hidden="1" customHeight="1">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hidden="1" customHeight="1">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hidden="1" customHeight="1">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hidden="1" customHeight="1">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hidden="1" customHeight="1">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hidden="1" customHeight="1">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hidden="1" customHeight="1">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hidden="1" customHeight="1">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hidden="1" customHeight="1">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hidden="1" customHeight="1">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7" spans="1:50" hidden="1"/>
    <row r="1058" spans="1:50"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hidden="1" customHeight="1">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hidden="1" customHeight="1">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hidden="1" customHeight="1">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hidden="1" customHeight="1">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hidden="1" customHeight="1">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hidden="1" customHeight="1">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hidden="1" customHeight="1">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hidden="1" customHeight="1">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hidden="1" customHeight="1">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hidden="1" customHeight="1">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hidden="1" customHeight="1">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hidden="1" customHeight="1">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hidden="1" customHeight="1">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hidden="1" customHeight="1">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hidden="1" customHeight="1">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hidden="1" customHeight="1">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hidden="1" customHeight="1">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hidden="1" customHeight="1">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hidden="1" customHeight="1">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hidden="1" customHeight="1">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hidden="1" customHeight="1">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hidden="1" customHeight="1">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hidden="1" customHeight="1">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hidden="1" customHeight="1">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hidden="1" customHeight="1">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hidden="1" customHeight="1">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hidden="1" customHeight="1">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hidden="1" customHeight="1">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hidden="1" customHeight="1">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hidden="1" customHeight="1">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20"/>
      <c r="B1092" s="120"/>
      <c r="C1092" s="126" t="s">
        <v>401</v>
      </c>
      <c r="D1092" s="126"/>
      <c r="E1092" s="126"/>
      <c r="F1092" s="126"/>
      <c r="G1092" s="126"/>
      <c r="H1092" s="126"/>
      <c r="I1092" s="126"/>
      <c r="J1092" s="126"/>
      <c r="K1092" s="126"/>
      <c r="L1092" s="126"/>
      <c r="M1092" s="126" t="s">
        <v>402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403</v>
      </c>
      <c r="AL1092" s="126"/>
      <c r="AM1092" s="126"/>
      <c r="AN1092" s="126"/>
      <c r="AO1092" s="126"/>
      <c r="AP1092" s="126"/>
      <c r="AQ1092" s="126" t="s">
        <v>23</v>
      </c>
      <c r="AR1092" s="126"/>
      <c r="AS1092" s="126"/>
      <c r="AT1092" s="126"/>
      <c r="AU1092" s="128" t="s">
        <v>24</v>
      </c>
      <c r="AV1092" s="129"/>
      <c r="AW1092" s="129"/>
      <c r="AX1092" s="130"/>
    </row>
    <row r="1093" spans="1:50" ht="24" hidden="1" customHeight="1">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hidden="1" customHeight="1">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hidden="1" customHeight="1">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hidden="1" customHeight="1">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hidden="1" customHeight="1">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hidden="1" customHeight="1">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hidden="1" customHeight="1">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hidden="1" customHeight="1">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hidden="1" customHeight="1">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hidden="1" customHeight="1">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hidden="1" customHeight="1">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hidden="1" customHeight="1">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hidden="1" customHeight="1">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hidden="1" customHeight="1">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hidden="1" customHeight="1">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hidden="1" customHeight="1">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hidden="1" customHeight="1">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hidden="1" customHeight="1">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hidden="1" customHeight="1">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hidden="1" customHeight="1">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hidden="1" customHeight="1">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hidden="1" customHeight="1">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hidden="1" customHeight="1">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hidden="1" customHeight="1">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hidden="1" customHeight="1">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hidden="1" customHeight="1">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hidden="1" customHeight="1">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hidden="1" customHeight="1">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hidden="1" customHeight="1">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hidden="1" customHeight="1">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3" spans="1:50" hidden="1"/>
    <row r="1124" spans="1:50"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hidden="1" customHeight="1">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hidden="1" customHeight="1">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hidden="1" customHeight="1">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hidden="1" customHeight="1">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hidden="1" customHeight="1">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hidden="1" customHeight="1">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hidden="1" customHeight="1">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hidden="1" customHeight="1">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hidden="1" customHeight="1">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hidden="1" customHeight="1">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hidden="1" customHeight="1">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hidden="1" customHeight="1">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hidden="1" customHeight="1">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hidden="1" customHeight="1">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hidden="1" customHeight="1">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hidden="1" customHeight="1">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hidden="1" customHeight="1">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hidden="1" customHeight="1">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hidden="1" customHeight="1">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hidden="1" customHeight="1">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hidden="1" customHeight="1">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hidden="1" customHeight="1">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hidden="1" customHeight="1">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hidden="1" customHeight="1">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hidden="1" customHeight="1">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hidden="1" customHeight="1">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hidden="1" customHeight="1">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hidden="1" customHeight="1">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hidden="1" customHeight="1">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hidden="1" customHeight="1">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6" spans="1:50" hidden="1"/>
    <row r="1157" spans="1:50"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20"/>
      <c r="B1158" s="120"/>
      <c r="C1158" s="126" t="s">
        <v>401</v>
      </c>
      <c r="D1158" s="126"/>
      <c r="E1158" s="126"/>
      <c r="F1158" s="126"/>
      <c r="G1158" s="126"/>
      <c r="H1158" s="126"/>
      <c r="I1158" s="126"/>
      <c r="J1158" s="126"/>
      <c r="K1158" s="126"/>
      <c r="L1158" s="126"/>
      <c r="M1158" s="126" t="s">
        <v>402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403</v>
      </c>
      <c r="AL1158" s="126"/>
      <c r="AM1158" s="126"/>
      <c r="AN1158" s="126"/>
      <c r="AO1158" s="126"/>
      <c r="AP1158" s="126"/>
      <c r="AQ1158" s="126" t="s">
        <v>23</v>
      </c>
      <c r="AR1158" s="126"/>
      <c r="AS1158" s="126"/>
      <c r="AT1158" s="126"/>
      <c r="AU1158" s="128" t="s">
        <v>24</v>
      </c>
      <c r="AV1158" s="129"/>
      <c r="AW1158" s="129"/>
      <c r="AX1158" s="130"/>
    </row>
    <row r="1159" spans="1:50" ht="24" hidden="1" customHeight="1">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hidden="1" customHeight="1">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hidden="1" customHeight="1">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hidden="1" customHeight="1">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hidden="1" customHeight="1">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hidden="1" customHeight="1">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hidden="1" customHeight="1">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hidden="1" customHeight="1">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hidden="1" customHeight="1">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hidden="1" customHeight="1">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hidden="1" customHeight="1">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hidden="1" customHeight="1">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hidden="1" customHeight="1">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hidden="1" customHeight="1">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hidden="1" customHeight="1">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hidden="1" customHeight="1">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hidden="1" customHeight="1">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hidden="1" customHeight="1">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hidden="1" customHeight="1">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hidden="1" customHeight="1">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hidden="1" customHeight="1">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hidden="1" customHeight="1">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hidden="1" customHeight="1">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hidden="1" customHeight="1">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hidden="1" customHeight="1">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hidden="1" customHeight="1">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hidden="1" customHeight="1">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hidden="1" customHeight="1">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hidden="1" customHeight="1">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hidden="1" customHeight="1">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89" spans="1:50" hidden="1"/>
    <row r="1190" spans="1:50"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hidden="1" customHeight="1">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hidden="1" customHeight="1">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hidden="1" customHeight="1">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hidden="1" customHeight="1">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hidden="1" customHeight="1">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hidden="1" customHeight="1">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hidden="1" customHeight="1">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hidden="1" customHeight="1">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hidden="1" customHeight="1">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hidden="1" customHeight="1">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hidden="1" customHeight="1">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hidden="1" customHeight="1">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hidden="1" customHeight="1">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hidden="1" customHeight="1">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hidden="1" customHeight="1">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hidden="1" customHeight="1">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hidden="1" customHeight="1">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hidden="1" customHeight="1">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hidden="1" customHeight="1">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hidden="1" customHeight="1">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hidden="1" customHeight="1">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hidden="1" customHeight="1">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hidden="1" customHeight="1">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hidden="1" customHeight="1">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hidden="1" customHeight="1">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hidden="1" customHeight="1">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hidden="1" customHeight="1">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hidden="1" customHeight="1">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hidden="1" customHeight="1">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hidden="1" customHeight="1">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hidden="1" customHeight="1">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hidden="1" customHeight="1">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hidden="1" customHeight="1">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hidden="1" customHeight="1">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hidden="1" customHeight="1">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hidden="1" customHeight="1">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hidden="1" customHeight="1">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hidden="1" customHeight="1">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hidden="1" customHeight="1">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hidden="1" customHeight="1">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hidden="1" customHeight="1">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hidden="1" customHeight="1">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hidden="1" customHeight="1">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hidden="1" customHeight="1">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hidden="1" customHeight="1">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hidden="1" customHeight="1">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hidden="1" customHeight="1">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hidden="1" customHeight="1">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hidden="1" customHeight="1">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hidden="1" customHeight="1">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hidden="1" customHeight="1">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hidden="1" customHeight="1">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hidden="1" customHeight="1">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hidden="1" customHeight="1">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hidden="1" customHeight="1">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hidden="1" customHeight="1">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hidden="1" customHeight="1">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hidden="1" customHeight="1">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hidden="1" customHeight="1">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hidden="1" customHeight="1">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5" spans="1:50" hidden="1"/>
    <row r="1256" spans="1:50"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hidden="1" customHeight="1">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hidden="1" customHeight="1">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hidden="1" customHeight="1">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hidden="1" customHeight="1">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hidden="1" customHeight="1">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hidden="1" customHeight="1">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hidden="1" customHeight="1">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hidden="1" customHeight="1">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hidden="1" customHeight="1">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hidden="1" customHeight="1">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hidden="1" customHeight="1">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hidden="1" customHeight="1">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hidden="1" customHeight="1">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hidden="1" customHeight="1">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hidden="1" customHeight="1">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hidden="1" customHeight="1">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hidden="1" customHeight="1">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hidden="1" customHeight="1">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hidden="1" customHeight="1">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hidden="1" customHeight="1">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hidden="1" customHeight="1">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hidden="1" customHeight="1">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hidden="1" customHeight="1">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hidden="1" customHeight="1">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hidden="1" customHeight="1">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hidden="1" customHeight="1">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hidden="1" customHeight="1">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hidden="1" customHeight="1">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hidden="1" customHeight="1">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hidden="1" customHeight="1">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8" spans="1:50" hidden="1"/>
    <row r="1289" spans="1:50"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hidden="1" customHeight="1">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hidden="1" customHeight="1">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hidden="1" customHeight="1">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hidden="1" customHeight="1">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hidden="1" customHeight="1">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hidden="1" customHeight="1">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hidden="1" customHeight="1">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hidden="1" customHeight="1">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hidden="1" customHeight="1">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hidden="1" customHeight="1">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hidden="1" customHeight="1">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hidden="1" customHeight="1">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hidden="1" customHeight="1">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hidden="1" customHeight="1">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hidden="1" customHeight="1">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hidden="1" customHeight="1">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hidden="1" customHeight="1">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hidden="1" customHeight="1">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hidden="1" customHeight="1">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hidden="1" customHeight="1">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hidden="1" customHeight="1">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hidden="1" customHeight="1">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hidden="1" customHeight="1">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hidden="1" customHeight="1">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hidden="1" customHeight="1">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hidden="1" customHeight="1">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hidden="1" customHeight="1">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hidden="1" customHeight="1">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hidden="1" customHeight="1">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hidden="1" customHeight="1">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2015-08-17T04:50:35Z</cp:lastPrinted>
  <dcterms:created xsi:type="dcterms:W3CDTF">2012-03-13T00:50:25Z</dcterms:created>
  <dcterms:modified xsi:type="dcterms:W3CDTF">2015-08-28T10:53:17Z</dcterms:modified>
</cp:coreProperties>
</file>