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8852" windowHeight="810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<sst xmlns="http://schemas.openxmlformats.org/spreadsheetml/2006/main" count="816" uniqueCount="479">
  <si>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</si>
  <si>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</si>
  <si>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</si>
  <si>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</si>
  <si>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</si>
  <si>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</si>
  <si>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</si>
  <si>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</si>
  <si>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</si>
  <si>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</si>
  <si>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</si>
  <si>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</si>
  <si>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</si>
  <si>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</si>
  <si>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</si>
  <si>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</si>
  <si>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</si>
  <si>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</si>
  <si>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</si>
  <si>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</si>
  <si>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</si>
  <si>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</si>
  <si>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</si>
  <si>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</si>
  <si>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</si>
  <si>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</si>
  <si>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</si>
  <si>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</si>
  <si>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</si>
  <si>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</si>
  <si>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</si>
  <si>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</si>
  <si>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</si>
  <si>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</si>
  <si>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</si>
  <si>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</si>
  <si>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</si>
  <si>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</si>
  <si>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</si>
  <si>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</si>
  <si>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</si>
  <si>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</si>
  <si>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</si>
  <si>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</si>
  <si>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</si>
  <si>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</si>
  <si>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</si>
  <si>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</si>
  <si>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</si>
  <si>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</si>
  <si>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</si>
  <si>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</si>
  <si>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</si>
  <si>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</si>
  <si>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</si>
  <si>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</si>
  <si>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</si>
  <si>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</si>
  <si>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</si>
  <si>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</si>
  <si>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</si>
  <si>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</si>
  <si>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</si>
  <si>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</si>
  <si>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</si>
  <si>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</si>
  <si>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</si>
  <si>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</si>
  <si>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</si>
  <si>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</si>
  <si>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</si>
  <si>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</si>
  <si>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</si>
  <si>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</si>
  <si>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</si>
  <si>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</si>
  <si>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</si>
  <si>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</si>
  <si>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</si>
  <si>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</si>
  <si>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</si>
  <si>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</si>
  <si>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</si>
  <si>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</si>
  <si>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</si>
  <si>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</si>
  <si>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</si>
  <si>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</si>
  <si>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</si>
  <si>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</si>
  <si>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</si>
  <si>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</si>
  <si>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</si>
  <si>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</si>
  <si>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</si>
  <si>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</si>
  <si>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</si>
  <si>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</si>
  <si>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</si>
  <si>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</si>
  <si>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</si>
  <si>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</si>
  <si>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</si>
  <si>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</si>
  <si>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</si>
  <si>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</si>
  <si>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</si>
  <si>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</si>
  <si>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</si>
  <si>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</si>
  <si>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</si>
  <si>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</si>
  <si>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</si>
  <si>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</si>
  <si>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</si>
  <si>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</si>
  <si>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</si>
  <si>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</si>
  <si>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</si>
  <si>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</si>
  <si>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</si>
  <si>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</si>
  <si>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</si>
  <si>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</si>
  <si>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</si>
  <si>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</si>
  <si>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</si>
  <si>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</si>
  <si>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</si>
  <si>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</si>
  <si>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</si>
  <si>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</si>
  <si>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</si>
  <si>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</si>
  <si>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</si>
  <si>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</si>
  <si>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</si>
  <si>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</si>
  <si>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</si>
  <si>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</si>
  <si>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</si>
  <si>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</si>
  <si>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</si>
  <si>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</si>
  <si>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</si>
  <si>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</si>
  <si>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</si>
  <si>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</si>
  <si>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</si>
  <si>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</si>
  <si>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</si>
  <si>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</si>
  <si>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</si>
  <si>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</si>
  <si>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</si>
  <si>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</si>
  <si>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</si>
  <si>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</si>
  <si>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</si>
  <si>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</si>
  <si>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</si>
  <si>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</si>
  <si>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</si>
  <si>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</si>
  <si>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</si>
  <si>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</si>
  <si>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</si>
  <si>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</si>
  <si>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</si>
  <si>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</si>
  <si>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</si>
  <si>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</si>
  <si>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</si>
  <si>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</si>
  <si>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</si>
  <si>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</si>
  <si>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</si>
  <si>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</si>
  <si>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</si>
  <si>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</si>
  <si>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</si>
  <si>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</si>
  <si>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</si>
  <si>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</si>
  <si>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</si>
  <si>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</si>
  <si>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</si>
  <si>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</si>
  <si>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</si>
  <si>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</si>
  <si>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</si>
  <si>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</si>
  <si>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</si>
  <si>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</si>
  <si>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</si>
  <si>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</si>
  <si>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</si>
  <si>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</si>
  <si>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</si>
  <si>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</si>
  <si>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</si>
  <si>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</si>
  <si>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</si>
  <si>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</si>
  <si>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</si>
  <si>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</si>
  <si>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</si>
  <si>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</si>
  <si>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</si>
  <si>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</si>
  <si>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</si>
  <si>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</si>
  <si>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</si>
  <si>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</si>
  <si>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</si>
  <si>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</si>
  <si>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</si>
  <si>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</si>
  <si>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</si>
  <si>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</si>
  <si>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</si>
  <si>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</si>
  <si>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</si>
  <si>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</si>
  <si>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</si>
  <si>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</si>
  <si>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</si>
  <si>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</si>
  <si>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</si>
  <si>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</si>
  <si>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</si>
  <si>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</si>
  <si>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</si>
  <si>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</si>
  <si>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</si>
  <si>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</si>
  <si>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</si>
  <si>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</si>
  <si>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</si>
  <si>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</si>
  <si>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</si>
  <si>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</si>
  <si>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</si>
  <si>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</si>
  <si>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</si>
  <si>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</si>
  <si>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</si>
  <si>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</si>
  <si>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</si>
  <si>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</si>
  <si>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</si>
  <si>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</si>
  <si>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</si>
  <si>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</si>
  <si>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</si>
  <si>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</si>
  <si>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</si>
  <si>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</si>
  <si>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</si>
  <si>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</si>
  <si>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</si>
  <si>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</si>
  <si>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</si>
  <si>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</si>
  <si>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</si>
  <si>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</si>
  <si>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</si>
  <si>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</si>
  <si>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</si>
  <si>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</si>
  <si>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</si>
  <si>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</si>
  <si>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</si>
  <si>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</si>
  <si>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</si>
  <si>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</si>
  <si>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</si>
  <si>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</si>
  <si>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</si>
  <si>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</si>
  <si>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</si>
  <si>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</si>
  <si>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</si>
  <si>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</si>
  <si>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</si>
  <si>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</si>
  <si>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</si>
  <si>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</si>
  <si>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</si>
  <si>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</si>
  <si>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</si>
  <si>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</si>
  <si>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</si>
  <si>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</si>
  <si>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</si>
  <si>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</si>
  <si>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</si>
  <si>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</si>
  <si>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</si>
  <si>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</si>
  <si>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</si>
  <si>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</si>
  <si>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</si>
  <si>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</si>
  <si>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</si>
  <si>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</si>
  <si>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</si>
  <si>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</si>
  <si>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</si>
  <si>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</si>
  <si>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</si>
  <si>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</si>
  <si>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</si>
  <si>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</si>
  <si>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</si>
  <si>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</si>
  <si>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</si>
  <si>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</si>
  <si>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</si>
  <si>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</si>
  <si>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</si>
  <si>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</si>
  <si>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</si>
  <si>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</si>
  <si>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</si>
  <si>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</si>
  <si>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</si>
  <si>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</si>
  <si>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</si>
  <si>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</si>
  <si>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</si>
  <si>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</si>
  <si>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</si>
  <si>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</si>
  <si>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</si>
  <si>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</si>
  <si>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</si>
  <si>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</si>
  <si>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</si>
  <si>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</si>
  <si>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</si>
  <si>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</si>
  <si>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</si>
  <si>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</si>
  <si>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</si>
  <si>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</si>
  <si>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</si>
  <si>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</si>
  <si>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</si>
  <si>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</si>
  <si>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</si>
  <si>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</si>
  <si>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</si>
  <si>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</si>
  <si>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</si>
  <si>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</si>
  <si>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</si>
  <si>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</si>
  <si>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</si>
  <si>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</si>
  <si>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</si>
  <si>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</si>
  <si>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</si>
  <si>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</si>
  <si>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</si>
  <si>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</si>
  <si>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</si>
  <si>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</si>
  <si>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</si>
  <si>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</si>
  <si>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</si>
  <si>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</si>
  <si>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</si>
  <si>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</si>
  <si>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</si>
  <si>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</si>
  <si>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</si>
  <si>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</si>
  <si>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途上国向け低炭素技術イノベーション創出事業</t>
    <phoneticPr fontId="5"/>
  </si>
  <si>
    <t>地球環境局</t>
    <phoneticPr fontId="5"/>
  </si>
  <si>
    <t>地球温暖化対策課
国際連携課国際地球温暖化対策室</t>
    <phoneticPr fontId="5"/>
  </si>
  <si>
    <t>調整官　名倉 良雄
室  長　大井 通博</t>
    <phoneticPr fontId="5"/>
  </si>
  <si>
    <t>○</t>
  </si>
  <si>
    <t>1.地球温暖化対策の推進
1-4 市場メカニズムを活用した海外における地球温暖化　
　　対策の推進</t>
    <phoneticPr fontId="5"/>
  </si>
  <si>
    <t>エネルギー基本計画</t>
    <phoneticPr fontId="5"/>
  </si>
  <si>
    <t>特別会計に関する法律第85条第3項第1号ホ及び第３号
特別会計に関する法律施行令第50条第7項第10号、第8項第7号及び8号、並びに第９項第１号
地球温暖化対策の推進に関する法律第20条の3</t>
    <phoneticPr fontId="5"/>
  </si>
  <si>
    <t>-</t>
  </si>
  <si>
    <t>-</t>
    <phoneticPr fontId="5"/>
  </si>
  <si>
    <t>-</t>
    <phoneticPr fontId="5"/>
  </si>
  <si>
    <t>-</t>
    <phoneticPr fontId="5"/>
  </si>
  <si>
    <t>万t-CO2</t>
    <phoneticPr fontId="5"/>
  </si>
  <si>
    <t>万t-CO2</t>
    <phoneticPr fontId="5"/>
  </si>
  <si>
    <t>-</t>
    <phoneticPr fontId="5"/>
  </si>
  <si>
    <t>委託事業実施件数</t>
    <phoneticPr fontId="5"/>
  </si>
  <si>
    <t>補助事業実施件数</t>
    <phoneticPr fontId="5"/>
  </si>
  <si>
    <t>件</t>
    <rPh sb="0" eb="1">
      <t>ケン</t>
    </rPh>
    <phoneticPr fontId="5"/>
  </si>
  <si>
    <t>委託事業執行額／委託事業実施件数</t>
    <phoneticPr fontId="5"/>
  </si>
  <si>
    <t>補助事業執行額／補助事業実施件数　　</t>
    <phoneticPr fontId="5"/>
  </si>
  <si>
    <t>百万円／件</t>
    <phoneticPr fontId="5"/>
  </si>
  <si>
    <t>支出額/採択件数</t>
    <phoneticPr fontId="5"/>
  </si>
  <si>
    <t>二酸化炭素排出抑制対策事業費等補助金</t>
    <phoneticPr fontId="5"/>
  </si>
  <si>
    <t>二酸化炭素排出抑制対策事業等委託費</t>
    <phoneticPr fontId="5"/>
  </si>
  <si>
    <t>△</t>
  </si>
  <si>
    <t>‐</t>
  </si>
  <si>
    <t>途上国において優れた低炭素技術を展開するためには、途上国の規制・制度等に基づき抜本的な技術製品の開発を行う必要がある。</t>
    <phoneticPr fontId="5"/>
  </si>
  <si>
    <t>途上国における低炭素技術の普及は、温暖化対策の大きな柱であり、優先度の高い事業である。</t>
    <phoneticPr fontId="5"/>
  </si>
  <si>
    <t>企業等の規模により適正な補助割合（中小企業2/3、その他1/2）としている。</t>
    <phoneticPr fontId="5"/>
  </si>
  <si>
    <t>途上国において普及の可能性が大きい製品の開発について、順調に計画が進んでいる。</t>
    <phoneticPr fontId="5"/>
  </si>
  <si>
    <t>事業採択時及び年度末に外部有識者による審査・評価を行っており、コストの縮減に努めている。</t>
    <phoneticPr fontId="5"/>
  </si>
  <si>
    <t>本年度は、採択件数が見込みの７割程度であった。</t>
    <phoneticPr fontId="5"/>
  </si>
  <si>
    <t>補助事業の成果により、技術の開発が進められている。</t>
    <phoneticPr fontId="5"/>
  </si>
  <si>
    <t>新26-026</t>
    <phoneticPr fontId="5"/>
  </si>
  <si>
    <t>新26-0030</t>
    <phoneticPr fontId="5"/>
  </si>
  <si>
    <t>事業費</t>
    <phoneticPr fontId="5"/>
  </si>
  <si>
    <t>間接補助金として交付</t>
    <phoneticPr fontId="5"/>
  </si>
  <si>
    <t>事務費</t>
    <phoneticPr fontId="5"/>
  </si>
  <si>
    <t>公募、補助金交付等に係る人件費、旅費等</t>
    <phoneticPr fontId="5"/>
  </si>
  <si>
    <t>A.一般社団法人海外環境協力センター</t>
    <phoneticPr fontId="5"/>
  </si>
  <si>
    <t>業務費</t>
    <phoneticPr fontId="5"/>
  </si>
  <si>
    <t>実証事業に係る人件費、通信費、外注費等</t>
    <phoneticPr fontId="5"/>
  </si>
  <si>
    <t>事業を行うために必要な、旅費、賃金、印刷費等</t>
    <phoneticPr fontId="5"/>
  </si>
  <si>
    <t>B.株式会社日立産機システム</t>
    <phoneticPr fontId="5"/>
  </si>
  <si>
    <t>人件費</t>
    <phoneticPr fontId="5"/>
  </si>
  <si>
    <t>調査等実施業務に係る人件費</t>
    <phoneticPr fontId="5"/>
  </si>
  <si>
    <t>業務のために必要な旅費、賃金、印刷費等</t>
    <phoneticPr fontId="5"/>
  </si>
  <si>
    <t>C.公益財団法人地球環境戦略研究機関</t>
    <phoneticPr fontId="5"/>
  </si>
  <si>
    <t>一般社団法人海外環境協力センター</t>
    <phoneticPr fontId="5"/>
  </si>
  <si>
    <t>間接補助金の交付</t>
    <phoneticPr fontId="5"/>
  </si>
  <si>
    <t>-</t>
    <phoneticPr fontId="5"/>
  </si>
  <si>
    <t>株式会社日立産機システム</t>
    <phoneticPr fontId="5"/>
  </si>
  <si>
    <t>アクシオヘリックス株式会社</t>
    <phoneticPr fontId="5"/>
  </si>
  <si>
    <t>株式会社ジオクラフト</t>
    <phoneticPr fontId="5"/>
  </si>
  <si>
    <t>三菱重工株式会社</t>
    <phoneticPr fontId="5"/>
  </si>
  <si>
    <t>株式会社プロッツァ</t>
    <phoneticPr fontId="5"/>
  </si>
  <si>
    <t>株式会社未来技術研究所</t>
    <phoneticPr fontId="5"/>
  </si>
  <si>
    <t>株式会社PEARカーボンオフセット・イニシアティブ</t>
    <phoneticPr fontId="5"/>
  </si>
  <si>
    <t>公益財団法人地球環境戦略研究機関</t>
    <phoneticPr fontId="5"/>
  </si>
  <si>
    <t>企画競争</t>
    <rPh sb="0" eb="2">
      <t>キカク</t>
    </rPh>
    <rPh sb="2" eb="4">
      <t>キョウソウ</t>
    </rPh>
    <phoneticPr fontId="3"/>
  </si>
  <si>
    <t>有限責任監査法人トーマツ</t>
    <phoneticPr fontId="5"/>
  </si>
  <si>
    <t>優れた低炭素技術は途上国のニーズが高く、国際的な地球温暖化対策の強化に不可欠である。一方、途上国の環境規制・制度、文化慣習、資源制約等の理由から当該国の市場に浸透しない可能性があり、途上国の特性に応じた抜本的な再構築を行うことが必要である。これにより、世界をリードする低炭素技術の普及を通じた二国間クレジット制度の拡大、途上国における低炭素社会の創出及び低炭素技術の国際展開を図り、もってエネルギー起源CO２排出量の削減に寄与する事を目的とする。</t>
    <phoneticPr fontId="5"/>
  </si>
  <si>
    <t>-</t>
    <phoneticPr fontId="5"/>
  </si>
  <si>
    <t>途上国向け製品の開発は市場の特殊性等からリスクが高く、民間等に委ねたままでは進まないため、国の主導により進める必要がある。</t>
    <rPh sb="45" eb="46">
      <t>クニ</t>
    </rPh>
    <rPh sb="47" eb="49">
      <t>シュドウ</t>
    </rPh>
    <rPh sb="52" eb="53">
      <t>スス</t>
    </rPh>
    <rPh sb="55" eb="57">
      <t>ヒツヨウ</t>
    </rPh>
    <phoneticPr fontId="5"/>
  </si>
  <si>
    <t>補助事業者による書類審査及び外部有識者からなる審査委員会による審査により競争性を確保し、適切な事業を採択している。</t>
    <rPh sb="0" eb="2">
      <t>ホジョ</t>
    </rPh>
    <rPh sb="2" eb="5">
      <t>ジギョウシャ</t>
    </rPh>
    <phoneticPr fontId="5"/>
  </si>
  <si>
    <t>事業費については外部有識者からなる委員会において審査しており、採択の際には必要に応じ経費減額の条件付き採択としている。</t>
    <phoneticPr fontId="5"/>
  </si>
  <si>
    <t>冷房プラントにおけるCO2排出量削減の為のターボ冷凍機・プラント最適制御システムの開発（対象国：マレーシア）</t>
    <rPh sb="0" eb="2">
      <t>レイボウ</t>
    </rPh>
    <rPh sb="13" eb="15">
      <t>ハイシュツ</t>
    </rPh>
    <rPh sb="15" eb="16">
      <t>リョウ</t>
    </rPh>
    <rPh sb="16" eb="18">
      <t>サクゲン</t>
    </rPh>
    <rPh sb="19" eb="20">
      <t>タメ</t>
    </rPh>
    <rPh sb="24" eb="26">
      <t>レイトウ</t>
    </rPh>
    <rPh sb="26" eb="27">
      <t>キ</t>
    </rPh>
    <rPh sb="32" eb="34">
      <t>サイテキ</t>
    </rPh>
    <rPh sb="34" eb="36">
      <t>セイギョ</t>
    </rPh>
    <rPh sb="41" eb="43">
      <t>カイハツ</t>
    </rPh>
    <rPh sb="44" eb="47">
      <t>タイショウコク</t>
    </rPh>
    <phoneticPr fontId="5"/>
  </si>
  <si>
    <t>三輪タクシーの電動化、高温多湿対応化等の開発（対象国：ラオス）</t>
    <rPh sb="0" eb="2">
      <t>サンリン</t>
    </rPh>
    <rPh sb="7" eb="9">
      <t>デンドウ</t>
    </rPh>
    <rPh sb="9" eb="10">
      <t>カ</t>
    </rPh>
    <rPh sb="11" eb="13">
      <t>コウオン</t>
    </rPh>
    <rPh sb="13" eb="15">
      <t>タシツ</t>
    </rPh>
    <rPh sb="15" eb="17">
      <t>タイオウ</t>
    </rPh>
    <rPh sb="17" eb="18">
      <t>カ</t>
    </rPh>
    <rPh sb="18" eb="19">
      <t>トウ</t>
    </rPh>
    <rPh sb="20" eb="22">
      <t>カイハツ</t>
    </rPh>
    <rPh sb="23" eb="26">
      <t>タイショウコク</t>
    </rPh>
    <phoneticPr fontId="5"/>
  </si>
  <si>
    <t>無電化地域における小規模・低価格ソーラー電力システムの開発（対象国：バングラディッシュ、エチオピア）</t>
    <rPh sb="0" eb="3">
      <t>ムデンカ</t>
    </rPh>
    <rPh sb="3" eb="5">
      <t>チイキ</t>
    </rPh>
    <rPh sb="9" eb="12">
      <t>ショウキボ</t>
    </rPh>
    <rPh sb="13" eb="16">
      <t>テイカカク</t>
    </rPh>
    <rPh sb="20" eb="22">
      <t>デンリョク</t>
    </rPh>
    <rPh sb="27" eb="29">
      <t>カイハツ</t>
    </rPh>
    <rPh sb="30" eb="33">
      <t>タイショウコク</t>
    </rPh>
    <phoneticPr fontId="5"/>
  </si>
  <si>
    <t>高効率モーター・インバータ等の高温・多湿・防塵対応強化等による途上国向け製品の開発（対象国：タイ、インドネシア）</t>
    <rPh sb="0" eb="3">
      <t>コウコウリツ</t>
    </rPh>
    <rPh sb="13" eb="14">
      <t>トウ</t>
    </rPh>
    <rPh sb="15" eb="17">
      <t>コウオン</t>
    </rPh>
    <rPh sb="18" eb="20">
      <t>タシツ</t>
    </rPh>
    <rPh sb="21" eb="23">
      <t>ボウジン</t>
    </rPh>
    <rPh sb="23" eb="25">
      <t>タイオウ</t>
    </rPh>
    <rPh sb="25" eb="27">
      <t>キョウカ</t>
    </rPh>
    <rPh sb="27" eb="28">
      <t>トウ</t>
    </rPh>
    <rPh sb="31" eb="34">
      <t>トジョウコク</t>
    </rPh>
    <rPh sb="34" eb="35">
      <t>ム</t>
    </rPh>
    <rPh sb="36" eb="38">
      <t>セイヒン</t>
    </rPh>
    <rPh sb="39" eb="41">
      <t>カイハツ</t>
    </rPh>
    <rPh sb="42" eb="44">
      <t>タイショウ</t>
    </rPh>
    <rPh sb="44" eb="45">
      <t>コク</t>
    </rPh>
    <phoneticPr fontId="5"/>
  </si>
  <si>
    <t>-</t>
    <phoneticPr fontId="5"/>
  </si>
  <si>
    <t>-</t>
    <phoneticPr fontId="5"/>
  </si>
  <si>
    <t>92百万円÷2</t>
    <rPh sb="2" eb="3">
      <t>ヒャク</t>
    </rPh>
    <rPh sb="3" eb="5">
      <t>マンエン</t>
    </rPh>
    <phoneticPr fontId="5"/>
  </si>
  <si>
    <t>183百万円÷7</t>
    <rPh sb="3" eb="4">
      <t>ヒャク</t>
    </rPh>
    <rPh sb="4" eb="6">
      <t>マンエン</t>
    </rPh>
    <phoneticPr fontId="5"/>
  </si>
  <si>
    <t xml:space="preserve">    -</t>
    <phoneticPr fontId="5"/>
  </si>
  <si>
    <t>交付要綱等により使途を限定し、事業目的に即し、真に必要なもの以外の費用は認めていない。</t>
    <rPh sb="0" eb="2">
      <t>コウフ</t>
    </rPh>
    <rPh sb="2" eb="5">
      <t>ヨウコウナド</t>
    </rPh>
    <rPh sb="8" eb="10">
      <t>シト</t>
    </rPh>
    <rPh sb="11" eb="13">
      <t>ゲンテイ</t>
    </rPh>
    <rPh sb="15" eb="17">
      <t>ジギョウ</t>
    </rPh>
    <rPh sb="17" eb="19">
      <t>モクテキ</t>
    </rPh>
    <rPh sb="20" eb="21">
      <t>ソク</t>
    </rPh>
    <rPh sb="23" eb="24">
      <t>シン</t>
    </rPh>
    <rPh sb="25" eb="27">
      <t>ヒツヨウ</t>
    </rPh>
    <rPh sb="30" eb="32">
      <t>イガイ</t>
    </rPh>
    <rPh sb="33" eb="35">
      <t>ヒヨウ</t>
    </rPh>
    <rPh sb="36" eb="37">
      <t>ミト</t>
    </rPh>
    <phoneticPr fontId="5"/>
  </si>
  <si>
    <t>補助金執行にかかる事務費として必要最低限の費用としており、合理的なものとなっている。</t>
    <rPh sb="0" eb="3">
      <t>ホジョキン</t>
    </rPh>
    <rPh sb="3" eb="5">
      <t>シッコウ</t>
    </rPh>
    <rPh sb="9" eb="12">
      <t>ジムヒ</t>
    </rPh>
    <rPh sb="15" eb="17">
      <t>ヒツヨウ</t>
    </rPh>
    <rPh sb="17" eb="20">
      <t>サイテイゲン</t>
    </rPh>
    <rPh sb="21" eb="23">
      <t>ヒヨウ</t>
    </rPh>
    <rPh sb="29" eb="32">
      <t>ゴウリテキ</t>
    </rPh>
    <phoneticPr fontId="5"/>
  </si>
  <si>
    <t>採択時に事業実施に係るコスト等も評価しており、事業実施に真に必要なものに限定しているため妥当である。</t>
    <rPh sb="0" eb="2">
      <t>サイタク</t>
    </rPh>
    <rPh sb="2" eb="3">
      <t>ジ</t>
    </rPh>
    <rPh sb="4" eb="6">
      <t>ジギョウ</t>
    </rPh>
    <rPh sb="6" eb="8">
      <t>ジッシ</t>
    </rPh>
    <rPh sb="9" eb="10">
      <t>カカ</t>
    </rPh>
    <rPh sb="14" eb="15">
      <t>ナド</t>
    </rPh>
    <rPh sb="16" eb="18">
      <t>ヒョウカ</t>
    </rPh>
    <rPh sb="23" eb="25">
      <t>ジギョウ</t>
    </rPh>
    <rPh sb="25" eb="27">
      <t>ジッシ</t>
    </rPh>
    <rPh sb="28" eb="29">
      <t>シン</t>
    </rPh>
    <rPh sb="30" eb="32">
      <t>ヒツヨウ</t>
    </rPh>
    <rPh sb="36" eb="38">
      <t>ゲンテイ</t>
    </rPh>
    <rPh sb="44" eb="46">
      <t>ダトウ</t>
    </rPh>
    <phoneticPr fontId="5"/>
  </si>
  <si>
    <t>103百万円÷1</t>
    <rPh sb="3" eb="4">
      <t>ヒャク</t>
    </rPh>
    <rPh sb="4" eb="6">
      <t>マンエン</t>
    </rPh>
    <phoneticPr fontId="5"/>
  </si>
  <si>
    <t>1,397百万円÷14</t>
    <rPh sb="5" eb="6">
      <t>ヒャク</t>
    </rPh>
    <rPh sb="6" eb="8">
      <t>マンエン</t>
    </rPh>
    <phoneticPr fontId="5"/>
  </si>
  <si>
    <t>途上国において普及が見込まれる低炭素技術の調査・掘り起こしを行い、途上国の特性を踏まえた技術・製品等の改良の要素を調査する。さらに、途上国において普及可能性の高い優れた低炭素技術について、途上国の環境規制・制度、文化慣習、資源・エネルギー制約等の特性と、国内の諸条件との根本的な相違点を考慮し、抜本的に再構築し、途上国で普及可能な製品や技術を開発する事業者に対し当該費用の一部を補助する。（補助率：1/2、2/3）</t>
    <rPh sb="57" eb="59">
      <t>チョウサ</t>
    </rPh>
    <rPh sb="156" eb="159">
      <t>トジョウコク</t>
    </rPh>
    <rPh sb="160" eb="162">
      <t>フキュウ</t>
    </rPh>
    <rPh sb="162" eb="164">
      <t>カノウ</t>
    </rPh>
    <rPh sb="165" eb="167">
      <t>セイヒン</t>
    </rPh>
    <rPh sb="168" eb="170">
      <t>ギジュツ</t>
    </rPh>
    <rPh sb="171" eb="173">
      <t>カイハツ</t>
    </rPh>
    <phoneticPr fontId="5"/>
  </si>
  <si>
    <t>-</t>
    <phoneticPr fontId="5"/>
  </si>
  <si>
    <t>-</t>
    <phoneticPr fontId="5"/>
  </si>
  <si>
    <t>-</t>
    <phoneticPr fontId="5"/>
  </si>
  <si>
    <t>一般管理費</t>
    <rPh sb="0" eb="2">
      <t>イッパン</t>
    </rPh>
    <rPh sb="2" eb="5">
      <t>カンリヒ</t>
    </rPh>
    <phoneticPr fontId="5"/>
  </si>
  <si>
    <t>波及効果を含む年間のCO2排出削減量</t>
    <rPh sb="0" eb="4">
      <t>ハキュウコウカ</t>
    </rPh>
    <rPh sb="5" eb="6">
      <t>フク</t>
    </rPh>
    <rPh sb="7" eb="9">
      <t>ネンカン</t>
    </rPh>
    <phoneticPr fontId="5"/>
  </si>
  <si>
    <t>引き続き、事業説明会等を積極的に実施することで応募者数の増加に努め、CO2削減ポテンシャルや普及可能性の高い事業を採択できるよう努める。また、年度末に事業の進捗状況を審査し、外部有識者による評価・助言等を通してコストの縮減と事業の効率化に努める。</t>
    <phoneticPr fontId="5"/>
  </si>
  <si>
    <t>事業開始初年度のため、社内での製品開発スケジュールと調整が付かず応募を断念するケースが散見された。平成27年度は説明会の開催等により民間企業等に早期に周知した結果、予定通りの実績が得られる見込みである。</t>
    <phoneticPr fontId="5"/>
  </si>
  <si>
    <t>事業者の選定に当たっては公募を行い、外部有識者からなる審査委員会による審査を経て採択事業者を決定しており、競争性・公平性を確保している。活動実績は採択見込みの7割程度であったが、実施した事業は目標達成に向け、概ね計画どおり進んでいる。平成27年度は説明会の開催等により民間企業等に早期に周知した結果、予定どおりCO2削減ポテンシャルや普及可能性の高い事業を採択できる見込みである。</t>
    <phoneticPr fontId="5"/>
  </si>
  <si>
    <t>アジア地域の途上国における低炭素技術ニーズの発掘調査、低炭素技術普及に向けた体制作り、日本の低炭素技術利用の可能性検討のための調査等</t>
    <rPh sb="16" eb="18">
      <t>ギジュツ</t>
    </rPh>
    <phoneticPr fontId="5"/>
  </si>
  <si>
    <t>荷車牽引車両バイクの電動化、防水性能強化等による途上国向け製品の開発（対象国：カンボジア）</t>
    <rPh sb="0" eb="1">
      <t>ニ</t>
    </rPh>
    <rPh sb="1" eb="2">
      <t>クルマ</t>
    </rPh>
    <rPh sb="2" eb="4">
      <t>ケンイン</t>
    </rPh>
    <rPh sb="4" eb="6">
      <t>シャリョウ</t>
    </rPh>
    <rPh sb="10" eb="12">
      <t>デンドウ</t>
    </rPh>
    <rPh sb="12" eb="13">
      <t>カ</t>
    </rPh>
    <rPh sb="14" eb="16">
      <t>ボウスイ</t>
    </rPh>
    <rPh sb="16" eb="18">
      <t>セイノウ</t>
    </rPh>
    <rPh sb="18" eb="20">
      <t>キョウカ</t>
    </rPh>
    <rPh sb="20" eb="21">
      <t>トウ</t>
    </rPh>
    <rPh sb="24" eb="27">
      <t>トジョウコク</t>
    </rPh>
    <rPh sb="27" eb="28">
      <t>ム</t>
    </rPh>
    <rPh sb="29" eb="31">
      <t>セイヒン</t>
    </rPh>
    <rPh sb="32" eb="34">
      <t>カイハツ</t>
    </rPh>
    <rPh sb="35" eb="38">
      <t>タイショウコク</t>
    </rPh>
    <phoneticPr fontId="5"/>
  </si>
  <si>
    <t>不安定電圧等の途上国の特性に合致した低価格業務用LED照明器具の開発（対象国：ベトナム）</t>
    <rPh sb="0" eb="3">
      <t>フアンテイ</t>
    </rPh>
    <rPh sb="3" eb="5">
      <t>デンアツ</t>
    </rPh>
    <rPh sb="5" eb="6">
      <t>トウ</t>
    </rPh>
    <rPh sb="7" eb="10">
      <t>トジョウコク</t>
    </rPh>
    <rPh sb="11" eb="13">
      <t>トクセイ</t>
    </rPh>
    <rPh sb="14" eb="16">
      <t>ガッチ</t>
    </rPh>
    <rPh sb="18" eb="21">
      <t>テイカカク</t>
    </rPh>
    <rPh sb="21" eb="23">
      <t>ギョウム</t>
    </rPh>
    <rPh sb="23" eb="24">
      <t>ヨウ</t>
    </rPh>
    <rPh sb="27" eb="29">
      <t>ショウメイ</t>
    </rPh>
    <rPh sb="29" eb="31">
      <t>キグ</t>
    </rPh>
    <rPh sb="32" eb="34">
      <t>カイハツ</t>
    </rPh>
    <rPh sb="35" eb="37">
      <t>タイショウ</t>
    </rPh>
    <rPh sb="37" eb="38">
      <t>コク</t>
    </rPh>
    <phoneticPr fontId="5"/>
  </si>
  <si>
    <t>諸外国の低炭素都市作り事例の比較検討、技術毎の排出削減ポテンシャルの試算等</t>
    <rPh sb="19" eb="21">
      <t>ギジュツ</t>
    </rPh>
    <rPh sb="21" eb="22">
      <t>ゴト</t>
    </rPh>
    <phoneticPr fontId="5"/>
  </si>
  <si>
    <t>漏水削減による低炭素化を目的とした水道施設管理システムの開発（対象国：カンボジア）</t>
    <rPh sb="0" eb="2">
      <t>ロウスイ</t>
    </rPh>
    <rPh sb="2" eb="4">
      <t>サクゲン</t>
    </rPh>
    <rPh sb="7" eb="10">
      <t>テイタンソ</t>
    </rPh>
    <rPh sb="10" eb="11">
      <t>カ</t>
    </rPh>
    <rPh sb="12" eb="14">
      <t>モクテキ</t>
    </rPh>
    <rPh sb="17" eb="19">
      <t>スイドウ</t>
    </rPh>
    <rPh sb="19" eb="21">
      <t>シセツ</t>
    </rPh>
    <rPh sb="21" eb="23">
      <t>カンリ</t>
    </rPh>
    <rPh sb="28" eb="30">
      <t>カイハツ</t>
    </rPh>
    <rPh sb="31" eb="34">
      <t>タイショウコク</t>
    </rPh>
    <phoneticPr fontId="5"/>
  </si>
  <si>
    <t>外部有識者からのコメントを踏まえて、事業目標について説明し、事業を達成することによって得られる効果をアウトカム指標として設定すること。</t>
    <phoneticPr fontId="5"/>
  </si>
  <si>
    <t>本事業の技術が普及することにより、平成42年度に300万t-CO2を削減する。</t>
    <phoneticPr fontId="5"/>
  </si>
  <si>
    <t>本事業において実施する技術開発・実証事業のうち、各年度の達成目標を100%達成した事業件数</t>
    <rPh sb="0" eb="1">
      <t>ホン</t>
    </rPh>
    <rPh sb="1" eb="3">
      <t>ジギョウ</t>
    </rPh>
    <rPh sb="7" eb="9">
      <t>ジッシ</t>
    </rPh>
    <rPh sb="28" eb="30">
      <t>タッセイ</t>
    </rPh>
    <rPh sb="30" eb="32">
      <t>モクヒョウ</t>
    </rPh>
    <rPh sb="41" eb="43">
      <t>ジギョウ</t>
    </rPh>
    <rPh sb="43" eb="45">
      <t>ケンスウ</t>
    </rPh>
    <phoneticPr fontId="5"/>
  </si>
  <si>
    <t>技術の確立に向け、各技術開発・実証事業毎に設定している毎年度における達成目標を100％達成する。</t>
    <rPh sb="0" eb="2">
      <t>ギジュツ</t>
    </rPh>
    <rPh sb="3" eb="5">
      <t>カクリツ</t>
    </rPh>
    <rPh sb="6" eb="7">
      <t>ム</t>
    </rPh>
    <phoneticPr fontId="5"/>
  </si>
  <si>
    <t>成果目標・指標として掲げている「各年度における事業目標」とは何を意味するのか。平成26年度は目標値７に対して実績が７で100％達成されているとの記載であるが、事業目標がそもそもいかなる内容なのか、７という数字が事業数なのか、目標数なのか、判然としない。さらには、事業目標を達成することによっていかなる効果が得られるのかがアウトカム指標として設定されるべきである。</t>
    <phoneticPr fontId="5"/>
  </si>
  <si>
    <t>本事業においては、技術を確立し、「本事業の技術が普及することにより、平成42年度に300万t-CO2を削減する」という最終目標の達成に向け、各技術開発・実証事業毎に毎年度における技術開発・実証の達成目標を設定し、進捗管理をしているところである。「各年度における事業目標」とは「各技術開発・実証事業毎に設定している毎年度における技術開発・実証の達成目標」を、７という数字は本事業における技術開発・実証事業の実施件数を指している。「各技術開発・実証事業毎に設定している毎年度における技術開発・実証の達成目標」については、例えば、軽量化、低コスト化、防水性の向上といった目標を定量的に設定しているところ。ご指摘を踏まえ、成果目標を修正した。また、本成果目標については、「本事業の技術が普及することにより、平成42年度に300万t-CO2を削減する」という最終成果目標に加え、補助的に設定したものである。引き続き、適切な成果目標・指標について検討していく。</t>
    <rPh sb="9" eb="11">
      <t>ギジュツ</t>
    </rPh>
    <rPh sb="12" eb="14">
      <t>カクリツ</t>
    </rPh>
    <rPh sb="59" eb="61">
      <t>サイシュウ</t>
    </rPh>
    <rPh sb="61" eb="63">
      <t>モクヒョウ</t>
    </rPh>
    <rPh sb="64" eb="66">
      <t>タッセイ</t>
    </rPh>
    <rPh sb="67" eb="68">
      <t>ム</t>
    </rPh>
    <rPh sb="89" eb="91">
      <t>ギジュツ</t>
    </rPh>
    <rPh sb="91" eb="93">
      <t>カイハツ</t>
    </rPh>
    <rPh sb="94" eb="96">
      <t>ジッショウ</t>
    </rPh>
    <rPh sb="185" eb="186">
      <t>ホン</t>
    </rPh>
    <rPh sb="186" eb="188">
      <t>ジギョウ</t>
    </rPh>
    <rPh sb="197" eb="199">
      <t>ジッショウ</t>
    </rPh>
    <rPh sb="199" eb="201">
      <t>ジギョウ</t>
    </rPh>
    <rPh sb="204" eb="205">
      <t>ケン</t>
    </rPh>
    <rPh sb="258" eb="259">
      <t>タト</t>
    </rPh>
    <rPh sb="262" eb="265">
      <t>ケイリョウカ</t>
    </rPh>
    <rPh sb="266" eb="267">
      <t>テイ</t>
    </rPh>
    <rPh sb="270" eb="271">
      <t>カ</t>
    </rPh>
    <rPh sb="272" eb="275">
      <t>ボウスイセイ</t>
    </rPh>
    <rPh sb="276" eb="278">
      <t>コウジョウ</t>
    </rPh>
    <rPh sb="282" eb="284">
      <t>モクヒョウ</t>
    </rPh>
    <rPh sb="285" eb="288">
      <t>テイリョウテキ</t>
    </rPh>
    <rPh sb="300" eb="302">
      <t>シテキ</t>
    </rPh>
    <rPh sb="303" eb="304">
      <t>フ</t>
    </rPh>
    <rPh sb="307" eb="309">
      <t>セイカ</t>
    </rPh>
    <rPh sb="309" eb="311">
      <t>モクヒョウ</t>
    </rPh>
    <rPh sb="312" eb="314">
      <t>シュウセイ</t>
    </rPh>
    <rPh sb="320" eb="321">
      <t>ホン</t>
    </rPh>
    <rPh sb="321" eb="323">
      <t>セイカ</t>
    </rPh>
    <rPh sb="323" eb="325">
      <t>モクヒョウ</t>
    </rPh>
    <rPh sb="376" eb="378">
      <t>セイカ</t>
    </rPh>
    <rPh sb="378" eb="380">
      <t>モクヒョウ</t>
    </rPh>
    <rPh sb="381" eb="382">
      <t>クワ</t>
    </rPh>
    <rPh sb="384" eb="387">
      <t>ホジョテキ</t>
    </rPh>
    <rPh sb="388" eb="390">
      <t>セッテイ</t>
    </rPh>
    <rPh sb="398" eb="399">
      <t>ヒ</t>
    </rPh>
    <rPh sb="400" eb="401">
      <t>ツヅ</t>
    </rPh>
    <rPh sb="403" eb="405">
      <t>テキセツ</t>
    </rPh>
    <rPh sb="406" eb="408">
      <t>セイカ</t>
    </rPh>
    <rPh sb="408" eb="410">
      <t>モクヒョウ</t>
    </rPh>
    <rPh sb="411" eb="413">
      <t>シヒョウ</t>
    </rPh>
    <rPh sb="417" eb="419">
      <t>ケントウ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</si>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</sst>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wrapText="1" shrinkToFit="1"/>
      <protection locked="0"/>
    </xf>
    <xf numFmtId="0" fontId="3" fillId="0" borderId="27"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155713</xdr:colOff>
      <xdr:row>148</xdr:row>
      <xdr:rowOff>1</xdr:rowOff>
    </xdr:from>
    <xdr:to>
      <xdr:col>32</xdr:col>
      <xdr:colOff>147668</xdr:colOff>
      <xdr:row>149</xdr:row>
      <xdr:rowOff>155645</xdr:rowOff>
    </xdr:to>
    <xdr:sp macro="" textlink="">
      <xdr:nvSpPr>
        <xdr:cNvPr id="5" name="テキスト ボックス 4"/>
        <xdr:cNvSpPr txBox="1"/>
      </xdr:nvSpPr>
      <xdr:spPr bwMode="auto">
        <a:xfrm>
          <a:off x="4727713" y="39847631"/>
          <a:ext cx="1780998" cy="5117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42737</xdr:colOff>
      <xdr:row>156</xdr:row>
      <xdr:rowOff>136177</xdr:rowOff>
    </xdr:from>
    <xdr:to>
      <xdr:col>20</xdr:col>
      <xdr:colOff>151991</xdr:colOff>
      <xdr:row>161</xdr:row>
      <xdr:rowOff>287003</xdr:rowOff>
    </xdr:to>
    <xdr:sp macro="" textlink="">
      <xdr:nvSpPr>
        <xdr:cNvPr id="6" name="大かっこ 5"/>
        <xdr:cNvSpPr/>
      </xdr:nvSpPr>
      <xdr:spPr bwMode="auto">
        <a:xfrm>
          <a:off x="1632998" y="42833025"/>
          <a:ext cx="2494645" cy="1931587"/>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21079</xdr:colOff>
      <xdr:row>156</xdr:row>
      <xdr:rowOff>173113</xdr:rowOff>
    </xdr:from>
    <xdr:to>
      <xdr:col>49</xdr:col>
      <xdr:colOff>93595</xdr:colOff>
      <xdr:row>162</xdr:row>
      <xdr:rowOff>281747</xdr:rowOff>
    </xdr:to>
    <xdr:sp macro="" textlink="">
      <xdr:nvSpPr>
        <xdr:cNvPr id="7" name="大かっこ 6"/>
        <xdr:cNvSpPr/>
      </xdr:nvSpPr>
      <xdr:spPr bwMode="auto">
        <a:xfrm>
          <a:off x="7376036" y="42869961"/>
          <a:ext cx="2457907" cy="2245547"/>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今後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JCM</a:t>
          </a:r>
          <a:r>
            <a:rPr kumimoji="1" lang="ja-JP" altLang="en-US" sz="1100" b="0" i="0" u="none" strike="noStrike" kern="0" cap="none" spc="0" normalizeH="0" baseline="0" noProof="0">
              <a:ln>
                <a:noFill/>
              </a:ln>
              <a:solidFill>
                <a:sysClr val="windowText" lastClr="000000"/>
              </a:solidFill>
              <a:effectLst/>
              <a:uLnTx/>
              <a:uFillTx/>
              <a:latin typeface="+mn-lt"/>
              <a:ea typeface="+mn-ea"/>
            </a:rPr>
            <a:t>の拡大が期待される途上国において普及可能性の高い低炭素技術を調査・掘り起こし、途上国の環境規制・制度、文化慣習、資源・エネルギー制約等の特性を踏まえ、優れた低炭素技術を有する事業者と途上国の技術ニーズをマッチングさせるための調査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114299</xdr:colOff>
      <xdr:row>153</xdr:row>
      <xdr:rowOff>320131</xdr:rowOff>
    </xdr:from>
    <xdr:to>
      <xdr:col>22</xdr:col>
      <xdr:colOff>114299</xdr:colOff>
      <xdr:row>156</xdr:row>
      <xdr:rowOff>99239</xdr:rowOff>
    </xdr:to>
    <xdr:sp macro="" textlink="">
      <xdr:nvSpPr>
        <xdr:cNvPr id="8" name="正方形/長方形 7"/>
        <xdr:cNvSpPr/>
      </xdr:nvSpPr>
      <xdr:spPr bwMode="auto">
        <a:xfrm>
          <a:off x="1514474" y="41906281"/>
          <a:ext cx="3000375" cy="83638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一般社団法人海外環境協力センター</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14</xdr:col>
      <xdr:colOff>115733</xdr:colOff>
      <xdr:row>151</xdr:row>
      <xdr:rowOff>151565</xdr:rowOff>
    </xdr:from>
    <xdr:to>
      <xdr:col>14</xdr:col>
      <xdr:colOff>115733</xdr:colOff>
      <xdr:row>153</xdr:row>
      <xdr:rowOff>126215</xdr:rowOff>
    </xdr:to>
    <xdr:cxnSp macro="">
      <xdr:nvCxnSpPr>
        <xdr:cNvPr id="9" name="直線矢印コネクタ 8"/>
        <xdr:cNvCxnSpPr/>
      </xdr:nvCxnSpPr>
      <xdr:spPr bwMode="auto">
        <a:xfrm>
          <a:off x="2898690" y="41067652"/>
          <a:ext cx="0" cy="68695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11</xdr:col>
      <xdr:colOff>102407</xdr:colOff>
      <xdr:row>153</xdr:row>
      <xdr:rowOff>172386</xdr:rowOff>
    </xdr:from>
    <xdr:to>
      <xdr:col>17</xdr:col>
      <xdr:colOff>90640</xdr:colOff>
      <xdr:row>154</xdr:row>
      <xdr:rowOff>78420</xdr:rowOff>
    </xdr:to>
    <xdr:sp macro="" textlink="">
      <xdr:nvSpPr>
        <xdr:cNvPr id="10" name="角丸四角形 9"/>
        <xdr:cNvSpPr/>
      </xdr:nvSpPr>
      <xdr:spPr bwMode="auto">
        <a:xfrm>
          <a:off x="2289016" y="41800777"/>
          <a:ext cx="1180928" cy="262186"/>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clientData/>
  </xdr:twoCellAnchor>
  <xdr:twoCellAnchor>
    <xdr:from>
      <xdr:col>9</xdr:col>
      <xdr:colOff>43977</xdr:colOff>
      <xdr:row>164</xdr:row>
      <xdr:rowOff>325848</xdr:rowOff>
    </xdr:from>
    <xdr:to>
      <xdr:col>21</xdr:col>
      <xdr:colOff>58861</xdr:colOff>
      <xdr:row>166</xdr:row>
      <xdr:rowOff>325117</xdr:rowOff>
    </xdr:to>
    <xdr:sp macro="" textlink="">
      <xdr:nvSpPr>
        <xdr:cNvPr id="11" name="正方形/長方形 10"/>
        <xdr:cNvSpPr/>
      </xdr:nvSpPr>
      <xdr:spPr bwMode="auto">
        <a:xfrm>
          <a:off x="1833020" y="45871913"/>
          <a:ext cx="2400276" cy="71157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民間企業等（７機関）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183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22606</xdr:colOff>
      <xdr:row>162</xdr:row>
      <xdr:rowOff>23192</xdr:rowOff>
    </xdr:from>
    <xdr:to>
      <xdr:col>15</xdr:col>
      <xdr:colOff>22606</xdr:colOff>
      <xdr:row>163</xdr:row>
      <xdr:rowOff>353994</xdr:rowOff>
    </xdr:to>
    <xdr:cxnSp macro="">
      <xdr:nvCxnSpPr>
        <xdr:cNvPr id="12" name="直線矢印コネクタ 11"/>
        <xdr:cNvCxnSpPr/>
      </xdr:nvCxnSpPr>
      <xdr:spPr bwMode="auto">
        <a:xfrm>
          <a:off x="3004345" y="44856953"/>
          <a:ext cx="0" cy="68695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12</xdr:col>
      <xdr:colOff>74834</xdr:colOff>
      <xdr:row>164</xdr:row>
      <xdr:rowOff>25544</xdr:rowOff>
    </xdr:from>
    <xdr:to>
      <xdr:col>18</xdr:col>
      <xdr:colOff>63065</xdr:colOff>
      <xdr:row>164</xdr:row>
      <xdr:rowOff>293333</xdr:rowOff>
    </xdr:to>
    <xdr:sp macro="" textlink="">
      <xdr:nvSpPr>
        <xdr:cNvPr id="13" name="角丸四角形 12"/>
        <xdr:cNvSpPr/>
      </xdr:nvSpPr>
      <xdr:spPr bwMode="auto">
        <a:xfrm>
          <a:off x="2460225" y="45571609"/>
          <a:ext cx="1180927" cy="26778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clientData/>
  </xdr:twoCellAnchor>
  <xdr:twoCellAnchor>
    <xdr:from>
      <xdr:col>36</xdr:col>
      <xdr:colOff>171838</xdr:colOff>
      <xdr:row>153</xdr:row>
      <xdr:rowOff>320131</xdr:rowOff>
    </xdr:from>
    <xdr:to>
      <xdr:col>49</xdr:col>
      <xdr:colOff>35965</xdr:colOff>
      <xdr:row>156</xdr:row>
      <xdr:rowOff>99239</xdr:rowOff>
    </xdr:to>
    <xdr:sp macro="" textlink="">
      <xdr:nvSpPr>
        <xdr:cNvPr id="14" name="正方形/長方形 13"/>
        <xdr:cNvSpPr/>
      </xdr:nvSpPr>
      <xdr:spPr bwMode="auto">
        <a:xfrm>
          <a:off x="7328012" y="41948522"/>
          <a:ext cx="2448301" cy="8475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民間企業等（２機関）</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42</xdr:col>
      <xdr:colOff>179280</xdr:colOff>
      <xdr:row>151</xdr:row>
      <xdr:rowOff>151565</xdr:rowOff>
    </xdr:from>
    <xdr:to>
      <xdr:col>42</xdr:col>
      <xdr:colOff>179280</xdr:colOff>
      <xdr:row>153</xdr:row>
      <xdr:rowOff>126215</xdr:rowOff>
    </xdr:to>
    <xdr:cxnSp macro="">
      <xdr:nvCxnSpPr>
        <xdr:cNvPr id="15" name="直線矢印コネクタ 14"/>
        <xdr:cNvCxnSpPr/>
      </xdr:nvCxnSpPr>
      <xdr:spPr bwMode="auto">
        <a:xfrm>
          <a:off x="8528150" y="41067652"/>
          <a:ext cx="0" cy="68695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39</xdr:col>
      <xdr:colOff>85725</xdr:colOff>
      <xdr:row>153</xdr:row>
      <xdr:rowOff>181621</xdr:rowOff>
    </xdr:from>
    <xdr:to>
      <xdr:col>47</xdr:col>
      <xdr:colOff>9525</xdr:colOff>
      <xdr:row>154</xdr:row>
      <xdr:rowOff>87655</xdr:rowOff>
    </xdr:to>
    <xdr:sp macro="" textlink="">
      <xdr:nvSpPr>
        <xdr:cNvPr id="16" name="角丸四角形 15"/>
        <xdr:cNvSpPr/>
      </xdr:nvSpPr>
      <xdr:spPr bwMode="auto">
        <a:xfrm>
          <a:off x="7886700" y="41767771"/>
          <a:ext cx="1524000" cy="25845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企画競争等・委託</a:t>
          </a:r>
        </a:p>
      </xdr:txBody>
    </xdr:sp>
    <xdr:clientData/>
  </xdr:twoCellAnchor>
  <xdr:twoCellAnchor>
    <xdr:from>
      <xdr:col>28</xdr:col>
      <xdr:colOff>46895</xdr:colOff>
      <xdr:row>149</xdr:row>
      <xdr:rowOff>154482</xdr:rowOff>
    </xdr:from>
    <xdr:to>
      <xdr:col>28</xdr:col>
      <xdr:colOff>56500</xdr:colOff>
      <xdr:row>151</xdr:row>
      <xdr:rowOff>178104</xdr:rowOff>
    </xdr:to>
    <xdr:cxnSp macro="">
      <xdr:nvCxnSpPr>
        <xdr:cNvPr id="17" name="直線コネクタ 16"/>
        <xdr:cNvCxnSpPr/>
      </xdr:nvCxnSpPr>
      <xdr:spPr bwMode="auto">
        <a:xfrm flipH="1">
          <a:off x="5647595" y="40921482"/>
          <a:ext cx="9605" cy="728472"/>
        </a:xfrm>
        <a:prstGeom prst="line">
          <a:avLst/>
        </a:prstGeom>
        <a:noFill/>
        <a:ln w="28575" cap="flat" cmpd="sng" algn="ctr">
          <a:solidFill>
            <a:sysClr val="windowText" lastClr="000000"/>
          </a:solidFill>
          <a:prstDash val="solid"/>
        </a:ln>
        <a:effectLst/>
      </xdr:spPr>
    </xdr:cxnSp>
    <xdr:clientData/>
  </xdr:twoCellAnchor>
  <xdr:twoCellAnchor>
    <xdr:from>
      <xdr:col>14</xdr:col>
      <xdr:colOff>134943</xdr:colOff>
      <xdr:row>151</xdr:row>
      <xdr:rowOff>160799</xdr:rowOff>
    </xdr:from>
    <xdr:to>
      <xdr:col>42</xdr:col>
      <xdr:colOff>160070</xdr:colOff>
      <xdr:row>151</xdr:row>
      <xdr:rowOff>160799</xdr:rowOff>
    </xdr:to>
    <xdr:cxnSp macro="">
      <xdr:nvCxnSpPr>
        <xdr:cNvPr id="18" name="直線コネクタ 17"/>
        <xdr:cNvCxnSpPr/>
      </xdr:nvCxnSpPr>
      <xdr:spPr bwMode="auto">
        <a:xfrm>
          <a:off x="2917900" y="41076886"/>
          <a:ext cx="5591040" cy="0"/>
        </a:xfrm>
        <a:prstGeom prst="line">
          <a:avLst/>
        </a:prstGeom>
        <a:noFill/>
        <a:ln w="28575" cap="flat" cmpd="sng" algn="ctr">
          <a:solidFill>
            <a:sysClr val="windowText" lastClr="000000"/>
          </a:solidFill>
          <a:prstDash val="solid"/>
        </a:ln>
        <a:effectLst/>
      </xdr:spPr>
    </xdr:cxnSp>
    <xdr:clientData/>
  </xdr:twoCellAnchor>
  <xdr:twoCellAnchor>
    <xdr:from>
      <xdr:col>8</xdr:col>
      <xdr:colOff>194735</xdr:colOff>
      <xdr:row>167</xdr:row>
      <xdr:rowOff>13406</xdr:rowOff>
    </xdr:from>
    <xdr:to>
      <xdr:col>21</xdr:col>
      <xdr:colOff>105207</xdr:colOff>
      <xdr:row>172</xdr:row>
      <xdr:rowOff>214374</xdr:rowOff>
    </xdr:to>
    <xdr:sp macro="" textlink="">
      <xdr:nvSpPr>
        <xdr:cNvPr id="19" name="大かっこ 18"/>
        <xdr:cNvSpPr/>
      </xdr:nvSpPr>
      <xdr:spPr bwMode="auto">
        <a:xfrm>
          <a:off x="1784996" y="46627928"/>
          <a:ext cx="2494646" cy="2296468"/>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途上国における低炭素技術の普及につなげるため、途上国ごとの特性を基に、我が国の諸条件との根本的な相違点を明確化し、これらの特性を考慮した低炭素技術・製品の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抜本的な再構築を行う民間事業者に対し当該費用の一部を補助する。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0</xdr:colOff>
      <xdr:row>172</xdr:row>
      <xdr:rowOff>600075</xdr:rowOff>
    </xdr:from>
    <xdr:to>
      <xdr:col>40</xdr:col>
      <xdr:colOff>66675</xdr:colOff>
      <xdr:row>173</xdr:row>
      <xdr:rowOff>171450</xdr:rowOff>
    </xdr:to>
    <xdr:sp macro="" textlink="">
      <xdr:nvSpPr>
        <xdr:cNvPr id="2" name="テキスト ボックス 1"/>
        <xdr:cNvSpPr txBox="1"/>
      </xdr:nvSpPr>
      <xdr:spPr>
        <a:xfrm>
          <a:off x="3000375" y="49787175"/>
          <a:ext cx="50673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端数処理のため、合計値が一致しない。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30" zoomScaleNormal="115" zoomScaleSheetLayoutView="100" zoomScalePageLayoutView="85" workbookViewId="0">
      <selection activeCell="F133" sqref="F133:AX133"/>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84" t="s">
        <v>376</v>
      </c>
      <c r="AR2" s="684"/>
      <c r="AS2" s="59" t="str">
        <f>IF(OR(AQ2="　", AQ2=""), "", "-")</f>
        <v/>
      </c>
      <c r="AT2" s="685">
        <v>79</v>
      </c>
      <c r="AU2" s="685"/>
      <c r="AV2" s="60" t="str">
        <f>IF(AW2="", "", "-")</f>
        <v/>
      </c>
      <c r="AW2" s="686"/>
      <c r="AX2" s="686"/>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377</v>
      </c>
      <c r="AK3" s="637"/>
      <c r="AL3" s="637"/>
      <c r="AM3" s="637"/>
      <c r="AN3" s="637"/>
      <c r="AO3" s="637"/>
      <c r="AP3" s="637"/>
      <c r="AQ3" s="637"/>
      <c r="AR3" s="637"/>
      <c r="AS3" s="637"/>
      <c r="AT3" s="637"/>
      <c r="AU3" s="637"/>
      <c r="AV3" s="637"/>
      <c r="AW3" s="637"/>
      <c r="AX3" s="36" t="s">
        <v>91</v>
      </c>
    </row>
    <row r="4" spans="1:50" ht="24.75" customHeight="1">
      <c r="A4" s="455" t="s">
        <v>30</v>
      </c>
      <c r="B4" s="456"/>
      <c r="C4" s="456"/>
      <c r="D4" s="456"/>
      <c r="E4" s="456"/>
      <c r="F4" s="456"/>
      <c r="G4" s="429" t="s">
        <v>378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379</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3" t="s">
        <v>97</v>
      </c>
      <c r="H5" s="614"/>
      <c r="I5" s="614"/>
      <c r="J5" s="614"/>
      <c r="K5" s="614"/>
      <c r="L5" s="614"/>
      <c r="M5" s="654" t="s">
        <v>92</v>
      </c>
      <c r="N5" s="655"/>
      <c r="O5" s="655"/>
      <c r="P5" s="655"/>
      <c r="Q5" s="655"/>
      <c r="R5" s="656"/>
      <c r="S5" s="613" t="s">
        <v>105</v>
      </c>
      <c r="T5" s="614"/>
      <c r="U5" s="614"/>
      <c r="V5" s="614"/>
      <c r="W5" s="614"/>
      <c r="X5" s="615"/>
      <c r="Y5" s="446" t="s">
        <v>3</v>
      </c>
      <c r="Z5" s="447"/>
      <c r="AA5" s="447"/>
      <c r="AB5" s="447"/>
      <c r="AC5" s="447"/>
      <c r="AD5" s="448"/>
      <c r="AE5" s="449" t="s">
        <v>380</v>
      </c>
      <c r="AF5" s="450"/>
      <c r="AG5" s="450"/>
      <c r="AH5" s="450"/>
      <c r="AI5" s="450"/>
      <c r="AJ5" s="450"/>
      <c r="AK5" s="450"/>
      <c r="AL5" s="450"/>
      <c r="AM5" s="450"/>
      <c r="AN5" s="450"/>
      <c r="AO5" s="450"/>
      <c r="AP5" s="451"/>
      <c r="AQ5" s="452" t="s">
        <v>381</v>
      </c>
      <c r="AR5" s="453"/>
      <c r="AS5" s="453"/>
      <c r="AT5" s="453"/>
      <c r="AU5" s="453"/>
      <c r="AV5" s="453"/>
      <c r="AW5" s="453"/>
      <c r="AX5" s="454"/>
    </row>
    <row r="6" spans="1:50" ht="39" customHeight="1">
      <c r="A6" s="457" t="s">
        <v>4</v>
      </c>
      <c r="B6" s="458"/>
      <c r="C6" s="458"/>
      <c r="D6" s="458"/>
      <c r="E6" s="458"/>
      <c r="F6" s="458"/>
      <c r="G6" s="459" t="str">
        <f>入力規則等!F39</f>
        <v>エネルギー対策特別会計エネルギー需給勘定</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383</v>
      </c>
      <c r="AF6" s="464"/>
      <c r="AG6" s="464"/>
      <c r="AH6" s="464"/>
      <c r="AI6" s="464"/>
      <c r="AJ6" s="464"/>
      <c r="AK6" s="464"/>
      <c r="AL6" s="464"/>
      <c r="AM6" s="464"/>
      <c r="AN6" s="464"/>
      <c r="AO6" s="464"/>
      <c r="AP6" s="464"/>
      <c r="AQ6" s="465"/>
      <c r="AR6" s="465"/>
      <c r="AS6" s="465"/>
      <c r="AT6" s="465"/>
      <c r="AU6" s="465"/>
      <c r="AV6" s="465"/>
      <c r="AW6" s="465"/>
      <c r="AX6" s="466"/>
    </row>
    <row r="7" spans="1:50" ht="69.75" customHeight="1">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384</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2" t="s">
        <v>308</v>
      </c>
      <c r="B8" s="633"/>
      <c r="C8" s="633"/>
      <c r="D8" s="633"/>
      <c r="E8" s="633"/>
      <c r="F8" s="634"/>
      <c r="G8" s="629" t="str">
        <f>入力規則等!A26</f>
        <v>科学技術・イノベーション、地球温暖化対策</v>
      </c>
      <c r="H8" s="630"/>
      <c r="I8" s="630"/>
      <c r="J8" s="630"/>
      <c r="K8" s="630"/>
      <c r="L8" s="630"/>
      <c r="M8" s="630"/>
      <c r="N8" s="630"/>
      <c r="O8" s="630"/>
      <c r="P8" s="630"/>
      <c r="Q8" s="630"/>
      <c r="R8" s="630"/>
      <c r="S8" s="630"/>
      <c r="T8" s="630"/>
      <c r="U8" s="630"/>
      <c r="V8" s="630"/>
      <c r="W8" s="630"/>
      <c r="X8" s="631"/>
      <c r="Y8" s="467" t="s">
        <v>79</v>
      </c>
      <c r="Z8" s="467"/>
      <c r="AA8" s="467"/>
      <c r="AB8" s="467"/>
      <c r="AC8" s="467"/>
      <c r="AD8" s="467"/>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439</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458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委託・請負、補助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t="s">
        <v>387</v>
      </c>
      <c r="Q13" s="176"/>
      <c r="R13" s="176"/>
      <c r="S13" s="176"/>
      <c r="T13" s="176"/>
      <c r="U13" s="176"/>
      <c r="V13" s="177"/>
      <c r="W13" s="175" t="s">
        <v>388</v>
      </c>
      <c r="X13" s="176"/>
      <c r="Y13" s="176"/>
      <c r="Z13" s="176"/>
      <c r="AA13" s="176"/>
      <c r="AB13" s="176"/>
      <c r="AC13" s="177"/>
      <c r="AD13" s="175">
        <v>1500</v>
      </c>
      <c r="AE13" s="176"/>
      <c r="AF13" s="176"/>
      <c r="AG13" s="176"/>
      <c r="AH13" s="176"/>
      <c r="AI13" s="176"/>
      <c r="AJ13" s="177"/>
      <c r="AK13" s="175">
        <v>1500</v>
      </c>
      <c r="AL13" s="176"/>
      <c r="AM13" s="176"/>
      <c r="AN13" s="176"/>
      <c r="AO13" s="176"/>
      <c r="AP13" s="176"/>
      <c r="AQ13" s="177"/>
      <c r="AR13" s="189">
        <v>1400</v>
      </c>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448</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387</v>
      </c>
      <c r="Q15" s="176"/>
      <c r="R15" s="176"/>
      <c r="S15" s="176"/>
      <c r="T15" s="176"/>
      <c r="U15" s="176"/>
      <c r="V15" s="177"/>
      <c r="W15" s="175" t="s">
        <v>387</v>
      </c>
      <c r="X15" s="176"/>
      <c r="Y15" s="176"/>
      <c r="Z15" s="176"/>
      <c r="AA15" s="176"/>
      <c r="AB15" s="176"/>
      <c r="AC15" s="177"/>
      <c r="AD15" s="175" t="s">
        <v>449</v>
      </c>
      <c r="AE15" s="176"/>
      <c r="AF15" s="176"/>
      <c r="AG15" s="176"/>
      <c r="AH15" s="176"/>
      <c r="AI15" s="176"/>
      <c r="AJ15" s="177"/>
      <c r="AK15" s="175" t="s">
        <v>449</v>
      </c>
      <c r="AL15" s="176"/>
      <c r="AM15" s="176"/>
      <c r="AN15" s="176"/>
      <c r="AO15" s="176"/>
      <c r="AP15" s="176"/>
      <c r="AQ15" s="177"/>
      <c r="AR15" s="175" t="s">
        <v>449</v>
      </c>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388</v>
      </c>
      <c r="Q16" s="176"/>
      <c r="R16" s="176"/>
      <c r="S16" s="176"/>
      <c r="T16" s="176"/>
      <c r="U16" s="176"/>
      <c r="V16" s="177"/>
      <c r="W16" s="175" t="s">
        <v>388</v>
      </c>
      <c r="X16" s="176"/>
      <c r="Y16" s="176"/>
      <c r="Z16" s="176"/>
      <c r="AA16" s="176"/>
      <c r="AB16" s="176"/>
      <c r="AC16" s="177"/>
      <c r="AD16" s="175" t="s">
        <v>449</v>
      </c>
      <c r="AE16" s="176"/>
      <c r="AF16" s="176"/>
      <c r="AG16" s="176"/>
      <c r="AH16" s="176"/>
      <c r="AI16" s="176"/>
      <c r="AJ16" s="177"/>
      <c r="AK16" s="175" t="s">
        <v>388</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449</v>
      </c>
      <c r="AE17" s="176"/>
      <c r="AF17" s="176"/>
      <c r="AG17" s="176"/>
      <c r="AH17" s="176"/>
      <c r="AI17" s="176"/>
      <c r="AJ17" s="177"/>
      <c r="AK17" s="175" t="s">
        <v>388</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1500</v>
      </c>
      <c r="AE18" s="647"/>
      <c r="AF18" s="647"/>
      <c r="AG18" s="647"/>
      <c r="AH18" s="647"/>
      <c r="AI18" s="647"/>
      <c r="AJ18" s="648"/>
      <c r="AK18" s="646">
        <f t="shared" ref="AK18" si="1">SUM(AK13:AQ17)</f>
        <v>1500</v>
      </c>
      <c r="AL18" s="647"/>
      <c r="AM18" s="647"/>
      <c r="AN18" s="647"/>
      <c r="AO18" s="647"/>
      <c r="AP18" s="647"/>
      <c r="AQ18" s="648"/>
      <c r="AR18" s="646">
        <f t="shared" ref="AR18" si="2">SUM(AR13:AX17)</f>
        <v>1400</v>
      </c>
      <c r="AS18" s="647"/>
      <c r="AT18" s="647"/>
      <c r="AU18" s="647"/>
      <c r="AV18" s="647"/>
      <c r="AW18" s="647"/>
      <c r="AX18" s="649"/>
    </row>
    <row r="19" spans="1:50" ht="24.75" customHeight="1">
      <c r="A19" s="397"/>
      <c r="B19" s="398"/>
      <c r="C19" s="398"/>
      <c r="D19" s="398"/>
      <c r="E19" s="398"/>
      <c r="F19" s="399"/>
      <c r="G19" s="644" t="s">
        <v>10</v>
      </c>
      <c r="H19" s="645"/>
      <c r="I19" s="645"/>
      <c r="J19" s="645"/>
      <c r="K19" s="645"/>
      <c r="L19" s="645"/>
      <c r="M19" s="645"/>
      <c r="N19" s="645"/>
      <c r="O19" s="645"/>
      <c r="P19" s="175" t="s">
        <v>388</v>
      </c>
      <c r="Q19" s="176"/>
      <c r="R19" s="176"/>
      <c r="S19" s="176"/>
      <c r="T19" s="176"/>
      <c r="U19" s="176"/>
      <c r="V19" s="177"/>
      <c r="W19" s="175" t="s">
        <v>389</v>
      </c>
      <c r="X19" s="176"/>
      <c r="Y19" s="176"/>
      <c r="Z19" s="176"/>
      <c r="AA19" s="176"/>
      <c r="AB19" s="176"/>
      <c r="AC19" s="177"/>
      <c r="AD19" s="175">
        <v>316</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4"/>
      <c r="B20" s="495"/>
      <c r="C20" s="495"/>
      <c r="D20" s="495"/>
      <c r="E20" s="495"/>
      <c r="F20" s="496"/>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f>IF(AD18=0, "-", AD19/AD18)</f>
        <v>0.21066666666666667</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c r="A23" s="130"/>
      <c r="B23" s="128"/>
      <c r="C23" s="128"/>
      <c r="D23" s="128"/>
      <c r="E23" s="128"/>
      <c r="F23" s="129"/>
      <c r="G23" s="74" t="s">
        <v>475</v>
      </c>
      <c r="H23" s="75"/>
      <c r="I23" s="75"/>
      <c r="J23" s="75"/>
      <c r="K23" s="75"/>
      <c r="L23" s="75"/>
      <c r="M23" s="75"/>
      <c r="N23" s="75"/>
      <c r="O23" s="76"/>
      <c r="P23" s="219" t="s">
        <v>474</v>
      </c>
      <c r="Q23" s="234"/>
      <c r="R23" s="234"/>
      <c r="S23" s="234"/>
      <c r="T23" s="234"/>
      <c r="U23" s="234"/>
      <c r="V23" s="234"/>
      <c r="W23" s="234"/>
      <c r="X23" s="235"/>
      <c r="Y23" s="228" t="s">
        <v>14</v>
      </c>
      <c r="Z23" s="229"/>
      <c r="AA23" s="230"/>
      <c r="AB23" s="167" t="s">
        <v>358</v>
      </c>
      <c r="AC23" s="168"/>
      <c r="AD23" s="168"/>
      <c r="AE23" s="88" t="s">
        <v>387</v>
      </c>
      <c r="AF23" s="89"/>
      <c r="AG23" s="89"/>
      <c r="AH23" s="89"/>
      <c r="AI23" s="90"/>
      <c r="AJ23" s="88" t="s">
        <v>388</v>
      </c>
      <c r="AK23" s="89"/>
      <c r="AL23" s="89"/>
      <c r="AM23" s="89"/>
      <c r="AN23" s="90"/>
      <c r="AO23" s="88">
        <v>7</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358</v>
      </c>
      <c r="AC24" s="168"/>
      <c r="AD24" s="168"/>
      <c r="AE24" s="88" t="s">
        <v>388</v>
      </c>
      <c r="AF24" s="89"/>
      <c r="AG24" s="89"/>
      <c r="AH24" s="89"/>
      <c r="AI24" s="90"/>
      <c r="AJ24" s="88" t="s">
        <v>388</v>
      </c>
      <c r="AK24" s="89"/>
      <c r="AL24" s="89"/>
      <c r="AM24" s="89"/>
      <c r="AN24" s="90"/>
      <c r="AO24" s="88">
        <v>7</v>
      </c>
      <c r="AP24" s="89"/>
      <c r="AQ24" s="89"/>
      <c r="AR24" s="89"/>
      <c r="AS24" s="90"/>
      <c r="AT24" s="88" t="s">
        <v>440</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387</v>
      </c>
      <c r="AF25" s="89"/>
      <c r="AG25" s="89"/>
      <c r="AH25" s="89"/>
      <c r="AI25" s="90"/>
      <c r="AJ25" s="88" t="s">
        <v>388</v>
      </c>
      <c r="AK25" s="89"/>
      <c r="AL25" s="89"/>
      <c r="AM25" s="89"/>
      <c r="AN25" s="90"/>
      <c r="AO25" s="88">
        <v>100</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42</v>
      </c>
      <c r="AV27" s="71"/>
      <c r="AW27" s="72" t="s">
        <v>355</v>
      </c>
      <c r="AX27" s="73"/>
    </row>
    <row r="28" spans="1:50" ht="22.5" customHeight="1">
      <c r="A28" s="130"/>
      <c r="B28" s="128"/>
      <c r="C28" s="128"/>
      <c r="D28" s="128"/>
      <c r="E28" s="128"/>
      <c r="F28" s="129"/>
      <c r="G28" s="74" t="s">
        <v>473</v>
      </c>
      <c r="H28" s="75"/>
      <c r="I28" s="75"/>
      <c r="J28" s="75"/>
      <c r="K28" s="75"/>
      <c r="L28" s="75"/>
      <c r="M28" s="75"/>
      <c r="N28" s="75"/>
      <c r="O28" s="76"/>
      <c r="P28" s="219" t="s">
        <v>463</v>
      </c>
      <c r="Q28" s="234"/>
      <c r="R28" s="234"/>
      <c r="S28" s="234"/>
      <c r="T28" s="234"/>
      <c r="U28" s="234"/>
      <c r="V28" s="234"/>
      <c r="W28" s="234"/>
      <c r="X28" s="235"/>
      <c r="Y28" s="228" t="s">
        <v>14</v>
      </c>
      <c r="Z28" s="229"/>
      <c r="AA28" s="230"/>
      <c r="AB28" s="651" t="s">
        <v>390</v>
      </c>
      <c r="AC28" s="308"/>
      <c r="AD28" s="308"/>
      <c r="AE28" s="88" t="s">
        <v>388</v>
      </c>
      <c r="AF28" s="89"/>
      <c r="AG28" s="89"/>
      <c r="AH28" s="89"/>
      <c r="AI28" s="90"/>
      <c r="AJ28" s="88" t="s">
        <v>387</v>
      </c>
      <c r="AK28" s="89"/>
      <c r="AL28" s="89"/>
      <c r="AM28" s="89"/>
      <c r="AN28" s="90"/>
      <c r="AO28" s="88" t="s">
        <v>387</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52" t="s">
        <v>391</v>
      </c>
      <c r="AC29" s="197"/>
      <c r="AD29" s="197"/>
      <c r="AE29" s="88" t="s">
        <v>388</v>
      </c>
      <c r="AF29" s="89"/>
      <c r="AG29" s="89"/>
      <c r="AH29" s="89"/>
      <c r="AI29" s="90"/>
      <c r="AJ29" s="88" t="s">
        <v>389</v>
      </c>
      <c r="AK29" s="89"/>
      <c r="AL29" s="89"/>
      <c r="AM29" s="89"/>
      <c r="AN29" s="90"/>
      <c r="AO29" s="88" t="s">
        <v>387</v>
      </c>
      <c r="AP29" s="89"/>
      <c r="AQ29" s="89"/>
      <c r="AR29" s="89"/>
      <c r="AS29" s="90"/>
      <c r="AT29" s="88">
        <v>300</v>
      </c>
      <c r="AU29" s="89"/>
      <c r="AV29" s="89"/>
      <c r="AW29" s="89"/>
      <c r="AX29" s="349"/>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387</v>
      </c>
      <c r="AF30" s="89"/>
      <c r="AG30" s="89"/>
      <c r="AH30" s="89"/>
      <c r="AI30" s="90"/>
      <c r="AJ30" s="88" t="s">
        <v>392</v>
      </c>
      <c r="AK30" s="89"/>
      <c r="AL30" s="89"/>
      <c r="AM30" s="89"/>
      <c r="AN30" s="90"/>
      <c r="AO30" s="88" t="s">
        <v>388</v>
      </c>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393</v>
      </c>
      <c r="H68" s="234"/>
      <c r="I68" s="234"/>
      <c r="J68" s="234"/>
      <c r="K68" s="234"/>
      <c r="L68" s="234"/>
      <c r="M68" s="234"/>
      <c r="N68" s="234"/>
      <c r="O68" s="234"/>
      <c r="P68" s="234"/>
      <c r="Q68" s="234"/>
      <c r="R68" s="234"/>
      <c r="S68" s="234"/>
      <c r="T68" s="234"/>
      <c r="U68" s="234"/>
      <c r="V68" s="234"/>
      <c r="W68" s="234"/>
      <c r="X68" s="235"/>
      <c r="Y68" s="616" t="s">
        <v>66</v>
      </c>
      <c r="Z68" s="617"/>
      <c r="AA68" s="618"/>
      <c r="AB68" s="111" t="s">
        <v>395</v>
      </c>
      <c r="AC68" s="112"/>
      <c r="AD68" s="113"/>
      <c r="AE68" s="88" t="s">
        <v>387</v>
      </c>
      <c r="AF68" s="89"/>
      <c r="AG68" s="89"/>
      <c r="AH68" s="89"/>
      <c r="AI68" s="90"/>
      <c r="AJ68" s="88" t="s">
        <v>387</v>
      </c>
      <c r="AK68" s="89"/>
      <c r="AL68" s="89"/>
      <c r="AM68" s="89"/>
      <c r="AN68" s="90"/>
      <c r="AO68" s="88">
        <v>2</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395</v>
      </c>
      <c r="AC69" s="203"/>
      <c r="AD69" s="204"/>
      <c r="AE69" s="88" t="s">
        <v>388</v>
      </c>
      <c r="AF69" s="89"/>
      <c r="AG69" s="89"/>
      <c r="AH69" s="89"/>
      <c r="AI69" s="90"/>
      <c r="AJ69" s="88" t="s">
        <v>389</v>
      </c>
      <c r="AK69" s="89"/>
      <c r="AL69" s="89"/>
      <c r="AM69" s="89"/>
      <c r="AN69" s="90"/>
      <c r="AO69" s="88">
        <v>2</v>
      </c>
      <c r="AP69" s="89"/>
      <c r="AQ69" s="89"/>
      <c r="AR69" s="89"/>
      <c r="AS69" s="90"/>
      <c r="AT69" s="88">
        <v>1</v>
      </c>
      <c r="AU69" s="89"/>
      <c r="AV69" s="89"/>
      <c r="AW69" s="89"/>
      <c r="AX69" s="349"/>
      <c r="AY69" s="10"/>
      <c r="AZ69" s="10"/>
      <c r="BA69" s="10"/>
      <c r="BB69" s="10"/>
      <c r="BC69" s="10"/>
      <c r="BD69" s="10"/>
      <c r="BE69" s="10"/>
      <c r="BF69" s="10"/>
      <c r="BG69" s="10"/>
      <c r="BH69" s="10"/>
    </row>
    <row r="70" spans="1:60" ht="33"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c r="A71" s="526"/>
      <c r="B71" s="527"/>
      <c r="C71" s="527"/>
      <c r="D71" s="527"/>
      <c r="E71" s="527"/>
      <c r="F71" s="528"/>
      <c r="G71" s="219" t="s">
        <v>394</v>
      </c>
      <c r="H71" s="234"/>
      <c r="I71" s="234"/>
      <c r="J71" s="234"/>
      <c r="K71" s="234"/>
      <c r="L71" s="234"/>
      <c r="M71" s="234"/>
      <c r="N71" s="234"/>
      <c r="O71" s="234"/>
      <c r="P71" s="234"/>
      <c r="Q71" s="234"/>
      <c r="R71" s="234"/>
      <c r="S71" s="234"/>
      <c r="T71" s="234"/>
      <c r="U71" s="234"/>
      <c r="V71" s="234"/>
      <c r="W71" s="234"/>
      <c r="X71" s="235"/>
      <c r="Y71" s="659" t="s">
        <v>66</v>
      </c>
      <c r="Z71" s="660"/>
      <c r="AA71" s="661"/>
      <c r="AB71" s="111" t="s">
        <v>395</v>
      </c>
      <c r="AC71" s="112"/>
      <c r="AD71" s="113"/>
      <c r="AE71" s="88" t="s">
        <v>389</v>
      </c>
      <c r="AF71" s="89"/>
      <c r="AG71" s="89"/>
      <c r="AH71" s="89"/>
      <c r="AI71" s="90"/>
      <c r="AJ71" s="88" t="s">
        <v>388</v>
      </c>
      <c r="AK71" s="89"/>
      <c r="AL71" s="89"/>
      <c r="AM71" s="89"/>
      <c r="AN71" s="90"/>
      <c r="AO71" s="88">
        <v>7</v>
      </c>
      <c r="AP71" s="89"/>
      <c r="AQ71" s="89"/>
      <c r="AR71" s="89"/>
      <c r="AS71" s="90"/>
      <c r="AT71" s="538"/>
      <c r="AU71" s="538"/>
      <c r="AV71" s="538"/>
      <c r="AW71" s="538"/>
      <c r="AX71" s="539"/>
      <c r="AY71" s="10"/>
      <c r="AZ71" s="10"/>
      <c r="BA71" s="10"/>
      <c r="BB71" s="10"/>
      <c r="BC71" s="10"/>
    </row>
    <row r="72" spans="1:60" ht="22.5"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t="s">
        <v>395</v>
      </c>
      <c r="AC72" s="203"/>
      <c r="AD72" s="204"/>
      <c r="AE72" s="88" t="s">
        <v>388</v>
      </c>
      <c r="AF72" s="89"/>
      <c r="AG72" s="89"/>
      <c r="AH72" s="89"/>
      <c r="AI72" s="90"/>
      <c r="AJ72" s="88" t="s">
        <v>388</v>
      </c>
      <c r="AK72" s="89"/>
      <c r="AL72" s="89"/>
      <c r="AM72" s="89"/>
      <c r="AN72" s="90"/>
      <c r="AO72" s="88">
        <v>10</v>
      </c>
      <c r="AP72" s="89"/>
      <c r="AQ72" s="89"/>
      <c r="AR72" s="89"/>
      <c r="AS72" s="90"/>
      <c r="AT72" s="88">
        <v>14</v>
      </c>
      <c r="AU72" s="89"/>
      <c r="AV72" s="89"/>
      <c r="AW72" s="89"/>
      <c r="AX72" s="349"/>
      <c r="AY72" s="10"/>
      <c r="AZ72" s="10"/>
      <c r="BA72" s="10"/>
      <c r="BB72" s="10"/>
      <c r="BC72" s="10"/>
      <c r="BD72" s="10"/>
      <c r="BE72" s="10"/>
      <c r="BF72" s="10"/>
      <c r="BG72" s="10"/>
      <c r="BH72" s="10"/>
    </row>
    <row r="73" spans="1:60" ht="31.65" hidden="1" customHeight="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65" hidden="1" customHeight="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65" hidden="1" customHeight="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396</v>
      </c>
      <c r="H83" s="295"/>
      <c r="I83" s="295"/>
      <c r="J83" s="295"/>
      <c r="K83" s="295"/>
      <c r="L83" s="295"/>
      <c r="M83" s="295"/>
      <c r="N83" s="295"/>
      <c r="O83" s="295"/>
      <c r="P83" s="295"/>
      <c r="Q83" s="295"/>
      <c r="R83" s="295"/>
      <c r="S83" s="295"/>
      <c r="T83" s="295"/>
      <c r="U83" s="295"/>
      <c r="V83" s="295"/>
      <c r="W83" s="295"/>
      <c r="X83" s="295"/>
      <c r="Y83" s="535" t="s">
        <v>17</v>
      </c>
      <c r="Z83" s="536"/>
      <c r="AA83" s="537"/>
      <c r="AB83" s="114" t="s">
        <v>398</v>
      </c>
      <c r="AC83" s="115"/>
      <c r="AD83" s="116"/>
      <c r="AE83" s="205" t="s">
        <v>387</v>
      </c>
      <c r="AF83" s="206"/>
      <c r="AG83" s="206"/>
      <c r="AH83" s="206"/>
      <c r="AI83" s="206"/>
      <c r="AJ83" s="205" t="s">
        <v>388</v>
      </c>
      <c r="AK83" s="206"/>
      <c r="AL83" s="206"/>
      <c r="AM83" s="206"/>
      <c r="AN83" s="206"/>
      <c r="AO83" s="205">
        <v>46</v>
      </c>
      <c r="AP83" s="206"/>
      <c r="AQ83" s="206"/>
      <c r="AR83" s="206"/>
      <c r="AS83" s="206"/>
      <c r="AT83" s="88">
        <v>103</v>
      </c>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399</v>
      </c>
      <c r="AC84" s="92"/>
      <c r="AD84" s="93"/>
      <c r="AE84" s="91"/>
      <c r="AF84" s="92"/>
      <c r="AG84" s="92"/>
      <c r="AH84" s="92"/>
      <c r="AI84" s="93"/>
      <c r="AJ84" s="91"/>
      <c r="AK84" s="92"/>
      <c r="AL84" s="92"/>
      <c r="AM84" s="92"/>
      <c r="AN84" s="93"/>
      <c r="AO84" s="91" t="s">
        <v>450</v>
      </c>
      <c r="AP84" s="92"/>
      <c r="AQ84" s="92"/>
      <c r="AR84" s="92"/>
      <c r="AS84" s="93"/>
      <c r="AT84" s="91" t="s">
        <v>456</v>
      </c>
      <c r="AU84" s="92"/>
      <c r="AV84" s="92"/>
      <c r="AW84" s="92"/>
      <c r="AX84" s="263"/>
    </row>
    <row r="85" spans="1:6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c r="A86" s="120"/>
      <c r="B86" s="121"/>
      <c r="C86" s="121"/>
      <c r="D86" s="121"/>
      <c r="E86" s="121"/>
      <c r="F86" s="122"/>
      <c r="G86" s="295" t="s">
        <v>397</v>
      </c>
      <c r="H86" s="295"/>
      <c r="I86" s="295"/>
      <c r="J86" s="295"/>
      <c r="K86" s="295"/>
      <c r="L86" s="295"/>
      <c r="M86" s="295"/>
      <c r="N86" s="295"/>
      <c r="O86" s="295"/>
      <c r="P86" s="295"/>
      <c r="Q86" s="295"/>
      <c r="R86" s="295"/>
      <c r="S86" s="295"/>
      <c r="T86" s="295"/>
      <c r="U86" s="295"/>
      <c r="V86" s="295"/>
      <c r="W86" s="295"/>
      <c r="X86" s="295"/>
      <c r="Y86" s="535" t="s">
        <v>17</v>
      </c>
      <c r="Z86" s="536"/>
      <c r="AA86" s="537"/>
      <c r="AB86" s="114" t="s">
        <v>398</v>
      </c>
      <c r="AC86" s="115"/>
      <c r="AD86" s="116"/>
      <c r="AE86" s="205" t="s">
        <v>389</v>
      </c>
      <c r="AF86" s="206"/>
      <c r="AG86" s="206"/>
      <c r="AH86" s="206"/>
      <c r="AI86" s="206"/>
      <c r="AJ86" s="205" t="s">
        <v>389</v>
      </c>
      <c r="AK86" s="206"/>
      <c r="AL86" s="206"/>
      <c r="AM86" s="206"/>
      <c r="AN86" s="206"/>
      <c r="AO86" s="205">
        <v>26</v>
      </c>
      <c r="AP86" s="206"/>
      <c r="AQ86" s="206"/>
      <c r="AR86" s="206"/>
      <c r="AS86" s="206"/>
      <c r="AT86" s="88">
        <v>100</v>
      </c>
      <c r="AU86" s="89"/>
      <c r="AV86" s="89"/>
      <c r="AW86" s="89"/>
      <c r="AX86" s="349"/>
    </row>
    <row r="87" spans="1:60" ht="47.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399</v>
      </c>
      <c r="AC87" s="92"/>
      <c r="AD87" s="93"/>
      <c r="AE87" s="91"/>
      <c r="AF87" s="92"/>
      <c r="AG87" s="92"/>
      <c r="AH87" s="92"/>
      <c r="AI87" s="93"/>
      <c r="AJ87" s="91"/>
      <c r="AK87" s="92"/>
      <c r="AL87" s="92"/>
      <c r="AM87" s="92"/>
      <c r="AN87" s="93"/>
      <c r="AO87" s="91" t="s">
        <v>451</v>
      </c>
      <c r="AP87" s="92"/>
      <c r="AQ87" s="92"/>
      <c r="AR87" s="92"/>
      <c r="AS87" s="93"/>
      <c r="AT87" s="91" t="s">
        <v>457</v>
      </c>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66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66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66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8" t="s">
        <v>77</v>
      </c>
      <c r="B97" s="599"/>
      <c r="C97" s="627" t="s">
        <v>19</v>
      </c>
      <c r="D97" s="521"/>
      <c r="E97" s="521"/>
      <c r="F97" s="521"/>
      <c r="G97" s="521"/>
      <c r="H97" s="521"/>
      <c r="I97" s="521"/>
      <c r="J97" s="521"/>
      <c r="K97" s="628"/>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5.25" customHeight="1">
      <c r="A98" s="600"/>
      <c r="B98" s="601"/>
      <c r="C98" s="532" t="s">
        <v>400</v>
      </c>
      <c r="D98" s="533"/>
      <c r="E98" s="533"/>
      <c r="F98" s="533"/>
      <c r="G98" s="533"/>
      <c r="H98" s="533"/>
      <c r="I98" s="533"/>
      <c r="J98" s="533"/>
      <c r="K98" s="534"/>
      <c r="L98" s="175">
        <v>1397</v>
      </c>
      <c r="M98" s="176"/>
      <c r="N98" s="176"/>
      <c r="O98" s="176"/>
      <c r="P98" s="176"/>
      <c r="Q98" s="177"/>
      <c r="R98" s="175">
        <v>1300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5.25" customHeight="1">
      <c r="A99" s="600"/>
      <c r="B99" s="601"/>
      <c r="C99" s="595" t="s">
        <v>401</v>
      </c>
      <c r="D99" s="596"/>
      <c r="E99" s="596"/>
      <c r="F99" s="596"/>
      <c r="G99" s="596"/>
      <c r="H99" s="596"/>
      <c r="I99" s="596"/>
      <c r="J99" s="596"/>
      <c r="K99" s="597"/>
      <c r="L99" s="175">
        <v>103</v>
      </c>
      <c r="M99" s="176"/>
      <c r="N99" s="176"/>
      <c r="O99" s="176"/>
      <c r="P99" s="176"/>
      <c r="Q99" s="177"/>
      <c r="R99" s="175">
        <v>100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1500</v>
      </c>
      <c r="M104" s="593"/>
      <c r="N104" s="593"/>
      <c r="O104" s="593"/>
      <c r="P104" s="593"/>
      <c r="Q104" s="594"/>
      <c r="R104" s="592">
        <f>SUM(R98:W103)</f>
        <v>1400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4" customHeight="1">
      <c r="A108" s="638" t="s">
        <v>312</v>
      </c>
      <c r="B108" s="639"/>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382</v>
      </c>
      <c r="AE108" s="343"/>
      <c r="AF108" s="343"/>
      <c r="AG108" s="339" t="s">
        <v>404</v>
      </c>
      <c r="AH108" s="340"/>
      <c r="AI108" s="340"/>
      <c r="AJ108" s="340"/>
      <c r="AK108" s="340"/>
      <c r="AL108" s="340"/>
      <c r="AM108" s="340"/>
      <c r="AN108" s="340"/>
      <c r="AO108" s="340"/>
      <c r="AP108" s="340"/>
      <c r="AQ108" s="340"/>
      <c r="AR108" s="340"/>
      <c r="AS108" s="340"/>
      <c r="AT108" s="340"/>
      <c r="AU108" s="340"/>
      <c r="AV108" s="340"/>
      <c r="AW108" s="340"/>
      <c r="AX108" s="341"/>
    </row>
    <row r="109" spans="1:50" ht="53.25" customHeight="1">
      <c r="A109" s="640"/>
      <c r="B109" s="641"/>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3" t="s">
        <v>382</v>
      </c>
      <c r="AE109" s="294"/>
      <c r="AF109" s="294"/>
      <c r="AG109" s="273" t="s">
        <v>441</v>
      </c>
      <c r="AH109" s="250"/>
      <c r="AI109" s="250"/>
      <c r="AJ109" s="250"/>
      <c r="AK109" s="250"/>
      <c r="AL109" s="250"/>
      <c r="AM109" s="250"/>
      <c r="AN109" s="250"/>
      <c r="AO109" s="250"/>
      <c r="AP109" s="250"/>
      <c r="AQ109" s="250"/>
      <c r="AR109" s="250"/>
      <c r="AS109" s="250"/>
      <c r="AT109" s="250"/>
      <c r="AU109" s="250"/>
      <c r="AV109" s="250"/>
      <c r="AW109" s="250"/>
      <c r="AX109" s="274"/>
    </row>
    <row r="110" spans="1:50" ht="37.5" customHeight="1">
      <c r="A110" s="642"/>
      <c r="B110" s="643"/>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382</v>
      </c>
      <c r="AE110" s="325"/>
      <c r="AF110" s="325"/>
      <c r="AG110" s="334" t="s">
        <v>405</v>
      </c>
      <c r="AH110" s="238"/>
      <c r="AI110" s="238"/>
      <c r="AJ110" s="238"/>
      <c r="AK110" s="238"/>
      <c r="AL110" s="238"/>
      <c r="AM110" s="238"/>
      <c r="AN110" s="238"/>
      <c r="AO110" s="238"/>
      <c r="AP110" s="238"/>
      <c r="AQ110" s="238"/>
      <c r="AR110" s="238"/>
      <c r="AS110" s="238"/>
      <c r="AT110" s="238"/>
      <c r="AU110" s="238"/>
      <c r="AV110" s="238"/>
      <c r="AW110" s="238"/>
      <c r="AX110" s="320"/>
    </row>
    <row r="111" spans="1:50" ht="54.7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382</v>
      </c>
      <c r="AE111" s="268"/>
      <c r="AF111" s="268"/>
      <c r="AG111" s="270" t="s">
        <v>442</v>
      </c>
      <c r="AH111" s="271"/>
      <c r="AI111" s="271"/>
      <c r="AJ111" s="271"/>
      <c r="AK111" s="271"/>
      <c r="AL111" s="271"/>
      <c r="AM111" s="271"/>
      <c r="AN111" s="271"/>
      <c r="AO111" s="271"/>
      <c r="AP111" s="271"/>
      <c r="AQ111" s="271"/>
      <c r="AR111" s="271"/>
      <c r="AS111" s="271"/>
      <c r="AT111" s="271"/>
      <c r="AU111" s="271"/>
      <c r="AV111" s="271"/>
      <c r="AW111" s="271"/>
      <c r="AX111" s="272"/>
    </row>
    <row r="112" spans="1:50" ht="36" customHeight="1">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382</v>
      </c>
      <c r="AE112" s="294"/>
      <c r="AF112" s="294"/>
      <c r="AG112" s="273" t="s">
        <v>406</v>
      </c>
      <c r="AH112" s="250"/>
      <c r="AI112" s="250"/>
      <c r="AJ112" s="250"/>
      <c r="AK112" s="250"/>
      <c r="AL112" s="250"/>
      <c r="AM112" s="250"/>
      <c r="AN112" s="250"/>
      <c r="AO112" s="250"/>
      <c r="AP112" s="250"/>
      <c r="AQ112" s="250"/>
      <c r="AR112" s="250"/>
      <c r="AS112" s="250"/>
      <c r="AT112" s="250"/>
      <c r="AU112" s="250"/>
      <c r="AV112" s="250"/>
      <c r="AW112" s="250"/>
      <c r="AX112" s="274"/>
    </row>
    <row r="113" spans="1:64" ht="38.25" customHeight="1">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382</v>
      </c>
      <c r="AE113" s="294"/>
      <c r="AF113" s="294"/>
      <c r="AG113" s="273" t="s">
        <v>455</v>
      </c>
      <c r="AH113" s="250"/>
      <c r="AI113" s="250"/>
      <c r="AJ113" s="250"/>
      <c r="AK113" s="250"/>
      <c r="AL113" s="250"/>
      <c r="AM113" s="250"/>
      <c r="AN113" s="250"/>
      <c r="AO113" s="250"/>
      <c r="AP113" s="250"/>
      <c r="AQ113" s="250"/>
      <c r="AR113" s="250"/>
      <c r="AS113" s="250"/>
      <c r="AT113" s="250"/>
      <c r="AU113" s="250"/>
      <c r="AV113" s="250"/>
      <c r="AW113" s="250"/>
      <c r="AX113" s="274"/>
    </row>
    <row r="114" spans="1:64" ht="38.25" customHeight="1">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382</v>
      </c>
      <c r="AE114" s="294"/>
      <c r="AF114" s="294"/>
      <c r="AG114" s="273" t="s">
        <v>454</v>
      </c>
      <c r="AH114" s="250"/>
      <c r="AI114" s="250"/>
      <c r="AJ114" s="250"/>
      <c r="AK114" s="250"/>
      <c r="AL114" s="250"/>
      <c r="AM114" s="250"/>
      <c r="AN114" s="250"/>
      <c r="AO114" s="250"/>
      <c r="AP114" s="250"/>
      <c r="AQ114" s="250"/>
      <c r="AR114" s="250"/>
      <c r="AS114" s="250"/>
      <c r="AT114" s="250"/>
      <c r="AU114" s="250"/>
      <c r="AV114" s="250"/>
      <c r="AW114" s="250"/>
      <c r="AX114" s="274"/>
    </row>
    <row r="115" spans="1:64" ht="38.25" customHeight="1">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382</v>
      </c>
      <c r="AE115" s="294"/>
      <c r="AF115" s="294"/>
      <c r="AG115" s="273" t="s">
        <v>453</v>
      </c>
      <c r="AH115" s="250"/>
      <c r="AI115" s="250"/>
      <c r="AJ115" s="250"/>
      <c r="AK115" s="250"/>
      <c r="AL115" s="250"/>
      <c r="AM115" s="250"/>
      <c r="AN115" s="250"/>
      <c r="AO115" s="250"/>
      <c r="AP115" s="250"/>
      <c r="AQ115" s="250"/>
      <c r="AR115" s="250"/>
      <c r="AS115" s="250"/>
      <c r="AT115" s="250"/>
      <c r="AU115" s="250"/>
      <c r="AV115" s="250"/>
      <c r="AW115" s="250"/>
      <c r="AX115" s="274"/>
    </row>
    <row r="116" spans="1:64" ht="70.5" customHeight="1">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382</v>
      </c>
      <c r="AE116" s="253"/>
      <c r="AF116" s="253"/>
      <c r="AG116" s="581" t="s">
        <v>465</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54"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382</v>
      </c>
      <c r="AE117" s="325"/>
      <c r="AF117" s="329"/>
      <c r="AG117" s="335" t="s">
        <v>443</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46.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407</v>
      </c>
      <c r="AH118" s="271"/>
      <c r="AI118" s="271"/>
      <c r="AJ118" s="271"/>
      <c r="AK118" s="271"/>
      <c r="AL118" s="271"/>
      <c r="AM118" s="271"/>
      <c r="AN118" s="271"/>
      <c r="AO118" s="271"/>
      <c r="AP118" s="271"/>
      <c r="AQ118" s="271"/>
      <c r="AR118" s="271"/>
      <c r="AS118" s="271"/>
      <c r="AT118" s="271"/>
      <c r="AU118" s="271"/>
      <c r="AV118" s="271"/>
      <c r="AW118" s="271"/>
      <c r="AX118" s="272"/>
    </row>
    <row r="119" spans="1:64" ht="36.75"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382</v>
      </c>
      <c r="AE119" s="345"/>
      <c r="AF119" s="345"/>
      <c r="AG119" s="273" t="s">
        <v>408</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402</v>
      </c>
      <c r="AE120" s="294"/>
      <c r="AF120" s="294"/>
      <c r="AG120" s="273" t="s">
        <v>409</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382</v>
      </c>
      <c r="AE121" s="294"/>
      <c r="AF121" s="294"/>
      <c r="AG121" s="334" t="s">
        <v>410</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403</v>
      </c>
      <c r="AE122" s="268"/>
      <c r="AF122" s="268"/>
      <c r="AG122" s="315" t="s">
        <v>452</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c r="A126" s="254" t="s">
        <v>58</v>
      </c>
      <c r="B126" s="385"/>
      <c r="C126" s="375" t="s">
        <v>64</v>
      </c>
      <c r="D126" s="423"/>
      <c r="E126" s="423"/>
      <c r="F126" s="424"/>
      <c r="G126" s="379" t="s">
        <v>466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6" t="s">
        <v>68</v>
      </c>
      <c r="D127" s="577"/>
      <c r="E127" s="577"/>
      <c r="F127" s="578"/>
      <c r="G127" s="579" t="s">
        <v>464</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2" t="s">
        <v>476</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82" t="s">
        <v>307</v>
      </c>
      <c r="B131" s="383"/>
      <c r="C131" s="383"/>
      <c r="D131" s="383"/>
      <c r="E131" s="384"/>
      <c r="F131" s="415" t="s">
        <v>472</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109.5" customHeight="1" thickBot="1">
      <c r="A133" s="549" t="s">
        <v>478</v>
      </c>
      <c r="B133" s="550"/>
      <c r="C133" s="550"/>
      <c r="D133" s="550"/>
      <c r="E133" s="551"/>
      <c r="F133" s="418" t="s">
        <v>477</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649999999999999"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95" customHeight="1">
      <c r="A137" s="515" t="s">
        <v>224</v>
      </c>
      <c r="B137" s="312"/>
      <c r="C137" s="312"/>
      <c r="D137" s="312"/>
      <c r="E137" s="312"/>
      <c r="F137" s="312"/>
      <c r="G137" s="540" t="s">
        <v>448</v>
      </c>
      <c r="H137" s="541"/>
      <c r="I137" s="541"/>
      <c r="J137" s="541"/>
      <c r="K137" s="541"/>
      <c r="L137" s="541"/>
      <c r="M137" s="541"/>
      <c r="N137" s="541"/>
      <c r="O137" s="541"/>
      <c r="P137" s="542"/>
      <c r="Q137" s="312" t="s">
        <v>225</v>
      </c>
      <c r="R137" s="312"/>
      <c r="S137" s="312"/>
      <c r="T137" s="312"/>
      <c r="U137" s="312"/>
      <c r="V137" s="312"/>
      <c r="W137" s="540" t="s">
        <v>449</v>
      </c>
      <c r="X137" s="541"/>
      <c r="Y137" s="541"/>
      <c r="Z137" s="541"/>
      <c r="AA137" s="541"/>
      <c r="AB137" s="541"/>
      <c r="AC137" s="541"/>
      <c r="AD137" s="541"/>
      <c r="AE137" s="541"/>
      <c r="AF137" s="542"/>
      <c r="AG137" s="312" t="s">
        <v>226</v>
      </c>
      <c r="AH137" s="312"/>
      <c r="AI137" s="312"/>
      <c r="AJ137" s="312"/>
      <c r="AK137" s="312"/>
      <c r="AL137" s="312"/>
      <c r="AM137" s="512" t="s">
        <v>449</v>
      </c>
      <c r="AN137" s="513"/>
      <c r="AO137" s="513"/>
      <c r="AP137" s="513"/>
      <c r="AQ137" s="513"/>
      <c r="AR137" s="513"/>
      <c r="AS137" s="513"/>
      <c r="AT137" s="513"/>
      <c r="AU137" s="513"/>
      <c r="AV137" s="514"/>
      <c r="AW137" s="12"/>
      <c r="AX137" s="13"/>
    </row>
    <row r="138" spans="1:50" ht="19.95" customHeight="1" thickBot="1">
      <c r="A138" s="516" t="s">
        <v>227</v>
      </c>
      <c r="B138" s="421"/>
      <c r="C138" s="421"/>
      <c r="D138" s="421"/>
      <c r="E138" s="421"/>
      <c r="F138" s="421"/>
      <c r="G138" s="309" t="s">
        <v>412</v>
      </c>
      <c r="H138" s="310"/>
      <c r="I138" s="310"/>
      <c r="J138" s="310"/>
      <c r="K138" s="310"/>
      <c r="L138" s="310"/>
      <c r="M138" s="310"/>
      <c r="N138" s="310"/>
      <c r="O138" s="310"/>
      <c r="P138" s="311"/>
      <c r="Q138" s="421" t="s">
        <v>228</v>
      </c>
      <c r="R138" s="421"/>
      <c r="S138" s="421"/>
      <c r="T138" s="421"/>
      <c r="U138" s="421"/>
      <c r="V138" s="421"/>
      <c r="W138" s="309" t="s">
        <v>411</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7"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417</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375</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413</v>
      </c>
      <c r="H180" s="354"/>
      <c r="I180" s="354"/>
      <c r="J180" s="354"/>
      <c r="K180" s="355"/>
      <c r="L180" s="356" t="s">
        <v>414</v>
      </c>
      <c r="M180" s="357"/>
      <c r="N180" s="357"/>
      <c r="O180" s="357"/>
      <c r="P180" s="357"/>
      <c r="Q180" s="357"/>
      <c r="R180" s="357"/>
      <c r="S180" s="357"/>
      <c r="T180" s="357"/>
      <c r="U180" s="357"/>
      <c r="V180" s="357"/>
      <c r="W180" s="357"/>
      <c r="X180" s="358"/>
      <c r="Y180" s="388">
        <v>183</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c r="A181" s="362"/>
      <c r="B181" s="363"/>
      <c r="C181" s="363"/>
      <c r="D181" s="363"/>
      <c r="E181" s="363"/>
      <c r="F181" s="364"/>
      <c r="G181" s="403" t="s">
        <v>415</v>
      </c>
      <c r="H181" s="404"/>
      <c r="I181" s="404"/>
      <c r="J181" s="404"/>
      <c r="K181" s="405"/>
      <c r="L181" s="406" t="s">
        <v>416</v>
      </c>
      <c r="M181" s="407"/>
      <c r="N181" s="407"/>
      <c r="O181" s="407"/>
      <c r="P181" s="407"/>
      <c r="Q181" s="407"/>
      <c r="R181" s="407"/>
      <c r="S181" s="407"/>
      <c r="T181" s="407"/>
      <c r="U181" s="407"/>
      <c r="V181" s="407"/>
      <c r="W181" s="407"/>
      <c r="X181" s="408"/>
      <c r="Y181" s="409">
        <v>40</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223</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2"/>
      <c r="B191" s="363"/>
      <c r="C191" s="363"/>
      <c r="D191" s="363"/>
      <c r="E191" s="363"/>
      <c r="F191" s="364"/>
      <c r="G191" s="368" t="s">
        <v>421</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359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418</v>
      </c>
      <c r="H193" s="354"/>
      <c r="I193" s="354"/>
      <c r="J193" s="354"/>
      <c r="K193" s="355"/>
      <c r="L193" s="356" t="s">
        <v>419</v>
      </c>
      <c r="M193" s="357"/>
      <c r="N193" s="357"/>
      <c r="O193" s="357"/>
      <c r="P193" s="357"/>
      <c r="Q193" s="357"/>
      <c r="R193" s="357"/>
      <c r="S193" s="357"/>
      <c r="T193" s="357"/>
      <c r="U193" s="357"/>
      <c r="V193" s="357"/>
      <c r="W193" s="357"/>
      <c r="X193" s="358"/>
      <c r="Y193" s="388">
        <v>98</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t="s">
        <v>415</v>
      </c>
      <c r="H194" s="404"/>
      <c r="I194" s="404"/>
      <c r="J194" s="404"/>
      <c r="K194" s="405"/>
      <c r="L194" s="406" t="s">
        <v>420</v>
      </c>
      <c r="M194" s="407"/>
      <c r="N194" s="407"/>
      <c r="O194" s="407"/>
      <c r="P194" s="407"/>
      <c r="Q194" s="407"/>
      <c r="R194" s="407"/>
      <c r="S194" s="407"/>
      <c r="T194" s="407"/>
      <c r="U194" s="407"/>
      <c r="V194" s="407"/>
      <c r="W194" s="407"/>
      <c r="X194" s="408"/>
      <c r="Y194" s="409">
        <v>1</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99</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2"/>
      <c r="B204" s="363"/>
      <c r="C204" s="363"/>
      <c r="D204" s="363"/>
      <c r="E204" s="363"/>
      <c r="F204" s="364"/>
      <c r="G204" s="368" t="s">
        <v>425</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360</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t="s">
        <v>422</v>
      </c>
      <c r="H206" s="354"/>
      <c r="I206" s="354"/>
      <c r="J206" s="354"/>
      <c r="K206" s="355"/>
      <c r="L206" s="356" t="s">
        <v>423</v>
      </c>
      <c r="M206" s="357"/>
      <c r="N206" s="357"/>
      <c r="O206" s="357"/>
      <c r="P206" s="357"/>
      <c r="Q206" s="357"/>
      <c r="R206" s="357"/>
      <c r="S206" s="357"/>
      <c r="T206" s="357"/>
      <c r="U206" s="357"/>
      <c r="V206" s="357"/>
      <c r="W206" s="357"/>
      <c r="X206" s="358"/>
      <c r="Y206" s="388">
        <v>33</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t="s">
        <v>418</v>
      </c>
      <c r="H207" s="404"/>
      <c r="I207" s="404"/>
      <c r="J207" s="404"/>
      <c r="K207" s="405"/>
      <c r="L207" s="406" t="s">
        <v>424</v>
      </c>
      <c r="M207" s="407"/>
      <c r="N207" s="407"/>
      <c r="O207" s="407"/>
      <c r="P207" s="407"/>
      <c r="Q207" s="407"/>
      <c r="R207" s="407"/>
      <c r="S207" s="407"/>
      <c r="T207" s="407"/>
      <c r="U207" s="407"/>
      <c r="V207" s="407"/>
      <c r="W207" s="407"/>
      <c r="X207" s="408"/>
      <c r="Y207" s="409">
        <v>31</v>
      </c>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c r="A208" s="362"/>
      <c r="B208" s="363"/>
      <c r="C208" s="363"/>
      <c r="D208" s="363"/>
      <c r="E208" s="363"/>
      <c r="F208" s="364"/>
      <c r="G208" s="403" t="s">
        <v>462</v>
      </c>
      <c r="H208" s="404"/>
      <c r="I208" s="404"/>
      <c r="J208" s="404"/>
      <c r="K208" s="405"/>
      <c r="L208" s="406"/>
      <c r="M208" s="407"/>
      <c r="N208" s="407"/>
      <c r="O208" s="407"/>
      <c r="P208" s="407"/>
      <c r="Q208" s="407"/>
      <c r="R208" s="407"/>
      <c r="S208" s="407"/>
      <c r="T208" s="407"/>
      <c r="U208" s="407"/>
      <c r="V208" s="407"/>
      <c r="W208" s="407"/>
      <c r="X208" s="408"/>
      <c r="Y208" s="409">
        <v>8</v>
      </c>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72</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c r="A217" s="362"/>
      <c r="B217" s="363"/>
      <c r="C217" s="363"/>
      <c r="D217" s="363"/>
      <c r="E217" s="363"/>
      <c r="F217" s="364"/>
      <c r="G217" s="368" t="s">
        <v>361</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362</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hidden="1"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hidden="1"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hidden="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hidden="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hidden="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hidden="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hidden="1" customHeight="1">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6.75" customHeight="1">
      <c r="A236" s="565">
        <v>1</v>
      </c>
      <c r="B236" s="565">
        <v>1</v>
      </c>
      <c r="C236" s="567" t="s">
        <v>426</v>
      </c>
      <c r="D236" s="566"/>
      <c r="E236" s="566"/>
      <c r="F236" s="566"/>
      <c r="G236" s="566"/>
      <c r="H236" s="566"/>
      <c r="I236" s="566"/>
      <c r="J236" s="566"/>
      <c r="K236" s="566"/>
      <c r="L236" s="566"/>
      <c r="M236" s="567" t="s">
        <v>427</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223</v>
      </c>
      <c r="AL236" s="569"/>
      <c r="AM236" s="569"/>
      <c r="AN236" s="569"/>
      <c r="AO236" s="569"/>
      <c r="AP236" s="570"/>
      <c r="AQ236" s="567" t="s">
        <v>459</v>
      </c>
      <c r="AR236" s="566"/>
      <c r="AS236" s="566"/>
      <c r="AT236" s="566"/>
      <c r="AU236" s="568" t="s">
        <v>428</v>
      </c>
      <c r="AV236" s="569"/>
      <c r="AW236" s="569"/>
      <c r="AX236" s="570"/>
    </row>
    <row r="237" spans="1:50" ht="24" customHeight="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c r="A238" s="565">
        <v>3</v>
      </c>
      <c r="B238" s="565">
        <v>1</v>
      </c>
      <c r="C238" s="566"/>
      <c r="D238" s="566"/>
      <c r="E238" s="566"/>
      <c r="F238" s="566"/>
      <c r="G238" s="566"/>
      <c r="H238" s="566"/>
      <c r="I238" s="566"/>
      <c r="J238" s="566"/>
      <c r="K238" s="566"/>
      <c r="L238" s="566"/>
      <c r="M238" s="67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7"/>
      <c r="AK238" s="568"/>
      <c r="AL238" s="569"/>
      <c r="AM238" s="569"/>
      <c r="AN238" s="569"/>
      <c r="AO238" s="569"/>
      <c r="AP238" s="570"/>
      <c r="AQ238" s="567"/>
      <c r="AR238" s="566"/>
      <c r="AS238" s="566"/>
      <c r="AT238" s="566"/>
      <c r="AU238" s="568"/>
      <c r="AV238" s="569"/>
      <c r="AW238" s="569"/>
      <c r="AX238" s="570"/>
    </row>
    <row r="239" spans="1:50" ht="24" customHeight="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367</v>
      </c>
      <c r="AL268" s="232"/>
      <c r="AM268" s="232"/>
      <c r="AN268" s="232"/>
      <c r="AO268" s="232"/>
      <c r="AP268" s="232"/>
      <c r="AQ268" s="232" t="s">
        <v>23</v>
      </c>
      <c r="AR268" s="232"/>
      <c r="AS268" s="232"/>
      <c r="AT268" s="232"/>
      <c r="AU268" s="83" t="s">
        <v>24</v>
      </c>
      <c r="AV268" s="84"/>
      <c r="AW268" s="84"/>
      <c r="AX268" s="572"/>
    </row>
    <row r="269" spans="1:50" ht="50.1" customHeight="1">
      <c r="A269" s="565">
        <v>1</v>
      </c>
      <c r="B269" s="565">
        <v>1</v>
      </c>
      <c r="C269" s="567" t="s">
        <v>429</v>
      </c>
      <c r="D269" s="566"/>
      <c r="E269" s="566"/>
      <c r="F269" s="566"/>
      <c r="G269" s="566"/>
      <c r="H269" s="566"/>
      <c r="I269" s="566"/>
      <c r="J269" s="566"/>
      <c r="K269" s="566"/>
      <c r="L269" s="566"/>
      <c r="M269" s="567" t="s">
        <v>447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99</v>
      </c>
      <c r="AL269" s="569"/>
      <c r="AM269" s="569"/>
      <c r="AN269" s="569"/>
      <c r="AO269" s="569"/>
      <c r="AP269" s="570"/>
      <c r="AQ269" s="567" t="s">
        <v>460</v>
      </c>
      <c r="AR269" s="566"/>
      <c r="AS269" s="566"/>
      <c r="AT269" s="566"/>
      <c r="AU269" s="568" t="s">
        <v>428</v>
      </c>
      <c r="AV269" s="569"/>
      <c r="AW269" s="569"/>
      <c r="AX269" s="570"/>
    </row>
    <row r="270" spans="1:50" ht="50.1" customHeight="1">
      <c r="A270" s="565">
        <v>2</v>
      </c>
      <c r="B270" s="565">
        <v>1</v>
      </c>
      <c r="C270" s="567" t="s">
        <v>430</v>
      </c>
      <c r="D270" s="566"/>
      <c r="E270" s="566"/>
      <c r="F270" s="566"/>
      <c r="G270" s="566"/>
      <c r="H270" s="566"/>
      <c r="I270" s="566"/>
      <c r="J270" s="566"/>
      <c r="K270" s="566"/>
      <c r="L270" s="566"/>
      <c r="M270" s="567" t="s">
        <v>469</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24</v>
      </c>
      <c r="AL270" s="569"/>
      <c r="AM270" s="569"/>
      <c r="AN270" s="569"/>
      <c r="AO270" s="569"/>
      <c r="AP270" s="570"/>
      <c r="AQ270" s="567" t="s">
        <v>459</v>
      </c>
      <c r="AR270" s="566"/>
      <c r="AS270" s="566"/>
      <c r="AT270" s="566"/>
      <c r="AU270" s="568" t="s">
        <v>428</v>
      </c>
      <c r="AV270" s="569"/>
      <c r="AW270" s="569"/>
      <c r="AX270" s="570"/>
    </row>
    <row r="271" spans="1:50" ht="50.1" customHeight="1">
      <c r="A271" s="565">
        <v>3</v>
      </c>
      <c r="B271" s="565">
        <v>1</v>
      </c>
      <c r="C271" s="567" t="s">
        <v>431</v>
      </c>
      <c r="D271" s="566"/>
      <c r="E271" s="566"/>
      <c r="F271" s="566"/>
      <c r="G271" s="566"/>
      <c r="H271" s="566"/>
      <c r="I271" s="566"/>
      <c r="J271" s="566"/>
      <c r="K271" s="566"/>
      <c r="L271" s="566"/>
      <c r="M271" s="567" t="s">
        <v>471</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20</v>
      </c>
      <c r="AL271" s="569"/>
      <c r="AM271" s="569"/>
      <c r="AN271" s="569"/>
      <c r="AO271" s="569"/>
      <c r="AP271" s="570"/>
      <c r="AQ271" s="567" t="s">
        <v>459</v>
      </c>
      <c r="AR271" s="566"/>
      <c r="AS271" s="566"/>
      <c r="AT271" s="566"/>
      <c r="AU271" s="568" t="s">
        <v>428</v>
      </c>
      <c r="AV271" s="569"/>
      <c r="AW271" s="569"/>
      <c r="AX271" s="570"/>
    </row>
    <row r="272" spans="1:50" ht="50.1" customHeight="1">
      <c r="A272" s="565">
        <v>4</v>
      </c>
      <c r="B272" s="565">
        <v>1</v>
      </c>
      <c r="C272" s="567" t="s">
        <v>432</v>
      </c>
      <c r="D272" s="566"/>
      <c r="E272" s="566"/>
      <c r="F272" s="566"/>
      <c r="G272" s="566"/>
      <c r="H272" s="566"/>
      <c r="I272" s="566"/>
      <c r="J272" s="566"/>
      <c r="K272" s="566"/>
      <c r="L272" s="566"/>
      <c r="M272" s="567" t="s">
        <v>444</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v>16</v>
      </c>
      <c r="AL272" s="569"/>
      <c r="AM272" s="569"/>
      <c r="AN272" s="569"/>
      <c r="AO272" s="569"/>
      <c r="AP272" s="570"/>
      <c r="AQ272" s="567" t="s">
        <v>459</v>
      </c>
      <c r="AR272" s="566"/>
      <c r="AS272" s="566"/>
      <c r="AT272" s="566"/>
      <c r="AU272" s="568" t="s">
        <v>428</v>
      </c>
      <c r="AV272" s="569"/>
      <c r="AW272" s="569"/>
      <c r="AX272" s="570"/>
    </row>
    <row r="273" spans="1:50" ht="50.1" customHeight="1">
      <c r="A273" s="565">
        <v>5</v>
      </c>
      <c r="B273" s="565">
        <v>1</v>
      </c>
      <c r="C273" s="567" t="s">
        <v>433</v>
      </c>
      <c r="D273" s="566"/>
      <c r="E273" s="566"/>
      <c r="F273" s="566"/>
      <c r="G273" s="566"/>
      <c r="H273" s="566"/>
      <c r="I273" s="566"/>
      <c r="J273" s="566"/>
      <c r="K273" s="566"/>
      <c r="L273" s="566"/>
      <c r="M273" s="567" t="s">
        <v>445</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v>13</v>
      </c>
      <c r="AL273" s="569"/>
      <c r="AM273" s="569"/>
      <c r="AN273" s="569"/>
      <c r="AO273" s="569"/>
      <c r="AP273" s="570"/>
      <c r="AQ273" s="567" t="s">
        <v>459</v>
      </c>
      <c r="AR273" s="566"/>
      <c r="AS273" s="566"/>
      <c r="AT273" s="566"/>
      <c r="AU273" s="568" t="s">
        <v>428</v>
      </c>
      <c r="AV273" s="569"/>
      <c r="AW273" s="569"/>
      <c r="AX273" s="570"/>
    </row>
    <row r="274" spans="1:50" ht="50.1" customHeight="1">
      <c r="A274" s="565">
        <v>6</v>
      </c>
      <c r="B274" s="565">
        <v>1</v>
      </c>
      <c r="C274" s="567" t="s">
        <v>434</v>
      </c>
      <c r="D274" s="566"/>
      <c r="E274" s="566"/>
      <c r="F274" s="566"/>
      <c r="G274" s="566"/>
      <c r="H274" s="566"/>
      <c r="I274" s="566"/>
      <c r="J274" s="566"/>
      <c r="K274" s="566"/>
      <c r="L274" s="566"/>
      <c r="M274" s="567" t="s">
        <v>468</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v>10</v>
      </c>
      <c r="AL274" s="569"/>
      <c r="AM274" s="569"/>
      <c r="AN274" s="569"/>
      <c r="AO274" s="569"/>
      <c r="AP274" s="570"/>
      <c r="AQ274" s="567" t="s">
        <v>459</v>
      </c>
      <c r="AR274" s="566"/>
      <c r="AS274" s="566"/>
      <c r="AT274" s="566"/>
      <c r="AU274" s="568" t="s">
        <v>428</v>
      </c>
      <c r="AV274" s="569"/>
      <c r="AW274" s="569"/>
      <c r="AX274" s="570"/>
    </row>
    <row r="275" spans="1:50" ht="50.1" customHeight="1">
      <c r="A275" s="565">
        <v>7</v>
      </c>
      <c r="B275" s="565">
        <v>1</v>
      </c>
      <c r="C275" s="567" t="s">
        <v>435</v>
      </c>
      <c r="D275" s="566"/>
      <c r="E275" s="566"/>
      <c r="F275" s="566"/>
      <c r="G275" s="566"/>
      <c r="H275" s="566"/>
      <c r="I275" s="566"/>
      <c r="J275" s="566"/>
      <c r="K275" s="566"/>
      <c r="L275" s="566"/>
      <c r="M275" s="567" t="s">
        <v>446</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v>1</v>
      </c>
      <c r="AL275" s="569"/>
      <c r="AM275" s="569"/>
      <c r="AN275" s="569"/>
      <c r="AO275" s="569"/>
      <c r="AP275" s="570"/>
      <c r="AQ275" s="567" t="s">
        <v>461</v>
      </c>
      <c r="AR275" s="566"/>
      <c r="AS275" s="566"/>
      <c r="AT275" s="566"/>
      <c r="AU275" s="568" t="s">
        <v>428</v>
      </c>
      <c r="AV275" s="569"/>
      <c r="AW275" s="569"/>
      <c r="AX275" s="570"/>
    </row>
    <row r="276" spans="1:50" ht="24" customHeight="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367</v>
      </c>
      <c r="AL301" s="232"/>
      <c r="AM301" s="232"/>
      <c r="AN301" s="232"/>
      <c r="AO301" s="232"/>
      <c r="AP301" s="232"/>
      <c r="AQ301" s="232" t="s">
        <v>23</v>
      </c>
      <c r="AR301" s="232"/>
      <c r="AS301" s="232"/>
      <c r="AT301" s="232"/>
      <c r="AU301" s="83" t="s">
        <v>24</v>
      </c>
      <c r="AV301" s="84"/>
      <c r="AW301" s="84"/>
      <c r="AX301" s="572"/>
    </row>
    <row r="302" spans="1:50" ht="36" customHeight="1">
      <c r="A302" s="565">
        <v>1</v>
      </c>
      <c r="B302" s="565">
        <v>1</v>
      </c>
      <c r="C302" s="567" t="s">
        <v>436</v>
      </c>
      <c r="D302" s="566"/>
      <c r="E302" s="566"/>
      <c r="F302" s="566"/>
      <c r="G302" s="566"/>
      <c r="H302" s="566"/>
      <c r="I302" s="566"/>
      <c r="J302" s="566"/>
      <c r="K302" s="566"/>
      <c r="L302" s="566"/>
      <c r="M302" s="678" t="s">
        <v>467</v>
      </c>
      <c r="N302" s="679"/>
      <c r="O302" s="679"/>
      <c r="P302" s="679"/>
      <c r="Q302" s="679"/>
      <c r="R302" s="679"/>
      <c r="S302" s="679"/>
      <c r="T302" s="679"/>
      <c r="U302" s="679"/>
      <c r="V302" s="679"/>
      <c r="W302" s="679"/>
      <c r="X302" s="679"/>
      <c r="Y302" s="679"/>
      <c r="Z302" s="679"/>
      <c r="AA302" s="679"/>
      <c r="AB302" s="679"/>
      <c r="AC302" s="679"/>
      <c r="AD302" s="679"/>
      <c r="AE302" s="679"/>
      <c r="AF302" s="679"/>
      <c r="AG302" s="679"/>
      <c r="AH302" s="679"/>
      <c r="AI302" s="679"/>
      <c r="AJ302" s="680"/>
      <c r="AK302" s="568">
        <v>72</v>
      </c>
      <c r="AL302" s="569"/>
      <c r="AM302" s="569"/>
      <c r="AN302" s="569"/>
      <c r="AO302" s="569"/>
      <c r="AP302" s="570"/>
      <c r="AQ302" s="567" t="s">
        <v>437</v>
      </c>
      <c r="AR302" s="566"/>
      <c r="AS302" s="566"/>
      <c r="AT302" s="566"/>
      <c r="AU302" s="568" t="s">
        <v>386</v>
      </c>
      <c r="AV302" s="569"/>
      <c r="AW302" s="569"/>
      <c r="AX302" s="570"/>
    </row>
    <row r="303" spans="1:50" ht="36" customHeight="1">
      <c r="A303" s="565">
        <v>2</v>
      </c>
      <c r="B303" s="565">
        <v>1</v>
      </c>
      <c r="C303" s="567" t="s">
        <v>438</v>
      </c>
      <c r="D303" s="566"/>
      <c r="E303" s="566"/>
      <c r="F303" s="566"/>
      <c r="G303" s="566"/>
      <c r="H303" s="566"/>
      <c r="I303" s="566"/>
      <c r="J303" s="566"/>
      <c r="K303" s="566"/>
      <c r="L303" s="566"/>
      <c r="M303" s="681" t="s">
        <v>470</v>
      </c>
      <c r="N303" s="682"/>
      <c r="O303" s="682"/>
      <c r="P303" s="682"/>
      <c r="Q303" s="682"/>
      <c r="R303" s="682"/>
      <c r="S303" s="682"/>
      <c r="T303" s="682"/>
      <c r="U303" s="682"/>
      <c r="V303" s="682"/>
      <c r="W303" s="682"/>
      <c r="X303" s="682"/>
      <c r="Y303" s="682"/>
      <c r="Z303" s="682"/>
      <c r="AA303" s="682"/>
      <c r="AB303" s="682"/>
      <c r="AC303" s="682"/>
      <c r="AD303" s="682"/>
      <c r="AE303" s="682"/>
      <c r="AF303" s="682"/>
      <c r="AG303" s="682"/>
      <c r="AH303" s="682"/>
      <c r="AI303" s="682"/>
      <c r="AJ303" s="683"/>
      <c r="AK303" s="568">
        <v>20</v>
      </c>
      <c r="AL303" s="569"/>
      <c r="AM303" s="569"/>
      <c r="AN303" s="569"/>
      <c r="AO303" s="569"/>
      <c r="AP303" s="570"/>
      <c r="AQ303" s="567">
        <v>1</v>
      </c>
      <c r="AR303" s="566"/>
      <c r="AS303" s="566"/>
      <c r="AT303" s="566"/>
      <c r="AU303" s="568">
        <v>98</v>
      </c>
      <c r="AV303" s="569"/>
      <c r="AW303" s="569"/>
      <c r="AX303" s="570"/>
    </row>
    <row r="304" spans="1:50" ht="24" customHeight="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5"/>
      <c r="B334" s="565"/>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367</v>
      </c>
      <c r="AL334" s="232"/>
      <c r="AM334" s="232"/>
      <c r="AN334" s="232"/>
      <c r="AO334" s="232"/>
      <c r="AP334" s="232"/>
      <c r="AQ334" s="232" t="s">
        <v>23</v>
      </c>
      <c r="AR334" s="232"/>
      <c r="AS334" s="232"/>
      <c r="AT334" s="232"/>
      <c r="AU334" s="83" t="s">
        <v>24</v>
      </c>
      <c r="AV334" s="84"/>
      <c r="AW334" s="84"/>
      <c r="AX334" s="572"/>
    </row>
    <row r="335" spans="1:50" ht="24" hidden="1" customHeight="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5"/>
      <c r="B367" s="565"/>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367</v>
      </c>
      <c r="AL367" s="232"/>
      <c r="AM367" s="232"/>
      <c r="AN367" s="232"/>
      <c r="AO367" s="232"/>
      <c r="AP367" s="232"/>
      <c r="AQ367" s="232" t="s">
        <v>23</v>
      </c>
      <c r="AR367" s="232"/>
      <c r="AS367" s="232"/>
      <c r="AT367" s="232"/>
      <c r="AU367" s="83" t="s">
        <v>24</v>
      </c>
      <c r="AV367" s="84"/>
      <c r="AW367" s="84"/>
      <c r="AX367" s="572"/>
    </row>
    <row r="368" spans="1:50" ht="24" hidden="1" customHeight="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5"/>
      <c r="B400" s="565"/>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367</v>
      </c>
      <c r="AL400" s="232"/>
      <c r="AM400" s="232"/>
      <c r="AN400" s="232"/>
      <c r="AO400" s="232"/>
      <c r="AP400" s="232"/>
      <c r="AQ400" s="232" t="s">
        <v>23</v>
      </c>
      <c r="AR400" s="232"/>
      <c r="AS400" s="232"/>
      <c r="AT400" s="232"/>
      <c r="AU400" s="83" t="s">
        <v>24</v>
      </c>
      <c r="AV400" s="84"/>
      <c r="AW400" s="84"/>
      <c r="AX400" s="572"/>
    </row>
    <row r="401" spans="1:50" ht="24" hidden="1" customHeight="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367</v>
      </c>
      <c r="AL433" s="232"/>
      <c r="AM433" s="232"/>
      <c r="AN433" s="232"/>
      <c r="AO433" s="232"/>
      <c r="AP433" s="232"/>
      <c r="AQ433" s="232" t="s">
        <v>23</v>
      </c>
      <c r="AR433" s="232"/>
      <c r="AS433" s="232"/>
      <c r="AT433" s="232"/>
      <c r="AU433" s="83" t="s">
        <v>24</v>
      </c>
      <c r="AV433" s="84"/>
      <c r="AW433" s="84"/>
      <c r="AX433" s="572"/>
    </row>
    <row r="434" spans="1:50" ht="24" hidden="1" customHeight="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367</v>
      </c>
      <c r="AL466" s="232"/>
      <c r="AM466" s="232"/>
      <c r="AN466" s="232"/>
      <c r="AO466" s="232"/>
      <c r="AP466" s="232"/>
      <c r="AQ466" s="232" t="s">
        <v>23</v>
      </c>
      <c r="AR466" s="232"/>
      <c r="AS466" s="232"/>
      <c r="AT466" s="232"/>
      <c r="AU466" s="83" t="s">
        <v>24</v>
      </c>
      <c r="AV466" s="84"/>
      <c r="AW466" s="84"/>
      <c r="AX466" s="572"/>
    </row>
    <row r="467" spans="1:50" ht="24" hidden="1" customHeight="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5" priority="583">
      <formula>IF(RIGHT(TEXT(P14,"0.#"),1)=".",FALSE,TRUE)</formula>
    </cfRule>
    <cfRule type="expression" dxfId="224" priority="584">
      <formula>IF(RIGHT(TEXT(P14,"0.#"),1)=".",TRUE,FALSE)</formula>
    </cfRule>
  </conditionalFormatting>
  <conditionalFormatting sqref="AE23:AI23">
    <cfRule type="expression" dxfId="223" priority="573">
      <formula>IF(RIGHT(TEXT(AE23,"0.#"),1)=".",FALSE,TRUE)</formula>
    </cfRule>
    <cfRule type="expression" dxfId="222" priority="574">
      <formula>IF(RIGHT(TEXT(AE23,"0.#"),1)=".",TRUE,FALSE)</formula>
    </cfRule>
  </conditionalFormatting>
  <conditionalFormatting sqref="AE69:AX69">
    <cfRule type="expression" dxfId="221" priority="505">
      <formula>IF(RIGHT(TEXT(AE69,"0.#"),1)=".",FALSE,TRUE)</formula>
    </cfRule>
    <cfRule type="expression" dxfId="220" priority="506">
      <formula>IF(RIGHT(TEXT(AE69,"0.#"),1)=".",TRUE,FALSE)</formula>
    </cfRule>
  </conditionalFormatting>
  <conditionalFormatting sqref="AE83:AI83">
    <cfRule type="expression" dxfId="219" priority="487">
      <formula>IF(RIGHT(TEXT(AE83,"0.#"),1)=".",FALSE,TRUE)</formula>
    </cfRule>
    <cfRule type="expression" dxfId="218" priority="488">
      <formula>IF(RIGHT(TEXT(AE83,"0.#"),1)=".",TRUE,FALSE)</formula>
    </cfRule>
  </conditionalFormatting>
  <conditionalFormatting sqref="AJ83:AX83">
    <cfRule type="expression" dxfId="217" priority="485">
      <formula>IF(RIGHT(TEXT(AJ83,"0.#"),1)=".",FALSE,TRUE)</formula>
    </cfRule>
    <cfRule type="expression" dxfId="216" priority="486">
      <formula>IF(RIGHT(TEXT(AJ83,"0.#"),1)=".",TRUE,FALSE)</formula>
    </cfRule>
  </conditionalFormatting>
  <conditionalFormatting sqref="L99">
    <cfRule type="expression" dxfId="215" priority="465">
      <formula>IF(RIGHT(TEXT(L99,"0.#"),1)=".",FALSE,TRUE)</formula>
    </cfRule>
    <cfRule type="expression" dxfId="214" priority="466">
      <formula>IF(RIGHT(TEXT(L99,"0.#"),1)=".",TRUE,FALSE)</formula>
    </cfRule>
  </conditionalFormatting>
  <conditionalFormatting sqref="L104">
    <cfRule type="expression" dxfId="213" priority="463">
      <formula>IF(RIGHT(TEXT(L104,"0.#"),1)=".",FALSE,TRUE)</formula>
    </cfRule>
    <cfRule type="expression" dxfId="212" priority="464">
      <formula>IF(RIGHT(TEXT(L104,"0.#"),1)=".",TRUE,FALSE)</formula>
    </cfRule>
  </conditionalFormatting>
  <conditionalFormatting sqref="R104">
    <cfRule type="expression" dxfId="211" priority="461">
      <formula>IF(RIGHT(TEXT(R104,"0.#"),1)=".",FALSE,TRUE)</formula>
    </cfRule>
    <cfRule type="expression" dxfId="210" priority="462">
      <formula>IF(RIGHT(TEXT(R104,"0.#"),1)=".",TRUE,FALSE)</formula>
    </cfRule>
  </conditionalFormatting>
  <conditionalFormatting sqref="P18:AX18">
    <cfRule type="expression" dxfId="209" priority="459">
      <formula>IF(RIGHT(TEXT(P18,"0.#"),1)=".",FALSE,TRUE)</formula>
    </cfRule>
    <cfRule type="expression" dxfId="208" priority="460">
      <formula>IF(RIGHT(TEXT(P18,"0.#"),1)=".",TRUE,FALSE)</formula>
    </cfRule>
  </conditionalFormatting>
  <conditionalFormatting sqref="Y190">
    <cfRule type="expression" dxfId="207" priority="451">
      <formula>IF(RIGHT(TEXT(Y190,"0.#"),1)=".",FALSE,TRUE)</formula>
    </cfRule>
    <cfRule type="expression" dxfId="206" priority="452">
      <formula>IF(RIGHT(TEXT(Y190,"0.#"),1)=".",TRUE,FALSE)</formula>
    </cfRule>
  </conditionalFormatting>
  <conditionalFormatting sqref="AE54:AI54">
    <cfRule type="expression" dxfId="205" priority="323">
      <formula>IF(RIGHT(TEXT(AE54,"0.#"),1)=".",FALSE,TRUE)</formula>
    </cfRule>
    <cfRule type="expression" dxfId="204" priority="324">
      <formula>IF(RIGHT(TEXT(AE54,"0.#"),1)=".",TRUE,FALSE)</formula>
    </cfRule>
  </conditionalFormatting>
  <conditionalFormatting sqref="P16:AQ17 P15:AX15 P13:AX13">
    <cfRule type="expression" dxfId="203" priority="281">
      <formula>IF(RIGHT(TEXT(P13,"0.#"),1)=".",FALSE,TRUE)</formula>
    </cfRule>
    <cfRule type="expression" dxfId="202" priority="282">
      <formula>IF(RIGHT(TEXT(P13,"0.#"),1)=".",TRUE,FALSE)</formula>
    </cfRule>
  </conditionalFormatting>
  <conditionalFormatting sqref="P19:AJ19">
    <cfRule type="expression" dxfId="201" priority="279">
      <formula>IF(RIGHT(TEXT(P19,"0.#"),1)=".",FALSE,TRUE)</formula>
    </cfRule>
    <cfRule type="expression" dxfId="200" priority="280">
      <formula>IF(RIGHT(TEXT(P19,"0.#"),1)=".",TRUE,FALSE)</formula>
    </cfRule>
  </conditionalFormatting>
  <conditionalFormatting sqref="AE55:AX55 AJ54:AS54">
    <cfRule type="expression" dxfId="199" priority="275">
      <formula>IF(RIGHT(TEXT(AE54,"0.#"),1)=".",FALSE,TRUE)</formula>
    </cfRule>
    <cfRule type="expression" dxfId="198" priority="276">
      <formula>IF(RIGHT(TEXT(AE54,"0.#"),1)=".",TRUE,FALSE)</formula>
    </cfRule>
  </conditionalFormatting>
  <conditionalFormatting sqref="AE68:AS68">
    <cfRule type="expression" dxfId="197" priority="271">
      <formula>IF(RIGHT(TEXT(AE68,"0.#"),1)=".",FALSE,TRUE)</formula>
    </cfRule>
    <cfRule type="expression" dxfId="196" priority="272">
      <formula>IF(RIGHT(TEXT(AE68,"0.#"),1)=".",TRUE,FALSE)</formula>
    </cfRule>
  </conditionalFormatting>
  <conditionalFormatting sqref="AE95:AI95 AE92:AI92 AE89:AI89 AE86:AI86">
    <cfRule type="expression" dxfId="195" priority="269">
      <formula>IF(RIGHT(TEXT(AE86,"0.#"),1)=".",FALSE,TRUE)</formula>
    </cfRule>
    <cfRule type="expression" dxfId="194" priority="270">
      <formula>IF(RIGHT(TEXT(AE86,"0.#"),1)=".",TRUE,FALSE)</formula>
    </cfRule>
  </conditionalFormatting>
  <conditionalFormatting sqref="AJ95:AX95 AJ92:AX92 AJ89:AX89 AJ86:AX86">
    <cfRule type="expression" dxfId="193" priority="267">
      <formula>IF(RIGHT(TEXT(AJ86,"0.#"),1)=".",FALSE,TRUE)</formula>
    </cfRule>
    <cfRule type="expression" dxfId="192" priority="268">
      <formula>IF(RIGHT(TEXT(AJ86,"0.#"),1)=".",TRUE,FALSE)</formula>
    </cfRule>
  </conditionalFormatting>
  <conditionalFormatting sqref="L100:L103 L98">
    <cfRule type="expression" dxfId="191" priority="265">
      <formula>IF(RIGHT(TEXT(L98,"0.#"),1)=".",FALSE,TRUE)</formula>
    </cfRule>
    <cfRule type="expression" dxfId="190" priority="266">
      <formula>IF(RIGHT(TEXT(L98,"0.#"),1)=".",TRUE,FALSE)</formula>
    </cfRule>
  </conditionalFormatting>
  <conditionalFormatting sqref="R98">
    <cfRule type="expression" dxfId="189" priority="261">
      <formula>IF(RIGHT(TEXT(R98,"0.#"),1)=".",FALSE,TRUE)</formula>
    </cfRule>
    <cfRule type="expression" dxfId="188" priority="262">
      <formula>IF(RIGHT(TEXT(R98,"0.#"),1)=".",TRUE,FALSE)</formula>
    </cfRule>
  </conditionalFormatting>
  <conditionalFormatting sqref="R99:R103">
    <cfRule type="expression" dxfId="187" priority="259">
      <formula>IF(RIGHT(TEXT(R99,"0.#"),1)=".",FALSE,TRUE)</formula>
    </cfRule>
    <cfRule type="expression" dxfId="186" priority="260">
      <formula>IF(RIGHT(TEXT(R99,"0.#"),1)=".",TRUE,FALSE)</formula>
    </cfRule>
  </conditionalFormatting>
  <conditionalFormatting sqref="Y182:Y189">
    <cfRule type="expression" dxfId="185" priority="257">
      <formula>IF(RIGHT(TEXT(Y182,"0.#"),1)=".",FALSE,TRUE)</formula>
    </cfRule>
    <cfRule type="expression" dxfId="184" priority="258">
      <formula>IF(RIGHT(TEXT(Y182,"0.#"),1)=".",TRUE,FALSE)</formula>
    </cfRule>
  </conditionalFormatting>
  <conditionalFormatting sqref="AU181">
    <cfRule type="expression" dxfId="183" priority="255">
      <formula>IF(RIGHT(TEXT(AU181,"0.#"),1)=".",FALSE,TRUE)</formula>
    </cfRule>
    <cfRule type="expression" dxfId="182" priority="256">
      <formula>IF(RIGHT(TEXT(AU181,"0.#"),1)=".",TRUE,FALSE)</formula>
    </cfRule>
  </conditionalFormatting>
  <conditionalFormatting sqref="AU190">
    <cfRule type="expression" dxfId="181" priority="253">
      <formula>IF(RIGHT(TEXT(AU190,"0.#"),1)=".",FALSE,TRUE)</formula>
    </cfRule>
    <cfRule type="expression" dxfId="180" priority="254">
      <formula>IF(RIGHT(TEXT(AU190,"0.#"),1)=".",TRUE,FALSE)</formula>
    </cfRule>
  </conditionalFormatting>
  <conditionalFormatting sqref="AU182:AU189 AU180">
    <cfRule type="expression" dxfId="179" priority="251">
      <formula>IF(RIGHT(TEXT(AU180,"0.#"),1)=".",FALSE,TRUE)</formula>
    </cfRule>
    <cfRule type="expression" dxfId="178" priority="252">
      <formula>IF(RIGHT(TEXT(AU180,"0.#"),1)=".",TRUE,FALSE)</formula>
    </cfRule>
  </conditionalFormatting>
  <conditionalFormatting sqref="Y220">
    <cfRule type="expression" dxfId="177" priority="237">
      <formula>IF(RIGHT(TEXT(Y220,"0.#"),1)=".",FALSE,TRUE)</formula>
    </cfRule>
    <cfRule type="expression" dxfId="176" priority="238">
      <formula>IF(RIGHT(TEXT(Y220,"0.#"),1)=".",TRUE,FALSE)</formula>
    </cfRule>
  </conditionalFormatting>
  <conditionalFormatting sqref="Y229 Y216 Y203">
    <cfRule type="expression" dxfId="175" priority="235">
      <formula>IF(RIGHT(TEXT(Y203,"0.#"),1)=".",FALSE,TRUE)</formula>
    </cfRule>
    <cfRule type="expression" dxfId="174" priority="236">
      <formula>IF(RIGHT(TEXT(Y203,"0.#"),1)=".",TRUE,FALSE)</formula>
    </cfRule>
  </conditionalFormatting>
  <conditionalFormatting sqref="Y221:Y228 Y219 Y208:Y215 Y195:Y202">
    <cfRule type="expression" dxfId="173" priority="233">
      <formula>IF(RIGHT(TEXT(Y195,"0.#"),1)=".",FALSE,TRUE)</formula>
    </cfRule>
    <cfRule type="expression" dxfId="172" priority="234">
      <formula>IF(RIGHT(TEXT(Y195,"0.#"),1)=".",TRUE,FALSE)</formula>
    </cfRule>
  </conditionalFormatting>
  <conditionalFormatting sqref="AU220 AU207 AU194">
    <cfRule type="expression" dxfId="171" priority="231">
      <formula>IF(RIGHT(TEXT(AU194,"0.#"),1)=".",FALSE,TRUE)</formula>
    </cfRule>
    <cfRule type="expression" dxfId="170" priority="232">
      <formula>IF(RIGHT(TEXT(AU194,"0.#"),1)=".",TRUE,FALSE)</formula>
    </cfRule>
  </conditionalFormatting>
  <conditionalFormatting sqref="AU229 AU216 AU203">
    <cfRule type="expression" dxfId="169" priority="229">
      <formula>IF(RIGHT(TEXT(AU203,"0.#"),1)=".",FALSE,TRUE)</formula>
    </cfRule>
    <cfRule type="expression" dxfId="168" priority="230">
      <formula>IF(RIGHT(TEXT(AU203,"0.#"),1)=".",TRUE,FALSE)</formula>
    </cfRule>
  </conditionalFormatting>
  <conditionalFormatting sqref="AU221:AU228 AU219 AU208:AU215 AU206 AU195:AU202 AU193">
    <cfRule type="expression" dxfId="167" priority="227">
      <formula>IF(RIGHT(TEXT(AU193,"0.#"),1)=".",FALSE,TRUE)</formula>
    </cfRule>
    <cfRule type="expression" dxfId="166" priority="228">
      <formula>IF(RIGHT(TEXT(AU193,"0.#"),1)=".",TRUE,FALSE)</formula>
    </cfRule>
  </conditionalFormatting>
  <conditionalFormatting sqref="AE56:AI56">
    <cfRule type="expression" dxfId="165" priority="201">
      <formula>IF(AND(AE56&gt;=0, RIGHT(TEXT(AE56,"0.#"),1)&lt;&gt;"."),TRUE,FALSE)</formula>
    </cfRule>
    <cfRule type="expression" dxfId="164" priority="202">
      <formula>IF(AND(AE56&gt;=0, RIGHT(TEXT(AE56,"0.#"),1)="."),TRUE,FALSE)</formula>
    </cfRule>
    <cfRule type="expression" dxfId="163" priority="203">
      <formula>IF(AND(AE56&lt;0, RIGHT(TEXT(AE56,"0.#"),1)&lt;&gt;"."),TRUE,FALSE)</formula>
    </cfRule>
    <cfRule type="expression" dxfId="162" priority="204">
      <formula>IF(AND(AE56&lt;0, RIGHT(TEXT(AE56,"0.#"),1)="."),TRUE,FALSE)</formula>
    </cfRule>
  </conditionalFormatting>
  <conditionalFormatting sqref="AJ56:AS56">
    <cfRule type="expression" dxfId="161" priority="197">
      <formula>IF(AND(AJ56&gt;=0, RIGHT(TEXT(AJ56,"0.#"),1)&lt;&gt;"."),TRUE,FALSE)</formula>
    </cfRule>
    <cfRule type="expression" dxfId="160" priority="198">
      <formula>IF(AND(AJ56&gt;=0, RIGHT(TEXT(AJ56,"0.#"),1)="."),TRUE,FALSE)</formula>
    </cfRule>
    <cfRule type="expression" dxfId="159" priority="199">
      <formula>IF(AND(AJ56&lt;0, RIGHT(TEXT(AJ56,"0.#"),1)&lt;&gt;"."),TRUE,FALSE)</formula>
    </cfRule>
    <cfRule type="expression" dxfId="158" priority="200">
      <formula>IF(AND(AJ56&lt;0, RIGHT(TEXT(AJ56,"0.#"),1)="."),TRUE,FALSE)</formula>
    </cfRule>
  </conditionalFormatting>
  <conditionalFormatting sqref="AK237:AK265">
    <cfRule type="expression" dxfId="157" priority="185">
      <formula>IF(RIGHT(TEXT(AK237,"0.#"),1)=".",FALSE,TRUE)</formula>
    </cfRule>
    <cfRule type="expression" dxfId="156" priority="186">
      <formula>IF(RIGHT(TEXT(AK237,"0.#"),1)=".",TRUE,FALSE)</formula>
    </cfRule>
  </conditionalFormatting>
  <conditionalFormatting sqref="AU237:AX265">
    <cfRule type="expression" dxfId="155" priority="181">
      <formula>IF(AND(AU237&gt;=0, RIGHT(TEXT(AU237,"0.#"),1)&lt;&gt;"."),TRUE,FALSE)</formula>
    </cfRule>
    <cfRule type="expression" dxfId="154" priority="182">
      <formula>IF(AND(AU237&gt;=0, RIGHT(TEXT(AU237,"0.#"),1)="."),TRUE,FALSE)</formula>
    </cfRule>
    <cfRule type="expression" dxfId="153" priority="183">
      <formula>IF(AND(AU237&lt;0, RIGHT(TEXT(AU237,"0.#"),1)&lt;&gt;"."),TRUE,FALSE)</formula>
    </cfRule>
    <cfRule type="expression" dxfId="152" priority="184">
      <formula>IF(AND(AU237&lt;0, RIGHT(TEXT(AU237,"0.#"),1)="."),TRUE,FALSE)</formula>
    </cfRule>
  </conditionalFormatting>
  <conditionalFormatting sqref="AK276:AK298">
    <cfRule type="expression" dxfId="151" priority="173">
      <formula>IF(RIGHT(TEXT(AK276,"0.#"),1)=".",FALSE,TRUE)</formula>
    </cfRule>
    <cfRule type="expression" dxfId="150" priority="174">
      <formula>IF(RIGHT(TEXT(AK276,"0.#"),1)=".",TRUE,FALSE)</formula>
    </cfRule>
  </conditionalFormatting>
  <conditionalFormatting sqref="AU276:AX298">
    <cfRule type="expression" dxfId="149" priority="169">
      <formula>IF(AND(AU276&gt;=0, RIGHT(TEXT(AU276,"0.#"),1)&lt;&gt;"."),TRUE,FALSE)</formula>
    </cfRule>
    <cfRule type="expression" dxfId="148" priority="170">
      <formula>IF(AND(AU276&gt;=0, RIGHT(TEXT(AU276,"0.#"),1)="."),TRUE,FALSE)</formula>
    </cfRule>
    <cfRule type="expression" dxfId="147" priority="171">
      <formula>IF(AND(AU276&lt;0, RIGHT(TEXT(AU276,"0.#"),1)&lt;&gt;"."),TRUE,FALSE)</formula>
    </cfRule>
    <cfRule type="expression" dxfId="146" priority="172">
      <formula>IF(AND(AU276&lt;0, RIGHT(TEXT(AU276,"0.#"),1)="."),TRUE,FALSE)</formula>
    </cfRule>
  </conditionalFormatting>
  <conditionalFormatting sqref="AK304:AK331">
    <cfRule type="expression" dxfId="145" priority="161">
      <formula>IF(RIGHT(TEXT(AK304,"0.#"),1)=".",FALSE,TRUE)</formula>
    </cfRule>
    <cfRule type="expression" dxfId="144" priority="162">
      <formula>IF(RIGHT(TEXT(AK304,"0.#"),1)=".",TRUE,FALSE)</formula>
    </cfRule>
  </conditionalFormatting>
  <conditionalFormatting sqref="AU304:AX331">
    <cfRule type="expression" dxfId="143" priority="157">
      <formula>IF(AND(AU304&gt;=0, RIGHT(TEXT(AU304,"0.#"),1)&lt;&gt;"."),TRUE,FALSE)</formula>
    </cfRule>
    <cfRule type="expression" dxfId="142" priority="158">
      <formula>IF(AND(AU304&gt;=0, RIGHT(TEXT(AU304,"0.#"),1)="."),TRUE,FALSE)</formula>
    </cfRule>
    <cfRule type="expression" dxfId="141" priority="159">
      <formula>IF(AND(AU304&lt;0, RIGHT(TEXT(AU304,"0.#"),1)&lt;&gt;"."),TRUE,FALSE)</formula>
    </cfRule>
    <cfRule type="expression" dxfId="140" priority="160">
      <formula>IF(AND(AU304&lt;0, RIGHT(TEXT(AU304,"0.#"),1)="."),TRUE,FALSE)</formula>
    </cfRule>
  </conditionalFormatting>
  <conditionalFormatting sqref="AK335">
    <cfRule type="expression" dxfId="139" priority="155">
      <formula>IF(RIGHT(TEXT(AK335,"0.#"),1)=".",FALSE,TRUE)</formula>
    </cfRule>
    <cfRule type="expression" dxfId="138" priority="156">
      <formula>IF(RIGHT(TEXT(AK335,"0.#"),1)=".",TRUE,FALSE)</formula>
    </cfRule>
  </conditionalFormatting>
  <conditionalFormatting sqref="AU335:AX335">
    <cfRule type="expression" dxfId="137" priority="151">
      <formula>IF(AND(AU335&gt;=0, RIGHT(TEXT(AU335,"0.#"),1)&lt;&gt;"."),TRUE,FALSE)</formula>
    </cfRule>
    <cfRule type="expression" dxfId="136" priority="152">
      <formula>IF(AND(AU335&gt;=0, RIGHT(TEXT(AU335,"0.#"),1)="."),TRUE,FALSE)</formula>
    </cfRule>
    <cfRule type="expression" dxfId="135" priority="153">
      <formula>IF(AND(AU335&lt;0, RIGHT(TEXT(AU335,"0.#"),1)&lt;&gt;"."),TRUE,FALSE)</formula>
    </cfRule>
    <cfRule type="expression" dxfId="134" priority="154">
      <formula>IF(AND(AU335&lt;0, RIGHT(TEXT(AU335,"0.#"),1)="."),TRUE,FALSE)</formula>
    </cfRule>
  </conditionalFormatting>
  <conditionalFormatting sqref="AK336:AK364">
    <cfRule type="expression" dxfId="133" priority="149">
      <formula>IF(RIGHT(TEXT(AK336,"0.#"),1)=".",FALSE,TRUE)</formula>
    </cfRule>
    <cfRule type="expression" dxfId="132" priority="150">
      <formula>IF(RIGHT(TEXT(AK336,"0.#"),1)=".",TRUE,FALSE)</formula>
    </cfRule>
  </conditionalFormatting>
  <conditionalFormatting sqref="AU336:AX364">
    <cfRule type="expression" dxfId="131" priority="145">
      <formula>IF(AND(AU336&gt;=0, RIGHT(TEXT(AU336,"0.#"),1)&lt;&gt;"."),TRUE,FALSE)</formula>
    </cfRule>
    <cfRule type="expression" dxfId="130" priority="146">
      <formula>IF(AND(AU336&gt;=0, RIGHT(TEXT(AU336,"0.#"),1)="."),TRUE,FALSE)</formula>
    </cfRule>
    <cfRule type="expression" dxfId="129" priority="147">
      <formula>IF(AND(AU336&lt;0, RIGHT(TEXT(AU336,"0.#"),1)&lt;&gt;"."),TRUE,FALSE)</formula>
    </cfRule>
    <cfRule type="expression" dxfId="128" priority="148">
      <formula>IF(AND(AU336&lt;0, RIGHT(TEXT(AU336,"0.#"),1)="."),TRUE,FALSE)</formula>
    </cfRule>
  </conditionalFormatting>
  <conditionalFormatting sqref="AK368">
    <cfRule type="expression" dxfId="127" priority="143">
      <formula>IF(RIGHT(TEXT(AK368,"0.#"),1)=".",FALSE,TRUE)</formula>
    </cfRule>
    <cfRule type="expression" dxfId="126" priority="144">
      <formula>IF(RIGHT(TEXT(AK368,"0.#"),1)=".",TRUE,FALSE)</formula>
    </cfRule>
  </conditionalFormatting>
  <conditionalFormatting sqref="AU368:AX368">
    <cfRule type="expression" dxfId="125" priority="139">
      <formula>IF(AND(AU368&gt;=0, RIGHT(TEXT(AU368,"0.#"),1)&lt;&gt;"."),TRUE,FALSE)</formula>
    </cfRule>
    <cfRule type="expression" dxfId="124" priority="140">
      <formula>IF(AND(AU368&gt;=0, RIGHT(TEXT(AU368,"0.#"),1)="."),TRUE,FALSE)</formula>
    </cfRule>
    <cfRule type="expression" dxfId="123" priority="141">
      <formula>IF(AND(AU368&lt;0, RIGHT(TEXT(AU368,"0.#"),1)&lt;&gt;"."),TRUE,FALSE)</formula>
    </cfRule>
    <cfRule type="expression" dxfId="122" priority="142">
      <formula>IF(AND(AU368&lt;0, RIGHT(TEXT(AU368,"0.#"),1)="."),TRUE,FALSE)</formula>
    </cfRule>
  </conditionalFormatting>
  <conditionalFormatting sqref="AK369:AK397">
    <cfRule type="expression" dxfId="121" priority="137">
      <formula>IF(RIGHT(TEXT(AK369,"0.#"),1)=".",FALSE,TRUE)</formula>
    </cfRule>
    <cfRule type="expression" dxfId="120" priority="138">
      <formula>IF(RIGHT(TEXT(AK369,"0.#"),1)=".",TRUE,FALSE)</formula>
    </cfRule>
  </conditionalFormatting>
  <conditionalFormatting sqref="AU369:AX397">
    <cfRule type="expression" dxfId="119" priority="133">
      <formula>IF(AND(AU369&gt;=0, RIGHT(TEXT(AU369,"0.#"),1)&lt;&gt;"."),TRUE,FALSE)</formula>
    </cfRule>
    <cfRule type="expression" dxfId="118" priority="134">
      <formula>IF(AND(AU369&gt;=0, RIGHT(TEXT(AU369,"0.#"),1)="."),TRUE,FALSE)</formula>
    </cfRule>
    <cfRule type="expression" dxfId="117" priority="135">
      <formula>IF(AND(AU369&lt;0, RIGHT(TEXT(AU369,"0.#"),1)&lt;&gt;"."),TRUE,FALSE)</formula>
    </cfRule>
    <cfRule type="expression" dxfId="116" priority="136">
      <formula>IF(AND(AU369&lt;0, RIGHT(TEXT(AU369,"0.#"),1)="."),TRUE,FALSE)</formula>
    </cfRule>
  </conditionalFormatting>
  <conditionalFormatting sqref="AK401">
    <cfRule type="expression" dxfId="115" priority="131">
      <formula>IF(RIGHT(TEXT(AK401,"0.#"),1)=".",FALSE,TRUE)</formula>
    </cfRule>
    <cfRule type="expression" dxfId="114" priority="132">
      <formula>IF(RIGHT(TEXT(AK401,"0.#"),1)=".",TRUE,FALSE)</formula>
    </cfRule>
  </conditionalFormatting>
  <conditionalFormatting sqref="AU401:AX401">
    <cfRule type="expression" dxfId="113" priority="127">
      <formula>IF(AND(AU401&gt;=0, RIGHT(TEXT(AU401,"0.#"),1)&lt;&gt;"."),TRUE,FALSE)</formula>
    </cfRule>
    <cfRule type="expression" dxfId="112" priority="128">
      <formula>IF(AND(AU401&gt;=0, RIGHT(TEXT(AU401,"0.#"),1)="."),TRUE,FALSE)</formula>
    </cfRule>
    <cfRule type="expression" dxfId="111" priority="129">
      <formula>IF(AND(AU401&lt;0, RIGHT(TEXT(AU401,"0.#"),1)&lt;&gt;"."),TRUE,FALSE)</formula>
    </cfRule>
    <cfRule type="expression" dxfId="110" priority="130">
      <formula>IF(AND(AU401&lt;0, RIGHT(TEXT(AU401,"0.#"),1)="."),TRUE,FALSE)</formula>
    </cfRule>
  </conditionalFormatting>
  <conditionalFormatting sqref="AK402:AK430">
    <cfRule type="expression" dxfId="109" priority="125">
      <formula>IF(RIGHT(TEXT(AK402,"0.#"),1)=".",FALSE,TRUE)</formula>
    </cfRule>
    <cfRule type="expression" dxfId="108" priority="126">
      <formula>IF(RIGHT(TEXT(AK402,"0.#"),1)=".",TRUE,FALSE)</formula>
    </cfRule>
  </conditionalFormatting>
  <conditionalFormatting sqref="AU402:AX430">
    <cfRule type="expression" dxfId="107" priority="121">
      <formula>IF(AND(AU402&gt;=0, RIGHT(TEXT(AU402,"0.#"),1)&lt;&gt;"."),TRUE,FALSE)</formula>
    </cfRule>
    <cfRule type="expression" dxfId="106" priority="122">
      <formula>IF(AND(AU402&gt;=0, RIGHT(TEXT(AU402,"0.#"),1)="."),TRUE,FALSE)</formula>
    </cfRule>
    <cfRule type="expression" dxfId="105" priority="123">
      <formula>IF(AND(AU402&lt;0, RIGHT(TEXT(AU402,"0.#"),1)&lt;&gt;"."),TRUE,FALSE)</formula>
    </cfRule>
    <cfRule type="expression" dxfId="104" priority="124">
      <formula>IF(AND(AU402&lt;0, RIGHT(TEXT(AU402,"0.#"),1)="."),TRUE,FALSE)</formula>
    </cfRule>
  </conditionalFormatting>
  <conditionalFormatting sqref="AK434">
    <cfRule type="expression" dxfId="103" priority="119">
      <formula>IF(RIGHT(TEXT(AK434,"0.#"),1)=".",FALSE,TRUE)</formula>
    </cfRule>
    <cfRule type="expression" dxfId="102" priority="120">
      <formula>IF(RIGHT(TEXT(AK434,"0.#"),1)=".",TRUE,FALSE)</formula>
    </cfRule>
  </conditionalFormatting>
  <conditionalFormatting sqref="AU434:AX434">
    <cfRule type="expression" dxfId="101" priority="115">
      <formula>IF(AND(AU434&gt;=0, RIGHT(TEXT(AU434,"0.#"),1)&lt;&gt;"."),TRUE,FALSE)</formula>
    </cfRule>
    <cfRule type="expression" dxfId="100" priority="116">
      <formula>IF(AND(AU434&gt;=0, RIGHT(TEXT(AU434,"0.#"),1)="."),TRUE,FALSE)</formula>
    </cfRule>
    <cfRule type="expression" dxfId="99" priority="117">
      <formula>IF(AND(AU434&lt;0, RIGHT(TEXT(AU434,"0.#"),1)&lt;&gt;"."),TRUE,FALSE)</formula>
    </cfRule>
    <cfRule type="expression" dxfId="98" priority="118">
      <formula>IF(AND(AU434&lt;0, RIGHT(TEXT(AU434,"0.#"),1)="."),TRUE,FALSE)</formula>
    </cfRule>
  </conditionalFormatting>
  <conditionalFormatting sqref="AK435:AK463">
    <cfRule type="expression" dxfId="97" priority="113">
      <formula>IF(RIGHT(TEXT(AK435,"0.#"),1)=".",FALSE,TRUE)</formula>
    </cfRule>
    <cfRule type="expression" dxfId="96" priority="114">
      <formula>IF(RIGHT(TEXT(AK435,"0.#"),1)=".",TRUE,FALSE)</formula>
    </cfRule>
  </conditionalFormatting>
  <conditionalFormatting sqref="AU435:AX463">
    <cfRule type="expression" dxfId="95" priority="109">
      <formula>IF(AND(AU435&gt;=0, RIGHT(TEXT(AU435,"0.#"),1)&lt;&gt;"."),TRUE,FALSE)</formula>
    </cfRule>
    <cfRule type="expression" dxfId="94" priority="110">
      <formula>IF(AND(AU435&gt;=0, RIGHT(TEXT(AU435,"0.#"),1)="."),TRUE,FALSE)</formula>
    </cfRule>
    <cfRule type="expression" dxfId="93" priority="111">
      <formula>IF(AND(AU435&lt;0, RIGHT(TEXT(AU435,"0.#"),1)&lt;&gt;"."),TRUE,FALSE)</formula>
    </cfRule>
    <cfRule type="expression" dxfId="92" priority="112">
      <formula>IF(AND(AU435&lt;0, RIGHT(TEXT(AU435,"0.#"),1)="."),TRUE,FALSE)</formula>
    </cfRule>
  </conditionalFormatting>
  <conditionalFormatting sqref="AK467">
    <cfRule type="expression" dxfId="91" priority="107">
      <formula>IF(RIGHT(TEXT(AK467,"0.#"),1)=".",FALSE,TRUE)</formula>
    </cfRule>
    <cfRule type="expression" dxfId="90" priority="108">
      <formula>IF(RIGHT(TEXT(AK467,"0.#"),1)=".",TRUE,FALSE)</formula>
    </cfRule>
  </conditionalFormatting>
  <conditionalFormatting sqref="AU467:AX467">
    <cfRule type="expression" dxfId="89" priority="103">
      <formula>IF(AND(AU467&gt;=0, RIGHT(TEXT(AU467,"0.#"),1)&lt;&gt;"."),TRUE,FALSE)</formula>
    </cfRule>
    <cfRule type="expression" dxfId="88" priority="104">
      <formula>IF(AND(AU467&gt;=0, RIGHT(TEXT(AU467,"0.#"),1)="."),TRUE,FALSE)</formula>
    </cfRule>
    <cfRule type="expression" dxfId="87" priority="105">
      <formula>IF(AND(AU467&lt;0, RIGHT(TEXT(AU467,"0.#"),1)&lt;&gt;"."),TRUE,FALSE)</formula>
    </cfRule>
    <cfRule type="expression" dxfId="86" priority="106">
      <formula>IF(AND(AU467&lt;0, RIGHT(TEXT(AU467,"0.#"),1)="."),TRUE,FALSE)</formula>
    </cfRule>
  </conditionalFormatting>
  <conditionalFormatting sqref="AK468:AK496">
    <cfRule type="expression" dxfId="85" priority="101">
      <formula>IF(RIGHT(TEXT(AK468,"0.#"),1)=".",FALSE,TRUE)</formula>
    </cfRule>
    <cfRule type="expression" dxfId="84" priority="102">
      <formula>IF(RIGHT(TEXT(AK468,"0.#"),1)=".",TRUE,FALSE)</formula>
    </cfRule>
  </conditionalFormatting>
  <conditionalFormatting sqref="AU468:AX496">
    <cfRule type="expression" dxfId="83" priority="97">
      <formula>IF(AND(AU468&gt;=0, RIGHT(TEXT(AU468,"0.#"),1)&lt;&gt;"."),TRUE,FALSE)</formula>
    </cfRule>
    <cfRule type="expression" dxfId="82" priority="98">
      <formula>IF(AND(AU468&gt;=0, RIGHT(TEXT(AU468,"0.#"),1)="."),TRUE,FALSE)</formula>
    </cfRule>
    <cfRule type="expression" dxfId="81" priority="99">
      <formula>IF(AND(AU468&lt;0, RIGHT(TEXT(AU468,"0.#"),1)&lt;&gt;"."),TRUE,FALSE)</formula>
    </cfRule>
    <cfRule type="expression" dxfId="80" priority="100">
      <formula>IF(AND(AU468&lt;0, RIGHT(TEXT(AU468,"0.#"),1)="."),TRUE,FALSE)</formula>
    </cfRule>
  </conditionalFormatting>
  <conditionalFormatting sqref="AE24:AX24 AJ23:AS23">
    <cfRule type="expression" dxfId="79" priority="95">
      <formula>IF(RIGHT(TEXT(AE23,"0.#"),1)=".",FALSE,TRUE)</formula>
    </cfRule>
    <cfRule type="expression" dxfId="78" priority="96">
      <formula>IF(RIGHT(TEXT(AE23,"0.#"),1)=".",TRUE,FALSE)</formula>
    </cfRule>
  </conditionalFormatting>
  <conditionalFormatting sqref="AE25:AI25">
    <cfRule type="expression" dxfId="77" priority="87">
      <formula>IF(AND(AE25&gt;=0, RIGHT(TEXT(AE25,"0.#"),1)&lt;&gt;"."),TRUE,FALSE)</formula>
    </cfRule>
    <cfRule type="expression" dxfId="76" priority="88">
      <formula>IF(AND(AE25&gt;=0, RIGHT(TEXT(AE25,"0.#"),1)="."),TRUE,FALSE)</formula>
    </cfRule>
    <cfRule type="expression" dxfId="75" priority="89">
      <formula>IF(AND(AE25&lt;0, RIGHT(TEXT(AE25,"0.#"),1)&lt;&gt;"."),TRUE,FALSE)</formula>
    </cfRule>
    <cfRule type="expression" dxfId="74" priority="90">
      <formula>IF(AND(AE25&lt;0, RIGHT(TEXT(AE25,"0.#"),1)="."),TRUE,FALSE)</formula>
    </cfRule>
  </conditionalFormatting>
  <conditionalFormatting sqref="AJ25:AS25">
    <cfRule type="expression" dxfId="73" priority="83">
      <formula>IF(AND(AJ25&gt;=0, RIGHT(TEXT(AJ25,"0.#"),1)&lt;&gt;"."),TRUE,FALSE)</formula>
    </cfRule>
    <cfRule type="expression" dxfId="72" priority="84">
      <formula>IF(AND(AJ25&gt;=0, RIGHT(TEXT(AJ25,"0.#"),1)="."),TRUE,FALSE)</formula>
    </cfRule>
    <cfRule type="expression" dxfId="71" priority="85">
      <formula>IF(AND(AJ25&lt;0, RIGHT(TEXT(AJ25,"0.#"),1)&lt;&gt;"."),TRUE,FALSE)</formula>
    </cfRule>
    <cfRule type="expression" dxfId="70" priority="86">
      <formula>IF(AND(AJ25&lt;0, RIGHT(TEXT(AJ25,"0.#"),1)="."),TRUE,FALSE)</formula>
    </cfRule>
  </conditionalFormatting>
  <conditionalFormatting sqref="AE43:AI43 AE38:AI38 AE33:AI33 AE28:AI28">
    <cfRule type="expression" dxfId="69" priority="69">
      <formula>IF(RIGHT(TEXT(AE28,"0.#"),1)=".",FALSE,TRUE)</formula>
    </cfRule>
    <cfRule type="expression" dxfId="68" priority="70">
      <formula>IF(RIGHT(TEXT(AE28,"0.#"),1)=".",TRUE,FALSE)</formula>
    </cfRule>
  </conditionalFormatting>
  <conditionalFormatting sqref="AE44:AX44 AJ43:AS43 AE39:AX39 AJ38:AS38 AE34:AX34 AJ33:AS33 AE29:AX29 AJ28:AS28">
    <cfRule type="expression" dxfId="67" priority="67">
      <formula>IF(RIGHT(TEXT(AE28,"0.#"),1)=".",FALSE,TRUE)</formula>
    </cfRule>
    <cfRule type="expression" dxfId="66" priority="68">
      <formula>IF(RIGHT(TEXT(AE28,"0.#"),1)=".",TRUE,FALSE)</formula>
    </cfRule>
  </conditionalFormatting>
  <conditionalFormatting sqref="AE45:AI45 AE40:AI40 AE35:AI35 AE30:AI30">
    <cfRule type="expression" dxfId="65" priority="63">
      <formula>IF(AND(AE30&gt;=0, RIGHT(TEXT(AE30,"0.#"),1)&lt;&gt;"."),TRUE,FALSE)</formula>
    </cfRule>
    <cfRule type="expression" dxfId="64" priority="64">
      <formula>IF(AND(AE30&gt;=0, RIGHT(TEXT(AE30,"0.#"),1)="."),TRUE,FALSE)</formula>
    </cfRule>
    <cfRule type="expression" dxfId="63" priority="65">
      <formula>IF(AND(AE30&lt;0, RIGHT(TEXT(AE30,"0.#"),1)&lt;&gt;"."),TRUE,FALSE)</formula>
    </cfRule>
    <cfRule type="expression" dxfId="62" priority="66">
      <formula>IF(AND(AE30&lt;0, RIGHT(TEXT(AE30,"0.#"),1)="."),TRUE,FALSE)</formula>
    </cfRule>
  </conditionalFormatting>
  <conditionalFormatting sqref="AJ45:AS45 AJ40:AS40 AJ35:AS35 AJ30:AS30">
    <cfRule type="expression" dxfId="61" priority="59">
      <formula>IF(AND(AJ30&gt;=0, RIGHT(TEXT(AJ30,"0.#"),1)&lt;&gt;"."),TRUE,FALSE)</formula>
    </cfRule>
    <cfRule type="expression" dxfId="60" priority="60">
      <formula>IF(AND(AJ30&gt;=0, RIGHT(TEXT(AJ30,"0.#"),1)="."),TRUE,FALSE)</formula>
    </cfRule>
    <cfRule type="expression" dxfId="59" priority="61">
      <formula>IF(AND(AJ30&lt;0, RIGHT(TEXT(AJ30,"0.#"),1)&lt;&gt;"."),TRUE,FALSE)</formula>
    </cfRule>
    <cfRule type="expression" dxfId="58" priority="62">
      <formula>IF(AND(AJ30&lt;0, RIGHT(TEXT(AJ30,"0.#"),1)="."),TRUE,FALSE)</formula>
    </cfRule>
  </conditionalFormatting>
  <conditionalFormatting sqref="AE64:AI64 AE59:AI59">
    <cfRule type="expression" dxfId="57" priority="57">
      <formula>IF(RIGHT(TEXT(AE59,"0.#"),1)=".",FALSE,TRUE)</formula>
    </cfRule>
    <cfRule type="expression" dxfId="56" priority="58">
      <formula>IF(RIGHT(TEXT(AE59,"0.#"),1)=".",TRUE,FALSE)</formula>
    </cfRule>
  </conditionalFormatting>
  <conditionalFormatting sqref="AE65:AX65 AJ64:AS64 AE60:AX60 AJ59:AS59">
    <cfRule type="expression" dxfId="55" priority="55">
      <formula>IF(RIGHT(TEXT(AE59,"0.#"),1)=".",FALSE,TRUE)</formula>
    </cfRule>
    <cfRule type="expression" dxfId="54" priority="56">
      <formula>IF(RIGHT(TEXT(AE59,"0.#"),1)=".",TRUE,FALSE)</formula>
    </cfRule>
  </conditionalFormatting>
  <conditionalFormatting sqref="AE66:AI66 AE61:AI61">
    <cfRule type="expression" dxfId="53" priority="51">
      <formula>IF(AND(AE61&gt;=0, RIGHT(TEXT(AE61,"0.#"),1)&lt;&gt;"."),TRUE,FALSE)</formula>
    </cfRule>
    <cfRule type="expression" dxfId="52" priority="52">
      <formula>IF(AND(AE61&gt;=0, RIGHT(TEXT(AE61,"0.#"),1)="."),TRUE,FALSE)</formula>
    </cfRule>
    <cfRule type="expression" dxfId="51" priority="53">
      <formula>IF(AND(AE61&lt;0, RIGHT(TEXT(AE61,"0.#"),1)&lt;&gt;"."),TRUE,FALSE)</formula>
    </cfRule>
    <cfRule type="expression" dxfId="50" priority="54">
      <formula>IF(AND(AE61&lt;0, RIGHT(TEXT(AE61,"0.#"),1)="."),TRUE,FALSE)</formula>
    </cfRule>
  </conditionalFormatting>
  <conditionalFormatting sqref="AJ66:AS66 AJ61:AS61">
    <cfRule type="expression" dxfId="49" priority="47">
      <formula>IF(AND(AJ61&gt;=0, RIGHT(TEXT(AJ61,"0.#"),1)&lt;&gt;"."),TRUE,FALSE)</formula>
    </cfRule>
    <cfRule type="expression" dxfId="48" priority="48">
      <formula>IF(AND(AJ61&gt;=0, RIGHT(TEXT(AJ61,"0.#"),1)="."),TRUE,FALSE)</formula>
    </cfRule>
    <cfRule type="expression" dxfId="47" priority="49">
      <formula>IF(AND(AJ61&lt;0, RIGHT(TEXT(AJ61,"0.#"),1)&lt;&gt;"."),TRUE,FALSE)</formula>
    </cfRule>
    <cfRule type="expression" dxfId="46" priority="50">
      <formula>IF(AND(AJ61&lt;0, RIGHT(TEXT(AJ61,"0.#"),1)="."),TRUE,FALSE)</formula>
    </cfRule>
  </conditionalFormatting>
  <conditionalFormatting sqref="AE81:AX81 AE78:AX78 AE75:AX75 AE72:AX72">
    <cfRule type="expression" dxfId="45" priority="45">
      <formula>IF(RIGHT(TEXT(AE72,"0.#"),1)=".",FALSE,TRUE)</formula>
    </cfRule>
    <cfRule type="expression" dxfId="44" priority="46">
      <formula>IF(RIGHT(TEXT(AE72,"0.#"),1)=".",TRUE,FALSE)</formula>
    </cfRule>
  </conditionalFormatting>
  <conditionalFormatting sqref="AE80:AS80 AE77:AS77 AE74:AS74 AE71:AS71">
    <cfRule type="expression" dxfId="43" priority="43">
      <formula>IF(RIGHT(TEXT(AE71,"0.#"),1)=".",FALSE,TRUE)</formula>
    </cfRule>
    <cfRule type="expression" dxfId="42" priority="44">
      <formula>IF(RIGHT(TEXT(AE71,"0.#"),1)=".",TRUE,FALSE)</formula>
    </cfRule>
  </conditionalFormatting>
  <conditionalFormatting sqref="Y181">
    <cfRule type="expression" dxfId="41" priority="41">
      <formula>IF(RIGHT(TEXT(Y181,"0.#"),1)=".",FALSE,TRUE)</formula>
    </cfRule>
    <cfRule type="expression" dxfId="40" priority="42">
      <formula>IF(RIGHT(TEXT(Y181,"0.#"),1)=".",TRUE,FALSE)</formula>
    </cfRule>
  </conditionalFormatting>
  <conditionalFormatting sqref="Y180">
    <cfRule type="expression" dxfId="39" priority="39">
      <formula>IF(RIGHT(TEXT(Y180,"0.#"),1)=".",FALSE,TRUE)</formula>
    </cfRule>
    <cfRule type="expression" dxfId="38" priority="40">
      <formula>IF(RIGHT(TEXT(Y180,"0.#"),1)=".",TRUE,FALSE)</formula>
    </cfRule>
  </conditionalFormatting>
  <conditionalFormatting sqref="Y194">
    <cfRule type="expression" dxfId="37" priority="37">
      <formula>IF(RIGHT(TEXT(Y194,"0.#"),1)=".",FALSE,TRUE)</formula>
    </cfRule>
    <cfRule type="expression" dxfId="36" priority="38">
      <formula>IF(RIGHT(TEXT(Y194,"0.#"),1)=".",TRUE,FALSE)</formula>
    </cfRule>
  </conditionalFormatting>
  <conditionalFormatting sqref="Y193">
    <cfRule type="expression" dxfId="35" priority="35">
      <formula>IF(RIGHT(TEXT(Y193,"0.#"),1)=".",FALSE,TRUE)</formula>
    </cfRule>
    <cfRule type="expression" dxfId="34" priority="36">
      <formula>IF(RIGHT(TEXT(Y193,"0.#"),1)=".",TRUE,FALSE)</formula>
    </cfRule>
  </conditionalFormatting>
  <conditionalFormatting sqref="Y207">
    <cfRule type="expression" dxfId="33" priority="33">
      <formula>IF(RIGHT(TEXT(Y207,"0.#"),1)=".",FALSE,TRUE)</formula>
    </cfRule>
    <cfRule type="expression" dxfId="32" priority="34">
      <formula>IF(RIGHT(TEXT(Y207,"0.#"),1)=".",TRUE,FALSE)</formula>
    </cfRule>
  </conditionalFormatting>
  <conditionalFormatting sqref="Y206">
    <cfRule type="expression" dxfId="31" priority="31">
      <formula>IF(RIGHT(TEXT(Y206,"0.#"),1)=".",FALSE,TRUE)</formula>
    </cfRule>
    <cfRule type="expression" dxfId="30" priority="32">
      <formula>IF(RIGHT(TEXT(Y206,"0.#"),1)=".",TRUE,FALSE)</formula>
    </cfRule>
  </conditionalFormatting>
  <conditionalFormatting sqref="AK236">
    <cfRule type="expression" dxfId="29" priority="29">
      <formula>IF(RIGHT(TEXT(AK236,"0.#"),1)=".",FALSE,TRUE)</formula>
    </cfRule>
    <cfRule type="expression" dxfId="28" priority="30">
      <formula>IF(RIGHT(TEXT(AK236,"0.#"),1)=".",TRUE,FALSE)</formula>
    </cfRule>
  </conditionalFormatting>
  <conditionalFormatting sqref="AU236:AX236">
    <cfRule type="expression" dxfId="27" priority="25">
      <formula>IF(AND(AU236&gt;=0, RIGHT(TEXT(AU236,"0.#"),1)&lt;&gt;"."),TRUE,FALSE)</formula>
    </cfRule>
    <cfRule type="expression" dxfId="26" priority="26">
      <formula>IF(AND(AU236&gt;=0, RIGHT(TEXT(AU236,"0.#"),1)="."),TRUE,FALSE)</formula>
    </cfRule>
    <cfRule type="expression" dxfId="25" priority="27">
      <formula>IF(AND(AU236&lt;0, RIGHT(TEXT(AU236,"0.#"),1)&lt;&gt;"."),TRUE,FALSE)</formula>
    </cfRule>
    <cfRule type="expression" dxfId="24" priority="28">
      <formula>IF(AND(AU236&lt;0, RIGHT(TEXT(AU236,"0.#"),1)="."),TRUE,FALSE)</formula>
    </cfRule>
  </conditionalFormatting>
  <conditionalFormatting sqref="AK269">
    <cfRule type="expression" dxfId="23" priority="23">
      <formula>IF(RIGHT(TEXT(AK269,"0.#"),1)=".",FALSE,TRUE)</formula>
    </cfRule>
    <cfRule type="expression" dxfId="22" priority="24">
      <formula>IF(RIGHT(TEXT(AK269,"0.#"),1)=".",TRUE,FALSE)</formula>
    </cfRule>
  </conditionalFormatting>
  <conditionalFormatting sqref="AU269:AX269">
    <cfRule type="expression" dxfId="21" priority="19">
      <formula>IF(AND(AU269&gt;=0, RIGHT(TEXT(AU269,"0.#"),1)&lt;&gt;"."),TRUE,FALSE)</formula>
    </cfRule>
    <cfRule type="expression" dxfId="20" priority="20">
      <formula>IF(AND(AU269&gt;=0, RIGHT(TEXT(AU269,"0.#"),1)="."),TRUE,FALSE)</formula>
    </cfRule>
    <cfRule type="expression" dxfId="19" priority="21">
      <formula>IF(AND(AU269&lt;0, RIGHT(TEXT(AU269,"0.#"),1)&lt;&gt;"."),TRUE,FALSE)</formula>
    </cfRule>
    <cfRule type="expression" dxfId="18" priority="22">
      <formula>IF(AND(AU269&lt;0, RIGHT(TEXT(AU269,"0.#"),1)="."),TRUE,FALSE)</formula>
    </cfRule>
  </conditionalFormatting>
  <conditionalFormatting sqref="AK270:AK275">
    <cfRule type="expression" dxfId="17" priority="17">
      <formula>IF(RIGHT(TEXT(AK270,"0.#"),1)=".",FALSE,TRUE)</formula>
    </cfRule>
    <cfRule type="expression" dxfId="16" priority="18">
      <formula>IF(RIGHT(TEXT(AK270,"0.#"),1)=".",TRUE,FALSE)</formula>
    </cfRule>
  </conditionalFormatting>
  <conditionalFormatting sqref="AU270:AX275">
    <cfRule type="expression" dxfId="15" priority="13">
      <formula>IF(AND(AU270&gt;=0, RIGHT(TEXT(AU270,"0.#"),1)&lt;&gt;"."),TRUE,FALSE)</formula>
    </cfRule>
    <cfRule type="expression" dxfId="14" priority="14">
      <formula>IF(AND(AU270&gt;=0, RIGHT(TEXT(AU270,"0.#"),1)="."),TRUE,FALSE)</formula>
    </cfRule>
    <cfRule type="expression" dxfId="13" priority="15">
      <formula>IF(AND(AU270&lt;0, RIGHT(TEXT(AU270,"0.#"),1)&lt;&gt;"."),TRUE,FALSE)</formula>
    </cfRule>
    <cfRule type="expression" dxfId="12" priority="16">
      <formula>IF(AND(AU270&lt;0, RIGHT(TEXT(AU270,"0.#"),1)="."),TRUE,FALSE)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3">
    <cfRule type="expression" dxfId="5" priority="5">
      <formula>IF(RIGHT(TEXT(AK303,"0.#"),1)=".",FALSE,TRUE)</formula>
    </cfRule>
    <cfRule type="expression" dxfId="4" priority="6">
      <formula>IF(RIGHT(TEXT(AK303,"0.#"),1)=".",TRUE,FALSE)</formula>
    </cfRule>
  </conditionalFormatting>
  <conditionalFormatting sqref="AU303:AX303">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5" manualBreakCount="5">
    <brk id="105" max="16383" man="1"/>
    <brk id="138" max="16383" man="1"/>
    <brk id="177" max="16383" man="1"/>
    <brk id="231"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382</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382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t="s">
        <v>382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382</v>
      </c>
      <c r="C17" s="15" t="str">
        <f t="shared" si="0"/>
        <v>地球温暖化対策</v>
      </c>
      <c r="D17" s="15" t="str">
        <f t="shared" si="7"/>
        <v>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2015-09-01T08:35:18Z</cp:lastPrinted>
  <dcterms:created xsi:type="dcterms:W3CDTF">2012-03-13T00:50:25Z</dcterms:created>
  <dcterms:modified xsi:type="dcterms:W3CDTF">2015-09-01T08:36:18Z</dcterms:modified>
</cp:coreProperties>
</file>