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495" yWindow="255" windowWidth="13575" windowHeight="913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<sst xmlns="http://schemas.openxmlformats.org/spreadsheetml/2006/main" count="867" uniqueCount="459">
  <si>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</si>
  <si>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</si>
  <si>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</si>
  <si>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</si>
  <si>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</si>
  <si>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</si>
  <si>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</si>
  <si>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</si>
  <si>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</si>
  <si>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</si>
  <si>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</si>
  <si>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</si>
  <si>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</si>
  <si>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</si>
  <si>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</si>
  <si>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</si>
  <si>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</si>
  <si>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</si>
  <si>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</si>
  <si>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</si>
  <si>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</si>
  <si>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</si>
  <si>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</si>
  <si>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</si>
  <si>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</si>
  <si>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</si>
  <si>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</si>
  <si>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</si>
  <si>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</si>
  <si>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</si>
  <si>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</si>
  <si>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</si>
  <si>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</si>
  <si>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</si>
  <si>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</si>
  <si>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</si>
  <si>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</si>
  <si>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</si>
  <si>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</si>
  <si>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</si>
  <si>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</si>
  <si>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</si>
  <si>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</si>
  <si>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</si>
  <si>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</si>
  <si>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</si>
  <si>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</si>
  <si>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</si>
  <si>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</si>
  <si>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</si>
  <si>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</si>
  <si>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</si>
  <si>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</si>
  <si>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</si>
  <si>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</si>
  <si>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</si>
  <si>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</si>
  <si>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</si>
  <si>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</si>
  <si>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</si>
  <si>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</si>
  <si>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</si>
  <si>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</si>
  <si>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</si>
  <si>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</si>
  <si>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</si>
  <si>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</si>
  <si>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</si>
  <si>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</si>
  <si>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</si>
  <si>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</si>
  <si>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</si>
  <si>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</si>
  <si>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</si>
  <si>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</si>
  <si>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</si>
  <si>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</si>
  <si>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</si>
  <si>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</si>
  <si>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</si>
  <si>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</si>
  <si>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</si>
  <si>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</si>
  <si>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</si>
  <si>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</si>
  <si>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</si>
  <si>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</si>
  <si>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</si>
  <si>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</si>
  <si>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</si>
  <si>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</si>
  <si>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</si>
  <si>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</si>
  <si>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</si>
  <si>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</si>
  <si>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</si>
  <si>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</si>
  <si>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</si>
  <si>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</si>
  <si>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</si>
  <si>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</si>
  <si>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</si>
  <si>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</si>
  <si>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</si>
  <si>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</si>
  <si>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</si>
  <si>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</si>
  <si>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</si>
  <si>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</si>
  <si>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</si>
  <si>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</si>
  <si>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</si>
  <si>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</si>
  <si>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</si>
  <si>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</si>
  <si>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</si>
  <si>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</si>
  <si>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</si>
  <si>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</si>
  <si>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</si>
  <si>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</si>
  <si>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</si>
  <si>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</si>
  <si>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</si>
  <si>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</si>
  <si>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</si>
  <si>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</si>
  <si>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</si>
  <si>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</si>
  <si>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</si>
  <si>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</si>
  <si>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</si>
  <si>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</si>
  <si>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</si>
  <si>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</si>
  <si>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</si>
  <si>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</si>
  <si>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</si>
  <si>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</si>
  <si>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</si>
  <si>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</si>
  <si>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</si>
  <si>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</si>
  <si>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</si>
  <si>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</si>
  <si>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</si>
  <si>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</si>
  <si>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</si>
  <si>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</si>
  <si>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</si>
  <si>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</si>
  <si>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</si>
  <si>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</si>
  <si>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</si>
  <si>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</si>
  <si>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</si>
  <si>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</si>
  <si>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</si>
  <si>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</si>
  <si>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</si>
  <si>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</si>
  <si>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</si>
  <si>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</si>
  <si>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</si>
  <si>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</si>
  <si>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</si>
  <si>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</si>
  <si>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</si>
  <si>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</si>
  <si>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</si>
  <si>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</si>
  <si>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</si>
  <si>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</si>
  <si>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</si>
  <si>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</si>
  <si>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</si>
  <si>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</si>
  <si>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</si>
  <si>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</si>
  <si>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</si>
  <si>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</si>
  <si>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</si>
  <si>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</si>
  <si>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</si>
  <si>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</si>
  <si>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</si>
  <si>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</si>
  <si>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</si>
  <si>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</si>
  <si>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</si>
  <si>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</si>
  <si>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</si>
  <si>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</si>
  <si>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</si>
  <si>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</si>
  <si>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</si>
  <si>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</si>
  <si>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</si>
  <si>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</si>
  <si>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</si>
  <si>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</si>
  <si>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</si>
  <si>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</si>
  <si>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</si>
  <si>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</si>
  <si>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</si>
  <si>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</si>
  <si>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</si>
  <si>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</si>
  <si>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</si>
  <si>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</si>
  <si>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</si>
  <si>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</si>
  <si>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</si>
  <si>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</si>
  <si>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</si>
  <si>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</si>
  <si>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</si>
  <si>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</si>
  <si>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</si>
  <si>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</si>
  <si>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</si>
  <si>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</si>
  <si>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</si>
  <si>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</si>
  <si>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</si>
  <si>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</si>
  <si>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</si>
  <si>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</si>
  <si>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</si>
  <si>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</si>
  <si>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</si>
  <si>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</si>
  <si>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</si>
  <si>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</si>
  <si>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</si>
  <si>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</si>
  <si>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</si>
  <si>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</si>
  <si>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</si>
  <si>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</si>
  <si>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</si>
  <si>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</si>
  <si>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</si>
  <si>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</si>
  <si>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</si>
  <si>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</si>
  <si>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</si>
  <si>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</si>
  <si>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</si>
  <si>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</si>
  <si>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</si>
  <si>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</si>
  <si>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</si>
  <si>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</si>
  <si>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</si>
  <si>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</si>
  <si>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</si>
  <si>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</si>
  <si>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</si>
  <si>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</si>
  <si>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</si>
  <si>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</si>
  <si>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</si>
  <si>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</si>
  <si>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</si>
  <si>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</si>
  <si>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</si>
  <si>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</si>
  <si>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</si>
  <si>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</si>
  <si>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</si>
  <si>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</si>
  <si>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</si>
  <si>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</si>
  <si>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</si>
  <si>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</si>
  <si>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</si>
  <si>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</si>
  <si>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</si>
  <si>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</si>
  <si>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</si>
  <si>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</si>
  <si>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</si>
  <si>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</si>
  <si>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</si>
  <si>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</si>
  <si>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</si>
  <si>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</si>
  <si>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</si>
  <si>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</si>
  <si>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</si>
  <si>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</si>
  <si>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</si>
  <si>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</si>
  <si>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</si>
  <si>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</si>
  <si>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</si>
  <si>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</si>
  <si>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</si>
  <si>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</si>
  <si>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</si>
  <si>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</si>
  <si>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</si>
  <si>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</si>
  <si>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</si>
  <si>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</si>
  <si>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</si>
  <si>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</si>
  <si>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</si>
  <si>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</si>
  <si>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</si>
  <si>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</si>
  <si>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</si>
  <si>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</si>
  <si>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</si>
  <si>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</si>
  <si>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</si>
  <si>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</si>
  <si>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</si>
  <si>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</si>
  <si>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</si>
  <si>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</si>
  <si>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</si>
  <si>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</si>
  <si>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</si>
  <si>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</si>
  <si>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</si>
  <si>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</si>
  <si>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</si>
  <si>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</si>
  <si>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</si>
  <si>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</si>
  <si>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</si>
  <si>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</si>
  <si>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</si>
  <si>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</si>
  <si>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</si>
  <si>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</si>
  <si>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</si>
  <si>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</si>
  <si>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</si>
  <si>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</si>
  <si>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</si>
  <si>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</si>
  <si>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</si>
  <si>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</si>
  <si>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</si>
  <si>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</si>
  <si>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</si>
  <si>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</si>
  <si>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</si>
  <si>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</si>
  <si>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</si>
  <si>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</si>
  <si>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</si>
  <si>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</si>
  <si>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</si>
  <si>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</si>
  <si>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</si>
  <si>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</si>
  <si>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</si>
  <si>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</si>
  <si>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</si>
  <si>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</si>
  <si>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</si>
  <si>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</si>
  <si>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</si>
  <si>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</si>
  <si>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</si>
  <si>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</si>
  <si>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</si>
  <si>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</si>
  <si>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</si>
  <si>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</si>
  <si>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</si>
  <si>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</si>
  <si>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環境省</t>
  </si>
  <si>
    <t>地熱・地中熱等の利用による低炭素社会推進事業</t>
    <phoneticPr fontId="5"/>
  </si>
  <si>
    <t>○</t>
  </si>
  <si>
    <t>地球環境局、水・大気環境局、
自然環境局</t>
    <phoneticPr fontId="5"/>
  </si>
  <si>
    <t>地球温暖化対策課
土壌環境課　地下水・地盤環境室
自然環境整備担当参事官室</t>
    <phoneticPr fontId="5"/>
  </si>
  <si>
    <t>1．　地球温暖化対策の推進
　1-2　国内における温室効果ガスの排出抑制</t>
    <phoneticPr fontId="5"/>
  </si>
  <si>
    <t>特別会計に関する法律第85条第3項第1号ホ
施行令第50条第7項第9号</t>
    <phoneticPr fontId="5"/>
  </si>
  <si>
    <t>-</t>
    <phoneticPr fontId="5"/>
  </si>
  <si>
    <t>我が国は、世界第３位の地熱資源国であるとともに、全国に約28,000の温泉があり、地熱エネルギーの有効利用は極めて重要である。また、外気温との温度差を利用した地中熱の利用の普及促進を一層図っていく必要がある。
地熱・地中熱等を利用した取組は、二酸化炭素の排出削減の観点から非常に有効であるものの、ポテンシャルを十分に有効活用している状況ではない。
地域特性を活かすとともに環境に配慮した地熱や地中熱等の利用を促進し、地域のニーズや特性に適した環境保全型低炭素社会を構築していく。</t>
    <phoneticPr fontId="5"/>
  </si>
  <si>
    <t>-</t>
    <phoneticPr fontId="5"/>
  </si>
  <si>
    <t>-</t>
    <phoneticPr fontId="5"/>
  </si>
  <si>
    <t>-</t>
    <phoneticPr fontId="5"/>
  </si>
  <si>
    <t>補助事業の執行件数</t>
    <phoneticPr fontId="5"/>
  </si>
  <si>
    <t>二酸化炭素排出抑制対策事業費等補助金</t>
    <phoneticPr fontId="5"/>
  </si>
  <si>
    <t>-</t>
    <phoneticPr fontId="5"/>
  </si>
  <si>
    <t>ｔ・CO2</t>
    <phoneticPr fontId="5"/>
  </si>
  <si>
    <t>円</t>
    <rPh sb="0" eb="1">
      <t>エン</t>
    </rPh>
    <phoneticPr fontId="5"/>
  </si>
  <si>
    <t>補助金</t>
    <rPh sb="0" eb="3">
      <t>ホジョキン</t>
    </rPh>
    <phoneticPr fontId="5"/>
  </si>
  <si>
    <t>北海道赤平市</t>
    <rPh sb="0" eb="3">
      <t>ホッカイドウ</t>
    </rPh>
    <rPh sb="3" eb="6">
      <t>アカビラシ</t>
    </rPh>
    <phoneticPr fontId="3"/>
  </si>
  <si>
    <t>富山県立山町</t>
    <rPh sb="0" eb="3">
      <t>トヤマケン</t>
    </rPh>
    <rPh sb="3" eb="6">
      <t>タテヤママチ</t>
    </rPh>
    <phoneticPr fontId="3"/>
  </si>
  <si>
    <t>秋田県八郎潟町</t>
    <rPh sb="0" eb="3">
      <t>アキタケン</t>
    </rPh>
    <rPh sb="3" eb="7">
      <t>ハチロウガタマチ</t>
    </rPh>
    <phoneticPr fontId="3"/>
  </si>
  <si>
    <t>新潟県阿賀町</t>
    <rPh sb="0" eb="3">
      <t>ニイガタケン</t>
    </rPh>
    <rPh sb="3" eb="6">
      <t>アガマチ</t>
    </rPh>
    <phoneticPr fontId="3"/>
  </si>
  <si>
    <t>北海道占冠村</t>
    <rPh sb="0" eb="3">
      <t>ホッカイドウ</t>
    </rPh>
    <rPh sb="3" eb="6">
      <t>シムカップムラ</t>
    </rPh>
    <phoneticPr fontId="3"/>
  </si>
  <si>
    <t>北海道留寿都村</t>
    <rPh sb="0" eb="3">
      <t>ホッカイドウ</t>
    </rPh>
    <rPh sb="3" eb="7">
      <t>ルスツムラ</t>
    </rPh>
    <phoneticPr fontId="3"/>
  </si>
  <si>
    <t>広島県三次市</t>
    <rPh sb="0" eb="3">
      <t>ヒロシマケン</t>
    </rPh>
    <rPh sb="3" eb="6">
      <t>ミヨシシ</t>
    </rPh>
    <phoneticPr fontId="3"/>
  </si>
  <si>
    <t>北海道東川町</t>
    <rPh sb="0" eb="3">
      <t>ホッカイドウ</t>
    </rPh>
    <rPh sb="3" eb="5">
      <t>ヒガシカワ</t>
    </rPh>
    <rPh sb="5" eb="6">
      <t>マチ</t>
    </rPh>
    <phoneticPr fontId="3"/>
  </si>
  <si>
    <t>北海道滝川地区広域消防事務組合</t>
    <rPh sb="0" eb="3">
      <t>ホッカイドウ</t>
    </rPh>
    <rPh sb="3" eb="5">
      <t>タキガワ</t>
    </rPh>
    <rPh sb="5" eb="7">
      <t>チク</t>
    </rPh>
    <rPh sb="7" eb="9">
      <t>コウイキ</t>
    </rPh>
    <rPh sb="9" eb="11">
      <t>ショウボウ</t>
    </rPh>
    <rPh sb="11" eb="13">
      <t>ジム</t>
    </rPh>
    <rPh sb="13" eb="15">
      <t>クミアイ</t>
    </rPh>
    <phoneticPr fontId="3"/>
  </si>
  <si>
    <t>北海道芽室町</t>
    <rPh sb="0" eb="3">
      <t>ホッカイドウ</t>
    </rPh>
    <rPh sb="3" eb="5">
      <t>メムロ</t>
    </rPh>
    <rPh sb="5" eb="6">
      <t>マチ</t>
    </rPh>
    <phoneticPr fontId="3"/>
  </si>
  <si>
    <t>地中熱利用ヒートポンプシステム導入に係る整備等</t>
    <rPh sb="0" eb="2">
      <t>チチュウ</t>
    </rPh>
    <rPh sb="2" eb="3">
      <t>ネツ</t>
    </rPh>
    <rPh sb="3" eb="5">
      <t>リヨウ</t>
    </rPh>
    <rPh sb="15" eb="17">
      <t>ドウニュウ</t>
    </rPh>
    <rPh sb="18" eb="19">
      <t>カカ</t>
    </rPh>
    <rPh sb="20" eb="22">
      <t>セイビ</t>
    </rPh>
    <rPh sb="22" eb="23">
      <t>トウ</t>
    </rPh>
    <phoneticPr fontId="3"/>
  </si>
  <si>
    <t>温泉水を熱源としたヒートポンプ設備設置に係る整備等</t>
    <rPh sb="0" eb="3">
      <t>オンセンスイ</t>
    </rPh>
    <rPh sb="4" eb="6">
      <t>ネツゲン</t>
    </rPh>
    <rPh sb="15" eb="17">
      <t>セツビ</t>
    </rPh>
    <rPh sb="17" eb="19">
      <t>セッチ</t>
    </rPh>
    <rPh sb="20" eb="21">
      <t>カカ</t>
    </rPh>
    <rPh sb="22" eb="24">
      <t>セイビ</t>
    </rPh>
    <rPh sb="24" eb="25">
      <t>トウ</t>
    </rPh>
    <phoneticPr fontId="3"/>
  </si>
  <si>
    <t>タピック沖縄株式会社</t>
    <rPh sb="4" eb="6">
      <t>オキナワ</t>
    </rPh>
    <rPh sb="6" eb="8">
      <t>カブシキ</t>
    </rPh>
    <rPh sb="8" eb="10">
      <t>カイシャ</t>
    </rPh>
    <phoneticPr fontId="3"/>
  </si>
  <si>
    <t>株式会社パシフィック</t>
    <rPh sb="0" eb="2">
      <t>カブシキ</t>
    </rPh>
    <rPh sb="2" eb="4">
      <t>カイシャ</t>
    </rPh>
    <phoneticPr fontId="3"/>
  </si>
  <si>
    <t>株式会社ミライコミュニケーションネットワーク</t>
    <rPh sb="0" eb="4">
      <t>カブシキガイシャ</t>
    </rPh>
    <phoneticPr fontId="3"/>
  </si>
  <si>
    <t>株式会社有我工業所</t>
    <rPh sb="0" eb="4">
      <t>カブシキガイシャ</t>
    </rPh>
    <rPh sb="4" eb="6">
      <t>アリガ</t>
    </rPh>
    <rPh sb="6" eb="9">
      <t>コウギョウショ</t>
    </rPh>
    <phoneticPr fontId="3"/>
  </si>
  <si>
    <t>株式会社アーキスト</t>
    <rPh sb="0" eb="4">
      <t>カブシキガイシャ</t>
    </rPh>
    <phoneticPr fontId="3"/>
  </si>
  <si>
    <t>蓼科グランドホテル</t>
    <rPh sb="0" eb="2">
      <t>タテシナ</t>
    </rPh>
    <phoneticPr fontId="3"/>
  </si>
  <si>
    <t>生活協同組合コープさっぽろ</t>
    <rPh sb="0" eb="2">
      <t>セイカツ</t>
    </rPh>
    <rPh sb="2" eb="4">
      <t>キョウドウ</t>
    </rPh>
    <rPh sb="4" eb="6">
      <t>クミアイ</t>
    </rPh>
    <phoneticPr fontId="3"/>
  </si>
  <si>
    <t>鳥居化成株式会社</t>
    <rPh sb="0" eb="2">
      <t>トリイ</t>
    </rPh>
    <rPh sb="2" eb="4">
      <t>カセイ</t>
    </rPh>
    <rPh sb="4" eb="8">
      <t>カブシキガイシャ</t>
    </rPh>
    <phoneticPr fontId="3"/>
  </si>
  <si>
    <t>株式会社アラタ工業</t>
    <rPh sb="0" eb="4">
      <t>カブシキガイシャ</t>
    </rPh>
    <rPh sb="7" eb="9">
      <t>コウギョウ</t>
    </rPh>
    <phoneticPr fontId="3"/>
  </si>
  <si>
    <t>サンポット株式会社</t>
    <rPh sb="5" eb="9">
      <t>カブシキガイシャ</t>
    </rPh>
    <phoneticPr fontId="3"/>
  </si>
  <si>
    <t>地中熱ヒートポンプシステム導入に係る整備等</t>
    <rPh sb="0" eb="2">
      <t>チチュウ</t>
    </rPh>
    <rPh sb="2" eb="3">
      <t>ネツ</t>
    </rPh>
    <rPh sb="13" eb="15">
      <t>ドウニュウ</t>
    </rPh>
    <rPh sb="16" eb="17">
      <t>カカ</t>
    </rPh>
    <rPh sb="18" eb="20">
      <t>セイビ</t>
    </rPh>
    <rPh sb="20" eb="21">
      <t>トウ</t>
    </rPh>
    <phoneticPr fontId="3"/>
  </si>
  <si>
    <t>A.地方公共団体</t>
    <rPh sb="2" eb="4">
      <t>チホウ</t>
    </rPh>
    <rPh sb="4" eb="6">
      <t>コウキョウ</t>
    </rPh>
    <rPh sb="6" eb="8">
      <t>ダンタイ</t>
    </rPh>
    <phoneticPr fontId="5"/>
  </si>
  <si>
    <t>B.民間団体等</t>
    <rPh sb="2" eb="4">
      <t>ミンカン</t>
    </rPh>
    <rPh sb="4" eb="6">
      <t>ダンタイ</t>
    </rPh>
    <rPh sb="6" eb="7">
      <t>トウ</t>
    </rPh>
    <phoneticPr fontId="5"/>
  </si>
  <si>
    <t>‐</t>
  </si>
  <si>
    <t>新26-008</t>
    <phoneticPr fontId="5"/>
  </si>
  <si>
    <t>百万円/ｔ・CO2</t>
    <rPh sb="0" eb="1">
      <t>ヒャク</t>
    </rPh>
    <rPh sb="1" eb="3">
      <t>マンエン</t>
    </rPh>
    <phoneticPr fontId="5"/>
  </si>
  <si>
    <t>東日本大震災以降、災害に強く、安定的な供給を確保できる地熱・地中熱エネルギーの推進を実施することは、国民や社会のニーズに合致するものである。</t>
    <rPh sb="0" eb="1">
      <t>ヒガシ</t>
    </rPh>
    <rPh sb="1" eb="3">
      <t>ニホン</t>
    </rPh>
    <rPh sb="3" eb="6">
      <t>ダイシンサイ</t>
    </rPh>
    <rPh sb="6" eb="8">
      <t>イコウ</t>
    </rPh>
    <rPh sb="9" eb="11">
      <t>サイガイ</t>
    </rPh>
    <rPh sb="12" eb="13">
      <t>ツヨ</t>
    </rPh>
    <rPh sb="15" eb="18">
      <t>アンテイテキ</t>
    </rPh>
    <rPh sb="19" eb="21">
      <t>キョウキュウ</t>
    </rPh>
    <rPh sb="22" eb="24">
      <t>カクホ</t>
    </rPh>
    <rPh sb="27" eb="29">
      <t>チネツ</t>
    </rPh>
    <rPh sb="30" eb="32">
      <t>チチュウ</t>
    </rPh>
    <rPh sb="32" eb="33">
      <t>ネツ</t>
    </rPh>
    <rPh sb="39" eb="41">
      <t>スイシン</t>
    </rPh>
    <rPh sb="42" eb="44">
      <t>ジッシ</t>
    </rPh>
    <rPh sb="50" eb="52">
      <t>コクミン</t>
    </rPh>
    <rPh sb="53" eb="55">
      <t>シャカイ</t>
    </rPh>
    <rPh sb="60" eb="62">
      <t>ガッチ</t>
    </rPh>
    <phoneticPr fontId="5"/>
  </si>
  <si>
    <t>開発リスク、開発コストが大きく、民間事業だけでは成り立たないため、積極的な国の関与が必要である。</t>
    <rPh sb="0" eb="2">
      <t>カイハツ</t>
    </rPh>
    <rPh sb="6" eb="8">
      <t>カイハツ</t>
    </rPh>
    <rPh sb="12" eb="13">
      <t>オオ</t>
    </rPh>
    <rPh sb="16" eb="18">
      <t>ミンカン</t>
    </rPh>
    <rPh sb="18" eb="20">
      <t>ジギョウ</t>
    </rPh>
    <rPh sb="24" eb="25">
      <t>ナ</t>
    </rPh>
    <rPh sb="26" eb="27">
      <t>タ</t>
    </rPh>
    <rPh sb="33" eb="36">
      <t>セッキョクテキ</t>
    </rPh>
    <rPh sb="37" eb="38">
      <t>クニ</t>
    </rPh>
    <rPh sb="39" eb="41">
      <t>カンヨ</t>
    </rPh>
    <rPh sb="42" eb="44">
      <t>ヒツヨウ</t>
    </rPh>
    <phoneticPr fontId="5"/>
  </si>
  <si>
    <t>我が国は世界第3位の地熱資源国であるにも関わらず、初期コストの高さ、計画策定の困難といった課題があり、地熱資源のポテンシャルが有効活用されていない。そのため、初期コストの低減を図り、低炭素社会の実現を図る本事業は適切であり、優先度の高い事業である。</t>
    <phoneticPr fontId="5"/>
  </si>
  <si>
    <t>外部有識者を含めた審査委員会を設置し、公正な審査を行い補助交付先を決定している。</t>
    <phoneticPr fontId="5"/>
  </si>
  <si>
    <t>事業者にも相応の負担を求めている。</t>
    <rPh sb="0" eb="3">
      <t>ジギョウシャ</t>
    </rPh>
    <rPh sb="5" eb="7">
      <t>ソウオウ</t>
    </rPh>
    <rPh sb="8" eb="10">
      <t>フタン</t>
    </rPh>
    <rPh sb="11" eb="12">
      <t>モト</t>
    </rPh>
    <phoneticPr fontId="5"/>
  </si>
  <si>
    <t>事業の目的である二酸化炭素排出抑制に寄与する設備のみを補助対象としている。</t>
    <phoneticPr fontId="5"/>
  </si>
  <si>
    <t>成果目標値に極めて近い実績になると推定される。</t>
    <rPh sb="0" eb="2">
      <t>セイカ</t>
    </rPh>
    <rPh sb="2" eb="5">
      <t>モクヒョウチ</t>
    </rPh>
    <rPh sb="6" eb="7">
      <t>キワ</t>
    </rPh>
    <rPh sb="9" eb="10">
      <t>チカ</t>
    </rPh>
    <rPh sb="11" eb="13">
      <t>ジッセキ</t>
    </rPh>
    <rPh sb="17" eb="19">
      <t>スイテイ</t>
    </rPh>
    <phoneticPr fontId="5"/>
  </si>
  <si>
    <t>当初見込みを上回る執行件数となった。</t>
    <rPh sb="0" eb="2">
      <t>トウショ</t>
    </rPh>
    <rPh sb="2" eb="4">
      <t>ミコ</t>
    </rPh>
    <rPh sb="6" eb="8">
      <t>ウワマワ</t>
    </rPh>
    <rPh sb="9" eb="11">
      <t>シッコウ</t>
    </rPh>
    <rPh sb="11" eb="13">
      <t>ケンスウ</t>
    </rPh>
    <phoneticPr fontId="5"/>
  </si>
  <si>
    <t>整備された設備は、稼働後、二酸化炭素排出抑制に貢献する見込みである。</t>
    <rPh sb="0" eb="2">
      <t>セイビ</t>
    </rPh>
    <rPh sb="5" eb="7">
      <t>セツビ</t>
    </rPh>
    <rPh sb="9" eb="12">
      <t>カドウゴ</t>
    </rPh>
    <rPh sb="13" eb="16">
      <t>ニサンカ</t>
    </rPh>
    <rPh sb="16" eb="18">
      <t>タンソ</t>
    </rPh>
    <rPh sb="18" eb="20">
      <t>ハイシュツ</t>
    </rPh>
    <rPh sb="20" eb="22">
      <t>ヨクセイ</t>
    </rPh>
    <rPh sb="23" eb="25">
      <t>コウケン</t>
    </rPh>
    <rPh sb="27" eb="29">
      <t>ミコ</t>
    </rPh>
    <phoneticPr fontId="5"/>
  </si>
  <si>
    <t>件</t>
    <rPh sb="0" eb="1">
      <t>ケン</t>
    </rPh>
    <phoneticPr fontId="5"/>
  </si>
  <si>
    <t>温泉に付随する可燃性天然ガスを熱源とするボイラー等の設置に係る整備等</t>
    <rPh sb="0" eb="2">
      <t>オンセン</t>
    </rPh>
    <rPh sb="3" eb="5">
      <t>フズイ</t>
    </rPh>
    <rPh sb="7" eb="10">
      <t>カネンセイ</t>
    </rPh>
    <rPh sb="10" eb="12">
      <t>テンネン</t>
    </rPh>
    <rPh sb="15" eb="17">
      <t>ネツゲン</t>
    </rPh>
    <rPh sb="24" eb="25">
      <t>トウ</t>
    </rPh>
    <rPh sb="26" eb="28">
      <t>セッチ</t>
    </rPh>
    <rPh sb="29" eb="30">
      <t>カカ</t>
    </rPh>
    <rPh sb="31" eb="33">
      <t>セイビ</t>
    </rPh>
    <rPh sb="33" eb="34">
      <t>トウ</t>
    </rPh>
    <phoneticPr fontId="3"/>
  </si>
  <si>
    <t>平成30年度までに37,500ｔ・CO2を削減する。（7,500ｔ・CO2／年×5年）</t>
    <rPh sb="0" eb="2">
      <t>ヘイセイ</t>
    </rPh>
    <rPh sb="4" eb="6">
      <t>ネンド</t>
    </rPh>
    <rPh sb="21" eb="23">
      <t>サクゲン</t>
    </rPh>
    <rPh sb="38" eb="39">
      <t>ネン</t>
    </rPh>
    <rPh sb="41" eb="42">
      <t>ネン</t>
    </rPh>
    <phoneticPr fontId="5"/>
  </si>
  <si>
    <t>実施件数も非常に多く、相当のニーズがあり、適正な事業と言える。</t>
    <phoneticPr fontId="5"/>
  </si>
  <si>
    <t>引き続き外部有識者も含めた選考委員会において、二酸化炭素排出抑制効果を重視した採点を実施するなど、適正かつ効率的な予算執行に努める。</t>
    <rPh sb="57" eb="59">
      <t>ヨサン</t>
    </rPh>
    <phoneticPr fontId="5"/>
  </si>
  <si>
    <t>定量的に推定した二酸化炭素削減量により単位当たりコストを算定している。補助交付先決定における審査項目の一つとしてその妥当性について審査を行っている。</t>
    <rPh sb="58" eb="61">
      <t>ダトウセイ</t>
    </rPh>
    <phoneticPr fontId="5"/>
  </si>
  <si>
    <t>CO２削減量（推計値）</t>
    <rPh sb="7" eb="9">
      <t>スイケイ</t>
    </rPh>
    <phoneticPr fontId="5"/>
  </si>
  <si>
    <t>調整官　名倉　良雄
室  長　二村　英介
参事官　高木　治夫</t>
    <phoneticPr fontId="5"/>
  </si>
  <si>
    <t>執行額／CO2削減量　　　　　　　　　　　　　　</t>
    <rPh sb="0" eb="2">
      <t>シッコウ</t>
    </rPh>
    <phoneticPr fontId="5"/>
  </si>
  <si>
    <t>1,139／7,282</t>
    <phoneticPr fontId="5"/>
  </si>
  <si>
    <t>1,667／7,500</t>
    <phoneticPr fontId="5"/>
  </si>
  <si>
    <t>-</t>
    <phoneticPr fontId="5"/>
  </si>
  <si>
    <t>-</t>
    <phoneticPr fontId="5"/>
  </si>
  <si>
    <t xml:space="preserve">（１）地熱・地中熱等利用事業の事業化計画策定事業
　地方公共団体や民間事業者等による地熱・地中熱を利用し、環境に配慮しつつ低炭素社会の構築に資する事業の基本設計調査、熱需要調査、事業性・資金調達等、具体的な事業化計画の策定を支援。また、既存の温泉熱を利用した多段階利用の実施が見込まれる場合において、国と都道府県が連携し既存温泉の湧出状況、熱量、成分等を継続的にモニタリング調査し、とりまとめ公表。
（２）地熱・地中熱等利用事業（設備導入支援）
　地方公共団体や民間事業者等による地熱・地中熱を利用し、低炭素社会の構築に資する発電、熱利用・供給設備等、計測・モニタリング装置等付帯設備の導入を支援。
</t>
    <rPh sb="93" eb="95">
      <t>シキン</t>
    </rPh>
    <phoneticPr fontId="5"/>
  </si>
  <si>
    <t>資材高騰などによる建築工事の不落による工期延期などにより採択事業が辞退したため。</t>
    <rPh sb="0" eb="2">
      <t>シザイ</t>
    </rPh>
    <rPh sb="2" eb="4">
      <t>コウトウ</t>
    </rPh>
    <rPh sb="9" eb="11">
      <t>ケンチク</t>
    </rPh>
    <rPh sb="11" eb="13">
      <t>コウジ</t>
    </rPh>
    <rPh sb="14" eb="15">
      <t>フ</t>
    </rPh>
    <rPh sb="15" eb="16">
      <t>ラク</t>
    </rPh>
    <rPh sb="19" eb="21">
      <t>コウキ</t>
    </rPh>
    <rPh sb="21" eb="23">
      <t>エンキ</t>
    </rPh>
    <rPh sb="28" eb="30">
      <t>サイタク</t>
    </rPh>
    <rPh sb="30" eb="32">
      <t>ジギョウ</t>
    </rPh>
    <rPh sb="33" eb="35">
      <t>ジタイ</t>
    </rPh>
    <phoneticPr fontId="5"/>
  </si>
  <si>
    <t>外部有識者を招聘した審査会を通じて採択事業を決定することにより、コスト削減や効率化に努めている。</t>
    <rPh sb="0" eb="2">
      <t>ガイブ</t>
    </rPh>
    <rPh sb="2" eb="5">
      <t>ユウシキシャ</t>
    </rPh>
    <rPh sb="6" eb="8">
      <t>ショウヘイ</t>
    </rPh>
    <rPh sb="10" eb="13">
      <t>シンサカイ</t>
    </rPh>
    <rPh sb="14" eb="15">
      <t>ツウ</t>
    </rPh>
    <rPh sb="17" eb="19">
      <t>サイタク</t>
    </rPh>
    <rPh sb="19" eb="21">
      <t>ジギョウ</t>
    </rPh>
    <rPh sb="22" eb="24">
      <t>ケッテイ</t>
    </rPh>
    <rPh sb="35" eb="37">
      <t>サクゲン</t>
    </rPh>
    <rPh sb="38" eb="41">
      <t>コウリツカ</t>
    </rPh>
    <rPh sb="42" eb="43">
      <t>ツト</t>
    </rPh>
    <phoneticPr fontId="5"/>
  </si>
  <si>
    <t>単価の妥当性等を精査し、コスト削減や効率化に努めている。</t>
    <rPh sb="0" eb="2">
      <t>タンカ</t>
    </rPh>
    <rPh sb="3" eb="6">
      <t>ダトウセイ</t>
    </rPh>
    <rPh sb="6" eb="7">
      <t>ナド</t>
    </rPh>
    <rPh sb="8" eb="10">
      <t>セイサ</t>
    </rPh>
    <rPh sb="15" eb="17">
      <t>サクゲン</t>
    </rPh>
    <rPh sb="18" eb="20">
      <t>コウリツ</t>
    </rPh>
    <rPh sb="20" eb="21">
      <t>カ</t>
    </rPh>
    <rPh sb="22" eb="23">
      <t>ツト</t>
    </rPh>
    <phoneticPr fontId="5"/>
  </si>
  <si>
    <t>B.タピック沖縄株式会社</t>
    <rPh sb="6" eb="8">
      <t>オキナワ</t>
    </rPh>
    <rPh sb="8" eb="12">
      <t>カブシキガイシャ</t>
    </rPh>
    <phoneticPr fontId="5"/>
  </si>
  <si>
    <t>温泉に付随する可燃性天然ガスを熱源とするボイラー等の設置に係る整備等への補助金の交付</t>
    <rPh sb="36" eb="39">
      <t>ホジョキン</t>
    </rPh>
    <rPh sb="40" eb="42">
      <t>コウフ</t>
    </rPh>
    <phoneticPr fontId="3"/>
  </si>
  <si>
    <t>地中熱利用ヒートポンプシステム導入に係る整備等への補助金の交付</t>
    <rPh sb="25" eb="28">
      <t>ホジョキン</t>
    </rPh>
    <rPh sb="29" eb="31">
      <t>コウフ</t>
    </rPh>
    <phoneticPr fontId="3"/>
  </si>
  <si>
    <t>A.赤平市</t>
    <rPh sb="2" eb="5">
      <t>アカビラシ</t>
    </rPh>
    <phoneticPr fontId="5"/>
  </si>
  <si>
    <t xml:space="preserve"> </t>
    <phoneticPr fontId="5"/>
  </si>
  <si>
    <t>外部有識者の所見に加え、本事業をより効果的に実施するため、再生可能エネルギー電気・熱自立的普及促進事業と統合すること。</t>
    <phoneticPr fontId="5"/>
  </si>
  <si>
    <t>平成27年度限りの事業</t>
    <rPh sb="0" eb="2">
      <t>ヘイセイ</t>
    </rPh>
    <rPh sb="4" eb="6">
      <t>ネンド</t>
    </rPh>
    <rPh sb="6" eb="7">
      <t>カギ</t>
    </rPh>
    <rPh sb="9" eb="11">
      <t>ジギョウ</t>
    </rPh>
    <phoneticPr fontId="5"/>
  </si>
  <si>
    <t>効率的な予算運用に努めてほしい。</t>
    <phoneticPr fontId="5"/>
  </si>
  <si>
    <t>効率的な予算運用に努めると共に平成28年度要求において再生可能エネルギー電気・熱自立的普及促進事業と統合し、廃止した。</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</si>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</sst>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6">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20</xdr:col>
      <xdr:colOff>90462</xdr:colOff>
      <xdr:row>139</xdr:row>
      <xdr:rowOff>279400</xdr:rowOff>
    </xdr:from>
    <xdr:ext cx="2510118" cy="470647"/>
    <xdr:sp macro="" textlink="">
      <xdr:nvSpPr>
        <xdr:cNvPr id="119" name="テキスト ボックス 118"/>
        <xdr:cNvSpPr txBox="1"/>
      </xdr:nvSpPr>
      <xdr:spPr>
        <a:xfrm>
          <a:off x="4154462" y="30543500"/>
          <a:ext cx="2510118" cy="470647"/>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環境省</a:t>
          </a:r>
          <a:endParaRPr kumimoji="1" lang="en-US" altLang="ja-JP" sz="1100"/>
        </a:p>
        <a:p>
          <a:pPr algn="ctr"/>
          <a:r>
            <a:rPr kumimoji="1" lang="en-US" altLang="ja-JP" sz="1100"/>
            <a:t>1</a:t>
          </a:r>
          <a:r>
            <a:rPr kumimoji="1" lang="ja-JP" altLang="en-US" sz="1100"/>
            <a:t>，</a:t>
          </a:r>
          <a:r>
            <a:rPr kumimoji="1" lang="en-US" altLang="ja-JP" sz="1100"/>
            <a:t>139</a:t>
          </a:r>
          <a:r>
            <a:rPr kumimoji="1" lang="ja-JP" altLang="en-US" sz="1100"/>
            <a:t>百万円</a:t>
          </a:r>
          <a:endParaRPr kumimoji="1" lang="en-US" altLang="ja-JP" sz="1100"/>
        </a:p>
      </xdr:txBody>
    </xdr:sp>
    <xdr:clientData/>
  </xdr:oneCellAnchor>
  <xdr:twoCellAnchor>
    <xdr:from>
      <xdr:col>23</xdr:col>
      <xdr:colOff>8845</xdr:colOff>
      <xdr:row>141</xdr:row>
      <xdr:rowOff>119717</xdr:rowOff>
    </xdr:from>
    <xdr:to>
      <xdr:col>36</xdr:col>
      <xdr:colOff>175867</xdr:colOff>
      <xdr:row>143</xdr:row>
      <xdr:rowOff>237938</xdr:rowOff>
    </xdr:to>
    <xdr:sp macro="" textlink="">
      <xdr:nvSpPr>
        <xdr:cNvPr id="120" name="テキスト ボックス 119"/>
        <xdr:cNvSpPr txBox="1"/>
      </xdr:nvSpPr>
      <xdr:spPr>
        <a:xfrm>
          <a:off x="4682445" y="31095017"/>
          <a:ext cx="2808622" cy="8294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l"/>
          <a:r>
            <a:rPr kumimoji="1" lang="ja-JP" altLang="en-US" sz="1100"/>
            <a:t>・事業内容の確定</a:t>
          </a:r>
          <a:endParaRPr kumimoji="1" lang="en-US" altLang="ja-JP" sz="1100"/>
        </a:p>
        <a:p>
          <a:pPr algn="l"/>
          <a:r>
            <a:rPr kumimoji="1" lang="ja-JP" altLang="en-US" sz="1100"/>
            <a:t>・補助事業の公募、選定</a:t>
          </a:r>
          <a:endParaRPr kumimoji="1" lang="en-US" altLang="ja-JP" sz="1100"/>
        </a:p>
        <a:p>
          <a:pPr algn="l"/>
          <a:r>
            <a:rPr kumimoji="1" lang="ja-JP" altLang="en-US" sz="1100"/>
            <a:t>・補助事業成果の確認</a:t>
          </a:r>
          <a:endParaRPr kumimoji="1" lang="en-US" altLang="ja-JP" sz="1100"/>
        </a:p>
        <a:p>
          <a:pPr algn="l"/>
          <a:r>
            <a:rPr kumimoji="1" lang="ja-JP" altLang="en-US" sz="1100"/>
            <a:t>・補助金の交付</a:t>
          </a:r>
          <a:endParaRPr kumimoji="1" lang="en-US" altLang="ja-JP" sz="1100"/>
        </a:p>
        <a:p>
          <a:pPr algn="l"/>
          <a:endParaRPr kumimoji="1" lang="ja-JP" altLang="en-US" sz="1100"/>
        </a:p>
      </xdr:txBody>
    </xdr:sp>
    <xdr:clientData/>
  </xdr:twoCellAnchor>
  <xdr:twoCellAnchor>
    <xdr:from>
      <xdr:col>19</xdr:col>
      <xdr:colOff>76200</xdr:colOff>
      <xdr:row>141</xdr:row>
      <xdr:rowOff>114627</xdr:rowOff>
    </xdr:from>
    <xdr:to>
      <xdr:col>19</xdr:col>
      <xdr:colOff>139700</xdr:colOff>
      <xdr:row>143</xdr:row>
      <xdr:rowOff>177800</xdr:rowOff>
    </xdr:to>
    <xdr:sp macro="" textlink="">
      <xdr:nvSpPr>
        <xdr:cNvPr id="121" name="左大かっこ 120"/>
        <xdr:cNvSpPr/>
      </xdr:nvSpPr>
      <xdr:spPr>
        <a:xfrm>
          <a:off x="3937000" y="31089927"/>
          <a:ext cx="63500" cy="77437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154357</xdr:colOff>
      <xdr:row>141</xdr:row>
      <xdr:rowOff>104316</xdr:rowOff>
    </xdr:from>
    <xdr:to>
      <xdr:col>34</xdr:col>
      <xdr:colOff>0</xdr:colOff>
      <xdr:row>143</xdr:row>
      <xdr:rowOff>203200</xdr:rowOff>
    </xdr:to>
    <xdr:sp macro="" textlink="">
      <xdr:nvSpPr>
        <xdr:cNvPr id="122" name="右大かっこ 121"/>
        <xdr:cNvSpPr/>
      </xdr:nvSpPr>
      <xdr:spPr>
        <a:xfrm>
          <a:off x="6859957" y="31079616"/>
          <a:ext cx="48843" cy="81008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76200</xdr:colOff>
      <xdr:row>143</xdr:row>
      <xdr:rowOff>304800</xdr:rowOff>
    </xdr:from>
    <xdr:to>
      <xdr:col>26</xdr:col>
      <xdr:colOff>101600</xdr:colOff>
      <xdr:row>145</xdr:row>
      <xdr:rowOff>279400</xdr:rowOff>
    </xdr:to>
    <xdr:cxnSp macro="">
      <xdr:nvCxnSpPr>
        <xdr:cNvPr id="125" name="直線矢印コネクタ 124"/>
        <xdr:cNvCxnSpPr/>
      </xdr:nvCxnSpPr>
      <xdr:spPr>
        <a:xfrm flipH="1">
          <a:off x="3937000" y="31991300"/>
          <a:ext cx="1447800" cy="685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139700</xdr:colOff>
      <xdr:row>143</xdr:row>
      <xdr:rowOff>292100</xdr:rowOff>
    </xdr:from>
    <xdr:to>
      <xdr:col>34</xdr:col>
      <xdr:colOff>38100</xdr:colOff>
      <xdr:row>145</xdr:row>
      <xdr:rowOff>254000</xdr:rowOff>
    </xdr:to>
    <xdr:cxnSp macro="">
      <xdr:nvCxnSpPr>
        <xdr:cNvPr id="126" name="直線矢印コネクタ 125"/>
        <xdr:cNvCxnSpPr/>
      </xdr:nvCxnSpPr>
      <xdr:spPr>
        <a:xfrm>
          <a:off x="5422900" y="31978600"/>
          <a:ext cx="1524000" cy="6731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82363</xdr:colOff>
      <xdr:row>146</xdr:row>
      <xdr:rowOff>300850</xdr:rowOff>
    </xdr:from>
    <xdr:to>
      <xdr:col>24</xdr:col>
      <xdr:colOff>63313</xdr:colOff>
      <xdr:row>149</xdr:row>
      <xdr:rowOff>165100</xdr:rowOff>
    </xdr:to>
    <xdr:sp macro="" textlink="">
      <xdr:nvSpPr>
        <xdr:cNvPr id="144" name="テキスト ボックス 143"/>
        <xdr:cNvSpPr txBox="1"/>
      </xdr:nvSpPr>
      <xdr:spPr>
        <a:xfrm>
          <a:off x="2927163" y="33384350"/>
          <a:ext cx="2012950" cy="931050"/>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a:t>Ａ</a:t>
          </a:r>
          <a:r>
            <a:rPr kumimoji="1" lang="en-US" altLang="ja-JP" sz="1100"/>
            <a:t>.</a:t>
          </a:r>
          <a:r>
            <a:rPr kumimoji="1" lang="ja-JP" altLang="en-US" sz="1100"/>
            <a:t>（地方公共団体）</a:t>
          </a:r>
          <a:endParaRPr kumimoji="1" lang="en-US" altLang="ja-JP" sz="1100"/>
        </a:p>
        <a:p>
          <a:pPr algn="ctr"/>
          <a:r>
            <a:rPr kumimoji="1" lang="ja-JP" altLang="en-US" sz="1100"/>
            <a:t>赤平市　他３４件</a:t>
          </a:r>
          <a:endParaRPr kumimoji="1" lang="en-US" altLang="ja-JP" sz="1100"/>
        </a:p>
        <a:p>
          <a:pPr algn="ctr"/>
          <a:r>
            <a:rPr kumimoji="1" lang="ja-JP" altLang="en-US" sz="1100"/>
            <a:t>５７７百万円</a:t>
          </a:r>
        </a:p>
      </xdr:txBody>
    </xdr:sp>
    <xdr:clientData/>
  </xdr:twoCellAnchor>
  <xdr:twoCellAnchor>
    <xdr:from>
      <xdr:col>16</xdr:col>
      <xdr:colOff>92395</xdr:colOff>
      <xdr:row>146</xdr:row>
      <xdr:rowOff>36204</xdr:rowOff>
    </xdr:from>
    <xdr:to>
      <xdr:col>22</xdr:col>
      <xdr:colOff>180254</xdr:colOff>
      <xdr:row>146</xdr:row>
      <xdr:rowOff>287291</xdr:rowOff>
    </xdr:to>
    <xdr:sp macro="" textlink="">
      <xdr:nvSpPr>
        <xdr:cNvPr id="145" name="テキスト ボックス 144"/>
        <xdr:cNvSpPr txBox="1"/>
      </xdr:nvSpPr>
      <xdr:spPr>
        <a:xfrm>
          <a:off x="3343595" y="32789504"/>
          <a:ext cx="1307059" cy="2510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補助・公募</a:t>
          </a:r>
          <a:r>
            <a:rPr kumimoji="1" lang="en-US" altLang="ja-JP" sz="1100"/>
            <a:t>】</a:t>
          </a:r>
          <a:endParaRPr kumimoji="1" lang="ja-JP" altLang="en-US" sz="1100"/>
        </a:p>
      </xdr:txBody>
    </xdr:sp>
    <xdr:clientData/>
  </xdr:twoCellAnchor>
  <xdr:twoCellAnchor>
    <xdr:from>
      <xdr:col>14</xdr:col>
      <xdr:colOff>63500</xdr:colOff>
      <xdr:row>149</xdr:row>
      <xdr:rowOff>215900</xdr:rowOff>
    </xdr:from>
    <xdr:to>
      <xdr:col>14</xdr:col>
      <xdr:colOff>139513</xdr:colOff>
      <xdr:row>151</xdr:row>
      <xdr:rowOff>139700</xdr:rowOff>
    </xdr:to>
    <xdr:sp macro="" textlink="">
      <xdr:nvSpPr>
        <xdr:cNvPr id="146" name="左大かっこ 145"/>
        <xdr:cNvSpPr/>
      </xdr:nvSpPr>
      <xdr:spPr>
        <a:xfrm>
          <a:off x="2908300" y="34366200"/>
          <a:ext cx="76013" cy="635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25214</xdr:colOff>
      <xdr:row>149</xdr:row>
      <xdr:rowOff>203572</xdr:rowOff>
    </xdr:from>
    <xdr:to>
      <xdr:col>24</xdr:col>
      <xdr:colOff>82364</xdr:colOff>
      <xdr:row>151</xdr:row>
      <xdr:rowOff>158749</xdr:rowOff>
    </xdr:to>
    <xdr:sp macro="" textlink="">
      <xdr:nvSpPr>
        <xdr:cNvPr id="147" name="右大かっこ 146"/>
        <xdr:cNvSpPr/>
      </xdr:nvSpPr>
      <xdr:spPr>
        <a:xfrm>
          <a:off x="4902014" y="34353872"/>
          <a:ext cx="57150" cy="666377"/>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104588</xdr:colOff>
      <xdr:row>146</xdr:row>
      <xdr:rowOff>279400</xdr:rowOff>
    </xdr:from>
    <xdr:to>
      <xdr:col>41</xdr:col>
      <xdr:colOff>63500</xdr:colOff>
      <xdr:row>149</xdr:row>
      <xdr:rowOff>177800</xdr:rowOff>
    </xdr:to>
    <xdr:sp macro="" textlink="">
      <xdr:nvSpPr>
        <xdr:cNvPr id="148" name="テキスト ボックス 147"/>
        <xdr:cNvSpPr txBox="1"/>
      </xdr:nvSpPr>
      <xdr:spPr>
        <a:xfrm>
          <a:off x="6200588" y="33362900"/>
          <a:ext cx="2194112" cy="965200"/>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B.</a:t>
          </a:r>
          <a:r>
            <a:rPr kumimoji="1" lang="ja-JP" altLang="en-US" sz="1100"/>
            <a:t>（民間団体／個人）</a:t>
          </a:r>
          <a:endParaRPr kumimoji="1" lang="en-US" altLang="ja-JP" sz="1100"/>
        </a:p>
        <a:p>
          <a:pPr algn="ctr"/>
          <a:r>
            <a:rPr kumimoji="1" lang="ja-JP" altLang="en-US" sz="1100"/>
            <a:t>タピック沖縄株式会社　他８２件</a:t>
          </a:r>
          <a:endParaRPr kumimoji="1" lang="en-US" altLang="ja-JP" sz="1100"/>
        </a:p>
        <a:p>
          <a:pPr algn="ctr"/>
          <a:r>
            <a:rPr kumimoji="1" lang="ja-JP" altLang="en-US" sz="1100"/>
            <a:t>５６２百万円</a:t>
          </a:r>
        </a:p>
      </xdr:txBody>
    </xdr:sp>
    <xdr:clientData/>
  </xdr:twoCellAnchor>
  <xdr:twoCellAnchor>
    <xdr:from>
      <xdr:col>31</xdr:col>
      <xdr:colOff>123638</xdr:colOff>
      <xdr:row>145</xdr:row>
      <xdr:rowOff>342900</xdr:rowOff>
    </xdr:from>
    <xdr:to>
      <xdr:col>38</xdr:col>
      <xdr:colOff>5122</xdr:colOff>
      <xdr:row>146</xdr:row>
      <xdr:rowOff>238387</xdr:rowOff>
    </xdr:to>
    <xdr:sp macro="" textlink="">
      <xdr:nvSpPr>
        <xdr:cNvPr id="149" name="テキスト ボックス 148"/>
        <xdr:cNvSpPr txBox="1"/>
      </xdr:nvSpPr>
      <xdr:spPr>
        <a:xfrm>
          <a:off x="6422838" y="32740600"/>
          <a:ext cx="1303884" cy="2510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補助・公募</a:t>
          </a:r>
          <a:r>
            <a:rPr kumimoji="1" lang="en-US" altLang="ja-JP" sz="1100"/>
            <a:t>】</a:t>
          </a:r>
          <a:endParaRPr kumimoji="1" lang="ja-JP" altLang="en-US" sz="1100"/>
        </a:p>
      </xdr:txBody>
    </xdr:sp>
    <xdr:clientData/>
  </xdr:twoCellAnchor>
  <xdr:oneCellAnchor>
    <xdr:from>
      <xdr:col>16</xdr:col>
      <xdr:colOff>79188</xdr:colOff>
      <xdr:row>149</xdr:row>
      <xdr:rowOff>314325</xdr:rowOff>
    </xdr:from>
    <xdr:ext cx="1101584" cy="459100"/>
    <xdr:sp macro="" textlink="">
      <xdr:nvSpPr>
        <xdr:cNvPr id="150" name="テキスト ボックス 149"/>
        <xdr:cNvSpPr txBox="1"/>
      </xdr:nvSpPr>
      <xdr:spPr>
        <a:xfrm>
          <a:off x="3330388" y="34464625"/>
          <a:ext cx="11015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・計画策定実施</a:t>
          </a:r>
          <a:endParaRPr kumimoji="1" lang="en-US" altLang="ja-JP" sz="1100"/>
        </a:p>
        <a:p>
          <a:r>
            <a:rPr kumimoji="1" lang="ja-JP" altLang="en-US" sz="1100"/>
            <a:t>・設備導入実施</a:t>
          </a:r>
        </a:p>
      </xdr:txBody>
    </xdr:sp>
    <xdr:clientData/>
  </xdr:oneCellAnchor>
  <xdr:twoCellAnchor>
    <xdr:from>
      <xdr:col>30</xdr:col>
      <xdr:colOff>120463</xdr:colOff>
      <xdr:row>149</xdr:row>
      <xdr:rowOff>228228</xdr:rowOff>
    </xdr:from>
    <xdr:to>
      <xdr:col>30</xdr:col>
      <xdr:colOff>196476</xdr:colOff>
      <xdr:row>151</xdr:row>
      <xdr:rowOff>145678</xdr:rowOff>
    </xdr:to>
    <xdr:sp macro="" textlink="">
      <xdr:nvSpPr>
        <xdr:cNvPr id="151" name="左大かっこ 150"/>
        <xdr:cNvSpPr/>
      </xdr:nvSpPr>
      <xdr:spPr>
        <a:xfrm>
          <a:off x="6216463" y="34378528"/>
          <a:ext cx="76013" cy="6286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41</xdr:col>
      <xdr:colOff>5977</xdr:colOff>
      <xdr:row>149</xdr:row>
      <xdr:rowOff>215900</xdr:rowOff>
    </xdr:from>
    <xdr:to>
      <xdr:col>41</xdr:col>
      <xdr:colOff>63127</xdr:colOff>
      <xdr:row>151</xdr:row>
      <xdr:rowOff>171077</xdr:rowOff>
    </xdr:to>
    <xdr:sp macro="" textlink="">
      <xdr:nvSpPr>
        <xdr:cNvPr id="152" name="右大かっこ 151"/>
        <xdr:cNvSpPr/>
      </xdr:nvSpPr>
      <xdr:spPr>
        <a:xfrm>
          <a:off x="8337177" y="34366200"/>
          <a:ext cx="57150" cy="666377"/>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33</xdr:col>
      <xdr:colOff>53601</xdr:colOff>
      <xdr:row>149</xdr:row>
      <xdr:rowOff>307975</xdr:rowOff>
    </xdr:from>
    <xdr:ext cx="1101584" cy="480953"/>
    <xdr:sp macro="" textlink="">
      <xdr:nvSpPr>
        <xdr:cNvPr id="153" name="テキスト ボックス 152"/>
        <xdr:cNvSpPr txBox="1"/>
      </xdr:nvSpPr>
      <xdr:spPr>
        <a:xfrm>
          <a:off x="6759201" y="34458275"/>
          <a:ext cx="1101584" cy="4809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・計画策定実施</a:t>
          </a:r>
          <a:endParaRPr kumimoji="1" lang="en-US" altLang="ja-JP" sz="1100"/>
        </a:p>
        <a:p>
          <a:r>
            <a:rPr kumimoji="1" lang="ja-JP" altLang="en-US" sz="1100"/>
            <a:t>・設備導入実施</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13" zoomScale="75" zoomScaleNormal="75" zoomScalePageLayoutView="85" workbookViewId="0">
      <selection activeCell="R99" sqref="R99:W9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3" t="s">
        <v>0</v>
      </c>
      <c r="AK2" s="483"/>
      <c r="AL2" s="483"/>
      <c r="AM2" s="483"/>
      <c r="AN2" s="483"/>
      <c r="AO2" s="483"/>
      <c r="AP2" s="483"/>
      <c r="AQ2" s="97" t="s">
        <v>376</v>
      </c>
      <c r="AR2" s="97"/>
      <c r="AS2" s="59" t="str">
        <f>IF(OR(AQ2="　", AQ2=""), "", "-")</f>
        <v/>
      </c>
      <c r="AT2" s="98">
        <v>63</v>
      </c>
      <c r="AU2" s="98"/>
      <c r="AV2" s="60" t="str">
        <f>IF(AW2="", "", "-")</f>
        <v/>
      </c>
      <c r="AW2" s="102"/>
      <c r="AX2" s="102"/>
    </row>
    <row r="3" spans="1:50" ht="21" customHeight="1" thickBot="1" x14ac:dyDescent="0.2">
      <c r="A3" s="289" t="s">
        <v>216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35" t="s">
        <v>90</v>
      </c>
      <c r="AJ3" s="291" t="s">
        <v>377</v>
      </c>
      <c r="AK3" s="291"/>
      <c r="AL3" s="291"/>
      <c r="AM3" s="291"/>
      <c r="AN3" s="291"/>
      <c r="AO3" s="291"/>
      <c r="AP3" s="291"/>
      <c r="AQ3" s="291"/>
      <c r="AR3" s="291"/>
      <c r="AS3" s="291"/>
      <c r="AT3" s="291"/>
      <c r="AU3" s="291"/>
      <c r="AV3" s="291"/>
      <c r="AW3" s="291"/>
      <c r="AX3" s="36" t="s">
        <v>91</v>
      </c>
    </row>
    <row r="4" spans="1:50" ht="24.75" customHeight="1" x14ac:dyDescent="0.15">
      <c r="A4" s="511" t="s">
        <v>30</v>
      </c>
      <c r="B4" s="512"/>
      <c r="C4" s="512"/>
      <c r="D4" s="512"/>
      <c r="E4" s="512"/>
      <c r="F4" s="512"/>
      <c r="G4" s="485" t="s">
        <v>378</v>
      </c>
      <c r="H4" s="486"/>
      <c r="I4" s="486"/>
      <c r="J4" s="486"/>
      <c r="K4" s="486"/>
      <c r="L4" s="486"/>
      <c r="M4" s="486"/>
      <c r="N4" s="486"/>
      <c r="O4" s="486"/>
      <c r="P4" s="486"/>
      <c r="Q4" s="486"/>
      <c r="R4" s="486"/>
      <c r="S4" s="486"/>
      <c r="T4" s="486"/>
      <c r="U4" s="486"/>
      <c r="V4" s="486"/>
      <c r="W4" s="486"/>
      <c r="X4" s="486"/>
      <c r="Y4" s="487" t="s">
        <v>1</v>
      </c>
      <c r="Z4" s="488"/>
      <c r="AA4" s="488"/>
      <c r="AB4" s="488"/>
      <c r="AC4" s="488"/>
      <c r="AD4" s="489"/>
      <c r="AE4" s="490" t="s">
        <v>380</v>
      </c>
      <c r="AF4" s="491"/>
      <c r="AG4" s="491"/>
      <c r="AH4" s="491"/>
      <c r="AI4" s="491"/>
      <c r="AJ4" s="491"/>
      <c r="AK4" s="491"/>
      <c r="AL4" s="491"/>
      <c r="AM4" s="491"/>
      <c r="AN4" s="491"/>
      <c r="AO4" s="491"/>
      <c r="AP4" s="492"/>
      <c r="AQ4" s="493" t="s">
        <v>2</v>
      </c>
      <c r="AR4" s="488"/>
      <c r="AS4" s="488"/>
      <c r="AT4" s="488"/>
      <c r="AU4" s="488"/>
      <c r="AV4" s="488"/>
      <c r="AW4" s="488"/>
      <c r="AX4" s="494"/>
    </row>
    <row r="5" spans="1:50" ht="55.5" customHeight="1" x14ac:dyDescent="0.15">
      <c r="A5" s="495" t="s">
        <v>93</v>
      </c>
      <c r="B5" s="496"/>
      <c r="C5" s="496"/>
      <c r="D5" s="496"/>
      <c r="E5" s="496"/>
      <c r="F5" s="497"/>
      <c r="G5" s="317" t="s">
        <v>97</v>
      </c>
      <c r="H5" s="318"/>
      <c r="I5" s="318"/>
      <c r="J5" s="318"/>
      <c r="K5" s="318"/>
      <c r="L5" s="318"/>
      <c r="M5" s="319" t="s">
        <v>92</v>
      </c>
      <c r="N5" s="320"/>
      <c r="O5" s="320"/>
      <c r="P5" s="320"/>
      <c r="Q5" s="320"/>
      <c r="R5" s="321"/>
      <c r="S5" s="322" t="s">
        <v>105</v>
      </c>
      <c r="T5" s="318"/>
      <c r="U5" s="318"/>
      <c r="V5" s="318"/>
      <c r="W5" s="318"/>
      <c r="X5" s="323"/>
      <c r="Y5" s="502" t="s">
        <v>3</v>
      </c>
      <c r="Z5" s="503"/>
      <c r="AA5" s="503"/>
      <c r="AB5" s="503"/>
      <c r="AC5" s="503"/>
      <c r="AD5" s="504"/>
      <c r="AE5" s="505" t="s">
        <v>381</v>
      </c>
      <c r="AF5" s="506"/>
      <c r="AG5" s="506"/>
      <c r="AH5" s="506"/>
      <c r="AI5" s="506"/>
      <c r="AJ5" s="506"/>
      <c r="AK5" s="506"/>
      <c r="AL5" s="506"/>
      <c r="AM5" s="506"/>
      <c r="AN5" s="506"/>
      <c r="AO5" s="506"/>
      <c r="AP5" s="507"/>
      <c r="AQ5" s="508" t="s">
        <v>439</v>
      </c>
      <c r="AR5" s="509"/>
      <c r="AS5" s="509"/>
      <c r="AT5" s="509"/>
      <c r="AU5" s="509"/>
      <c r="AV5" s="509"/>
      <c r="AW5" s="509"/>
      <c r="AX5" s="510"/>
    </row>
    <row r="6" spans="1:50" ht="39" customHeight="1" x14ac:dyDescent="0.15">
      <c r="A6" s="513" t="s">
        <v>4</v>
      </c>
      <c r="B6" s="514"/>
      <c r="C6" s="514"/>
      <c r="D6" s="514"/>
      <c r="E6" s="514"/>
      <c r="F6" s="514"/>
      <c r="G6" s="515" t="str">
        <f>入力規則等!F39</f>
        <v>エネルギー対策特別会計エネルギー需給勘定</v>
      </c>
      <c r="H6" s="516"/>
      <c r="I6" s="516"/>
      <c r="J6" s="516"/>
      <c r="K6" s="516"/>
      <c r="L6" s="516"/>
      <c r="M6" s="516"/>
      <c r="N6" s="516"/>
      <c r="O6" s="516"/>
      <c r="P6" s="516"/>
      <c r="Q6" s="516"/>
      <c r="R6" s="516"/>
      <c r="S6" s="516"/>
      <c r="T6" s="516"/>
      <c r="U6" s="516"/>
      <c r="V6" s="516"/>
      <c r="W6" s="516"/>
      <c r="X6" s="516"/>
      <c r="Y6" s="517" t="s">
        <v>56</v>
      </c>
      <c r="Z6" s="518"/>
      <c r="AA6" s="518"/>
      <c r="AB6" s="518"/>
      <c r="AC6" s="518"/>
      <c r="AD6" s="519"/>
      <c r="AE6" s="520" t="s">
        <v>382</v>
      </c>
      <c r="AF6" s="520"/>
      <c r="AG6" s="520"/>
      <c r="AH6" s="520"/>
      <c r="AI6" s="520"/>
      <c r="AJ6" s="520"/>
      <c r="AK6" s="520"/>
      <c r="AL6" s="520"/>
      <c r="AM6" s="520"/>
      <c r="AN6" s="520"/>
      <c r="AO6" s="520"/>
      <c r="AP6" s="520"/>
      <c r="AQ6" s="115"/>
      <c r="AR6" s="115"/>
      <c r="AS6" s="115"/>
      <c r="AT6" s="115"/>
      <c r="AU6" s="115"/>
      <c r="AV6" s="115"/>
      <c r="AW6" s="115"/>
      <c r="AX6" s="521"/>
    </row>
    <row r="7" spans="1:50" ht="49.5" customHeight="1" x14ac:dyDescent="0.15">
      <c r="A7" s="441" t="s">
        <v>25</v>
      </c>
      <c r="B7" s="442"/>
      <c r="C7" s="442"/>
      <c r="D7" s="442"/>
      <c r="E7" s="442"/>
      <c r="F7" s="442"/>
      <c r="G7" s="443" t="s">
        <v>383</v>
      </c>
      <c r="H7" s="444"/>
      <c r="I7" s="444"/>
      <c r="J7" s="444"/>
      <c r="K7" s="444"/>
      <c r="L7" s="444"/>
      <c r="M7" s="444"/>
      <c r="N7" s="444"/>
      <c r="O7" s="444"/>
      <c r="P7" s="444"/>
      <c r="Q7" s="444"/>
      <c r="R7" s="444"/>
      <c r="S7" s="444"/>
      <c r="T7" s="444"/>
      <c r="U7" s="444"/>
      <c r="V7" s="445"/>
      <c r="W7" s="445"/>
      <c r="X7" s="445"/>
      <c r="Y7" s="446" t="s">
        <v>5</v>
      </c>
      <c r="Z7" s="384"/>
      <c r="AA7" s="384"/>
      <c r="AB7" s="384"/>
      <c r="AC7" s="384"/>
      <c r="AD7" s="386"/>
      <c r="AE7" s="447" t="s">
        <v>384</v>
      </c>
      <c r="AF7" s="448"/>
      <c r="AG7" s="448"/>
      <c r="AH7" s="448"/>
      <c r="AI7" s="448"/>
      <c r="AJ7" s="448"/>
      <c r="AK7" s="448"/>
      <c r="AL7" s="448"/>
      <c r="AM7" s="448"/>
      <c r="AN7" s="448"/>
      <c r="AO7" s="448"/>
      <c r="AP7" s="448"/>
      <c r="AQ7" s="448"/>
      <c r="AR7" s="448"/>
      <c r="AS7" s="448"/>
      <c r="AT7" s="448"/>
      <c r="AU7" s="448"/>
      <c r="AV7" s="448"/>
      <c r="AW7" s="448"/>
      <c r="AX7" s="449"/>
    </row>
    <row r="8" spans="1:50" ht="52.5" customHeight="1" x14ac:dyDescent="0.15">
      <c r="A8" s="346" t="s">
        <v>308</v>
      </c>
      <c r="B8" s="347"/>
      <c r="C8" s="347"/>
      <c r="D8" s="347"/>
      <c r="E8" s="347"/>
      <c r="F8" s="348"/>
      <c r="G8" s="343" t="str">
        <f>入力規則等!A26</f>
        <v>地球温暖化対策</v>
      </c>
      <c r="H8" s="344"/>
      <c r="I8" s="344"/>
      <c r="J8" s="344"/>
      <c r="K8" s="344"/>
      <c r="L8" s="344"/>
      <c r="M8" s="344"/>
      <c r="N8" s="344"/>
      <c r="O8" s="344"/>
      <c r="P8" s="344"/>
      <c r="Q8" s="344"/>
      <c r="R8" s="344"/>
      <c r="S8" s="344"/>
      <c r="T8" s="344"/>
      <c r="U8" s="344"/>
      <c r="V8" s="344"/>
      <c r="W8" s="344"/>
      <c r="X8" s="345"/>
      <c r="Y8" s="522" t="s">
        <v>79</v>
      </c>
      <c r="Z8" s="522"/>
      <c r="AA8" s="522"/>
      <c r="AB8" s="522"/>
      <c r="AC8" s="522"/>
      <c r="AD8" s="522"/>
      <c r="AE8" s="476" t="str">
        <f>入力規則等!K13</f>
        <v>エネルギー対策</v>
      </c>
      <c r="AF8" s="477"/>
      <c r="AG8" s="477"/>
      <c r="AH8" s="477"/>
      <c r="AI8" s="477"/>
      <c r="AJ8" s="477"/>
      <c r="AK8" s="477"/>
      <c r="AL8" s="477"/>
      <c r="AM8" s="477"/>
      <c r="AN8" s="477"/>
      <c r="AO8" s="477"/>
      <c r="AP8" s="477"/>
      <c r="AQ8" s="477"/>
      <c r="AR8" s="477"/>
      <c r="AS8" s="477"/>
      <c r="AT8" s="477"/>
      <c r="AU8" s="477"/>
      <c r="AV8" s="477"/>
      <c r="AW8" s="477"/>
      <c r="AX8" s="478"/>
    </row>
    <row r="9" spans="1:50" ht="69" customHeight="1" x14ac:dyDescent="0.15">
      <c r="A9" s="450" t="s">
        <v>26</v>
      </c>
      <c r="B9" s="451"/>
      <c r="C9" s="451"/>
      <c r="D9" s="451"/>
      <c r="E9" s="451"/>
      <c r="F9" s="451"/>
      <c r="G9" s="479" t="s">
        <v>385</v>
      </c>
      <c r="H9" s="480"/>
      <c r="I9" s="480"/>
      <c r="J9" s="480"/>
      <c r="K9" s="480"/>
      <c r="L9" s="480"/>
      <c r="M9" s="480"/>
      <c r="N9" s="480"/>
      <c r="O9" s="480"/>
      <c r="P9" s="480"/>
      <c r="Q9" s="480"/>
      <c r="R9" s="480"/>
      <c r="S9" s="480"/>
      <c r="T9" s="480"/>
      <c r="U9" s="480"/>
      <c r="V9" s="480"/>
      <c r="W9" s="480"/>
      <c r="X9" s="480"/>
      <c r="Y9" s="481"/>
      <c r="Z9" s="481"/>
      <c r="AA9" s="481"/>
      <c r="AB9" s="481"/>
      <c r="AC9" s="481"/>
      <c r="AD9" s="481"/>
      <c r="AE9" s="480"/>
      <c r="AF9" s="480"/>
      <c r="AG9" s="480"/>
      <c r="AH9" s="480"/>
      <c r="AI9" s="480"/>
      <c r="AJ9" s="480"/>
      <c r="AK9" s="480"/>
      <c r="AL9" s="480"/>
      <c r="AM9" s="480"/>
      <c r="AN9" s="480"/>
      <c r="AO9" s="480"/>
      <c r="AP9" s="480"/>
      <c r="AQ9" s="480"/>
      <c r="AR9" s="480"/>
      <c r="AS9" s="480"/>
      <c r="AT9" s="480"/>
      <c r="AU9" s="480"/>
      <c r="AV9" s="480"/>
      <c r="AW9" s="480"/>
      <c r="AX9" s="482"/>
    </row>
    <row r="10" spans="1:50" ht="97.5" customHeight="1" x14ac:dyDescent="0.15">
      <c r="A10" s="450" t="s">
        <v>36</v>
      </c>
      <c r="B10" s="451"/>
      <c r="C10" s="451"/>
      <c r="D10" s="451"/>
      <c r="E10" s="451"/>
      <c r="F10" s="451"/>
      <c r="G10" s="479" t="s">
        <v>445</v>
      </c>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2"/>
    </row>
    <row r="11" spans="1:50" ht="42" customHeight="1" x14ac:dyDescent="0.15">
      <c r="A11" s="450" t="s">
        <v>6</v>
      </c>
      <c r="B11" s="451"/>
      <c r="C11" s="451"/>
      <c r="D11" s="451"/>
      <c r="E11" s="451"/>
      <c r="F11" s="452"/>
      <c r="G11" s="499" t="str">
        <f>入力規則等!P10</f>
        <v>補助</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row>
    <row r="12" spans="1:50" ht="21" customHeight="1" x14ac:dyDescent="0.15">
      <c r="A12" s="453" t="s">
        <v>27</v>
      </c>
      <c r="B12" s="454"/>
      <c r="C12" s="454"/>
      <c r="D12" s="454"/>
      <c r="E12" s="454"/>
      <c r="F12" s="455"/>
      <c r="G12" s="462"/>
      <c r="H12" s="463"/>
      <c r="I12" s="463"/>
      <c r="J12" s="463"/>
      <c r="K12" s="463"/>
      <c r="L12" s="463"/>
      <c r="M12" s="463"/>
      <c r="N12" s="463"/>
      <c r="O12" s="463"/>
      <c r="P12" s="167" t="s">
        <v>69</v>
      </c>
      <c r="Q12" s="112"/>
      <c r="R12" s="112"/>
      <c r="S12" s="112"/>
      <c r="T12" s="112"/>
      <c r="U12" s="112"/>
      <c r="V12" s="163"/>
      <c r="W12" s="167" t="s">
        <v>70</v>
      </c>
      <c r="X12" s="112"/>
      <c r="Y12" s="112"/>
      <c r="Z12" s="112"/>
      <c r="AA12" s="112"/>
      <c r="AB12" s="112"/>
      <c r="AC12" s="163"/>
      <c r="AD12" s="167" t="s">
        <v>71</v>
      </c>
      <c r="AE12" s="112"/>
      <c r="AF12" s="112"/>
      <c r="AG12" s="112"/>
      <c r="AH12" s="112"/>
      <c r="AI12" s="112"/>
      <c r="AJ12" s="163"/>
      <c r="AK12" s="167" t="s">
        <v>72</v>
      </c>
      <c r="AL12" s="112"/>
      <c r="AM12" s="112"/>
      <c r="AN12" s="112"/>
      <c r="AO12" s="112"/>
      <c r="AP12" s="112"/>
      <c r="AQ12" s="163"/>
      <c r="AR12" s="167" t="s">
        <v>73</v>
      </c>
      <c r="AS12" s="112"/>
      <c r="AT12" s="112"/>
      <c r="AU12" s="112"/>
      <c r="AV12" s="112"/>
      <c r="AW12" s="112"/>
      <c r="AX12" s="466"/>
    </row>
    <row r="13" spans="1:50" ht="21" customHeight="1" x14ac:dyDescent="0.15">
      <c r="A13" s="456"/>
      <c r="B13" s="457"/>
      <c r="C13" s="457"/>
      <c r="D13" s="457"/>
      <c r="E13" s="457"/>
      <c r="F13" s="458"/>
      <c r="G13" s="467" t="s">
        <v>7</v>
      </c>
      <c r="H13" s="468"/>
      <c r="I13" s="473" t="s">
        <v>8</v>
      </c>
      <c r="J13" s="474"/>
      <c r="K13" s="474"/>
      <c r="L13" s="474"/>
      <c r="M13" s="474"/>
      <c r="N13" s="474"/>
      <c r="O13" s="475"/>
      <c r="P13" s="62" t="s">
        <v>386</v>
      </c>
      <c r="Q13" s="63"/>
      <c r="R13" s="63"/>
      <c r="S13" s="63"/>
      <c r="T13" s="63"/>
      <c r="U13" s="63"/>
      <c r="V13" s="64"/>
      <c r="W13" s="62" t="s">
        <v>387</v>
      </c>
      <c r="X13" s="63"/>
      <c r="Y13" s="63"/>
      <c r="Z13" s="63"/>
      <c r="AA13" s="63"/>
      <c r="AB13" s="63"/>
      <c r="AC13" s="64"/>
      <c r="AD13" s="62">
        <v>1600</v>
      </c>
      <c r="AE13" s="63"/>
      <c r="AF13" s="63"/>
      <c r="AG13" s="63"/>
      <c r="AH13" s="63"/>
      <c r="AI13" s="63"/>
      <c r="AJ13" s="64"/>
      <c r="AK13" s="62">
        <v>1600</v>
      </c>
      <c r="AL13" s="63"/>
      <c r="AM13" s="63"/>
      <c r="AN13" s="63"/>
      <c r="AO13" s="63"/>
      <c r="AP13" s="63"/>
      <c r="AQ13" s="64"/>
      <c r="AR13" s="661" t="s">
        <v>458</v>
      </c>
      <c r="AS13" s="662"/>
      <c r="AT13" s="662"/>
      <c r="AU13" s="662"/>
      <c r="AV13" s="662"/>
      <c r="AW13" s="662"/>
      <c r="AX13" s="663"/>
    </row>
    <row r="14" spans="1:50" ht="21" customHeight="1" x14ac:dyDescent="0.15">
      <c r="A14" s="456"/>
      <c r="B14" s="457"/>
      <c r="C14" s="457"/>
      <c r="D14" s="457"/>
      <c r="E14" s="457"/>
      <c r="F14" s="458"/>
      <c r="G14" s="469"/>
      <c r="H14" s="470"/>
      <c r="I14" s="334" t="s">
        <v>9</v>
      </c>
      <c r="J14" s="464"/>
      <c r="K14" s="464"/>
      <c r="L14" s="464"/>
      <c r="M14" s="464"/>
      <c r="N14" s="464"/>
      <c r="O14" s="465"/>
      <c r="P14" s="62" t="s">
        <v>387</v>
      </c>
      <c r="Q14" s="63"/>
      <c r="R14" s="63"/>
      <c r="S14" s="63"/>
      <c r="T14" s="63"/>
      <c r="U14" s="63"/>
      <c r="V14" s="64"/>
      <c r="W14" s="62" t="s">
        <v>388</v>
      </c>
      <c r="X14" s="63"/>
      <c r="Y14" s="63"/>
      <c r="Z14" s="63"/>
      <c r="AA14" s="63"/>
      <c r="AB14" s="63"/>
      <c r="AC14" s="64"/>
      <c r="AD14" s="62" t="s">
        <v>386</v>
      </c>
      <c r="AE14" s="63"/>
      <c r="AF14" s="63"/>
      <c r="AG14" s="63"/>
      <c r="AH14" s="63"/>
      <c r="AI14" s="63"/>
      <c r="AJ14" s="64"/>
      <c r="AK14" s="62" t="s">
        <v>387</v>
      </c>
      <c r="AL14" s="63"/>
      <c r="AM14" s="63"/>
      <c r="AN14" s="63"/>
      <c r="AO14" s="63"/>
      <c r="AP14" s="63"/>
      <c r="AQ14" s="64"/>
      <c r="AR14" s="659"/>
      <c r="AS14" s="659"/>
      <c r="AT14" s="659"/>
      <c r="AU14" s="659"/>
      <c r="AV14" s="659"/>
      <c r="AW14" s="659"/>
      <c r="AX14" s="660"/>
    </row>
    <row r="15" spans="1:50" ht="21" customHeight="1" x14ac:dyDescent="0.15">
      <c r="A15" s="456"/>
      <c r="B15" s="457"/>
      <c r="C15" s="457"/>
      <c r="D15" s="457"/>
      <c r="E15" s="457"/>
      <c r="F15" s="458"/>
      <c r="G15" s="469"/>
      <c r="H15" s="470"/>
      <c r="I15" s="334" t="s">
        <v>62</v>
      </c>
      <c r="J15" s="335"/>
      <c r="K15" s="335"/>
      <c r="L15" s="335"/>
      <c r="M15" s="335"/>
      <c r="N15" s="335"/>
      <c r="O15" s="336"/>
      <c r="P15" s="62" t="s">
        <v>386</v>
      </c>
      <c r="Q15" s="63"/>
      <c r="R15" s="63"/>
      <c r="S15" s="63"/>
      <c r="T15" s="63"/>
      <c r="U15" s="63"/>
      <c r="V15" s="64"/>
      <c r="W15" s="62" t="s">
        <v>387</v>
      </c>
      <c r="X15" s="63"/>
      <c r="Y15" s="63"/>
      <c r="Z15" s="63"/>
      <c r="AA15" s="63"/>
      <c r="AB15" s="63"/>
      <c r="AC15" s="64"/>
      <c r="AD15" s="62" t="s">
        <v>386</v>
      </c>
      <c r="AE15" s="63"/>
      <c r="AF15" s="63"/>
      <c r="AG15" s="63"/>
      <c r="AH15" s="63"/>
      <c r="AI15" s="63"/>
      <c r="AJ15" s="64"/>
      <c r="AK15" s="62">
        <v>67</v>
      </c>
      <c r="AL15" s="63"/>
      <c r="AM15" s="63"/>
      <c r="AN15" s="63"/>
      <c r="AO15" s="63"/>
      <c r="AP15" s="63"/>
      <c r="AQ15" s="64"/>
      <c r="AR15" s="62" t="s">
        <v>443</v>
      </c>
      <c r="AS15" s="63"/>
      <c r="AT15" s="63"/>
      <c r="AU15" s="63"/>
      <c r="AV15" s="63"/>
      <c r="AW15" s="63"/>
      <c r="AX15" s="658"/>
    </row>
    <row r="16" spans="1:50" ht="21" customHeight="1" x14ac:dyDescent="0.15">
      <c r="A16" s="456"/>
      <c r="B16" s="457"/>
      <c r="C16" s="457"/>
      <c r="D16" s="457"/>
      <c r="E16" s="457"/>
      <c r="F16" s="458"/>
      <c r="G16" s="469"/>
      <c r="H16" s="470"/>
      <c r="I16" s="334" t="s">
        <v>63</v>
      </c>
      <c r="J16" s="335"/>
      <c r="K16" s="335"/>
      <c r="L16" s="335"/>
      <c r="M16" s="335"/>
      <c r="N16" s="335"/>
      <c r="O16" s="336"/>
      <c r="P16" s="62" t="s">
        <v>386</v>
      </c>
      <c r="Q16" s="63"/>
      <c r="R16" s="63"/>
      <c r="S16" s="63"/>
      <c r="T16" s="63"/>
      <c r="U16" s="63"/>
      <c r="V16" s="64"/>
      <c r="W16" s="62" t="s">
        <v>387</v>
      </c>
      <c r="X16" s="63"/>
      <c r="Y16" s="63"/>
      <c r="Z16" s="63"/>
      <c r="AA16" s="63"/>
      <c r="AB16" s="63"/>
      <c r="AC16" s="64"/>
      <c r="AD16" s="62">
        <v>-67</v>
      </c>
      <c r="AE16" s="63"/>
      <c r="AF16" s="63"/>
      <c r="AG16" s="63"/>
      <c r="AH16" s="63"/>
      <c r="AI16" s="63"/>
      <c r="AJ16" s="64"/>
      <c r="AK16" s="62" t="s">
        <v>387</v>
      </c>
      <c r="AL16" s="63"/>
      <c r="AM16" s="63"/>
      <c r="AN16" s="63"/>
      <c r="AO16" s="63"/>
      <c r="AP16" s="63"/>
      <c r="AQ16" s="64"/>
      <c r="AR16" s="436"/>
      <c r="AS16" s="437"/>
      <c r="AT16" s="437"/>
      <c r="AU16" s="437"/>
      <c r="AV16" s="437"/>
      <c r="AW16" s="437"/>
      <c r="AX16" s="438"/>
    </row>
    <row r="17" spans="1:50" ht="24.75" customHeight="1" x14ac:dyDescent="0.15">
      <c r="A17" s="456"/>
      <c r="B17" s="457"/>
      <c r="C17" s="457"/>
      <c r="D17" s="457"/>
      <c r="E17" s="457"/>
      <c r="F17" s="458"/>
      <c r="G17" s="469"/>
      <c r="H17" s="470"/>
      <c r="I17" s="334" t="s">
        <v>61</v>
      </c>
      <c r="J17" s="464"/>
      <c r="K17" s="464"/>
      <c r="L17" s="464"/>
      <c r="M17" s="464"/>
      <c r="N17" s="464"/>
      <c r="O17" s="465"/>
      <c r="P17" s="62" t="s">
        <v>386</v>
      </c>
      <c r="Q17" s="63"/>
      <c r="R17" s="63"/>
      <c r="S17" s="63"/>
      <c r="T17" s="63"/>
      <c r="U17" s="63"/>
      <c r="V17" s="64"/>
      <c r="W17" s="62" t="s">
        <v>387</v>
      </c>
      <c r="X17" s="63"/>
      <c r="Y17" s="63"/>
      <c r="Z17" s="63"/>
      <c r="AA17" s="63"/>
      <c r="AB17" s="63"/>
      <c r="AC17" s="64"/>
      <c r="AD17" s="62" t="s">
        <v>387</v>
      </c>
      <c r="AE17" s="63"/>
      <c r="AF17" s="63"/>
      <c r="AG17" s="63"/>
      <c r="AH17" s="63"/>
      <c r="AI17" s="63"/>
      <c r="AJ17" s="64"/>
      <c r="AK17" s="62" t="s">
        <v>387</v>
      </c>
      <c r="AL17" s="63"/>
      <c r="AM17" s="63"/>
      <c r="AN17" s="63"/>
      <c r="AO17" s="63"/>
      <c r="AP17" s="63"/>
      <c r="AQ17" s="64"/>
      <c r="AR17" s="439"/>
      <c r="AS17" s="439"/>
      <c r="AT17" s="439"/>
      <c r="AU17" s="439"/>
      <c r="AV17" s="439"/>
      <c r="AW17" s="439"/>
      <c r="AX17" s="440"/>
    </row>
    <row r="18" spans="1:50" ht="24.75" customHeight="1" x14ac:dyDescent="0.15">
      <c r="A18" s="456"/>
      <c r="B18" s="457"/>
      <c r="C18" s="457"/>
      <c r="D18" s="457"/>
      <c r="E18" s="457"/>
      <c r="F18" s="458"/>
      <c r="G18" s="471"/>
      <c r="H18" s="472"/>
      <c r="I18" s="337" t="s">
        <v>22</v>
      </c>
      <c r="J18" s="338"/>
      <c r="K18" s="338"/>
      <c r="L18" s="338"/>
      <c r="M18" s="338"/>
      <c r="N18" s="338"/>
      <c r="O18" s="339"/>
      <c r="P18" s="307">
        <f>SUM(P13:V17)</f>
        <v>0</v>
      </c>
      <c r="Q18" s="308"/>
      <c r="R18" s="308"/>
      <c r="S18" s="308"/>
      <c r="T18" s="308"/>
      <c r="U18" s="308"/>
      <c r="V18" s="309"/>
      <c r="W18" s="307">
        <f>SUM(W13:AC17)</f>
        <v>0</v>
      </c>
      <c r="X18" s="308"/>
      <c r="Y18" s="308"/>
      <c r="Z18" s="308"/>
      <c r="AA18" s="308"/>
      <c r="AB18" s="308"/>
      <c r="AC18" s="309"/>
      <c r="AD18" s="307">
        <f t="shared" ref="AD18" si="0">SUM(AD13:AJ17)</f>
        <v>1533</v>
      </c>
      <c r="AE18" s="308"/>
      <c r="AF18" s="308"/>
      <c r="AG18" s="308"/>
      <c r="AH18" s="308"/>
      <c r="AI18" s="308"/>
      <c r="AJ18" s="309"/>
      <c r="AK18" s="307">
        <f t="shared" ref="AK18" si="1">SUM(AK13:AQ17)</f>
        <v>1667</v>
      </c>
      <c r="AL18" s="308"/>
      <c r="AM18" s="308"/>
      <c r="AN18" s="308"/>
      <c r="AO18" s="308"/>
      <c r="AP18" s="308"/>
      <c r="AQ18" s="309"/>
      <c r="AR18" s="307">
        <f t="shared" ref="AR18" si="2">SUM(AR13:AX17)</f>
        <v>0</v>
      </c>
      <c r="AS18" s="308"/>
      <c r="AT18" s="308"/>
      <c r="AU18" s="308"/>
      <c r="AV18" s="308"/>
      <c r="AW18" s="308"/>
      <c r="AX18" s="310"/>
    </row>
    <row r="19" spans="1:50" ht="24.75" customHeight="1" x14ac:dyDescent="0.15">
      <c r="A19" s="456"/>
      <c r="B19" s="457"/>
      <c r="C19" s="457"/>
      <c r="D19" s="457"/>
      <c r="E19" s="457"/>
      <c r="F19" s="458"/>
      <c r="G19" s="304" t="s">
        <v>10</v>
      </c>
      <c r="H19" s="305"/>
      <c r="I19" s="305"/>
      <c r="J19" s="305"/>
      <c r="K19" s="305"/>
      <c r="L19" s="305"/>
      <c r="M19" s="305"/>
      <c r="N19" s="305"/>
      <c r="O19" s="305"/>
      <c r="P19" s="62"/>
      <c r="Q19" s="63"/>
      <c r="R19" s="63"/>
      <c r="S19" s="63"/>
      <c r="T19" s="63"/>
      <c r="U19" s="63"/>
      <c r="V19" s="64"/>
      <c r="W19" s="62"/>
      <c r="X19" s="63"/>
      <c r="Y19" s="63"/>
      <c r="Z19" s="63"/>
      <c r="AA19" s="63"/>
      <c r="AB19" s="63"/>
      <c r="AC19" s="64"/>
      <c r="AD19" s="62">
        <v>1139</v>
      </c>
      <c r="AE19" s="63"/>
      <c r="AF19" s="63"/>
      <c r="AG19" s="63"/>
      <c r="AH19" s="63"/>
      <c r="AI19" s="63"/>
      <c r="AJ19" s="64"/>
      <c r="AK19" s="306"/>
      <c r="AL19" s="306"/>
      <c r="AM19" s="306"/>
      <c r="AN19" s="306"/>
      <c r="AO19" s="306"/>
      <c r="AP19" s="306"/>
      <c r="AQ19" s="306"/>
      <c r="AR19" s="306"/>
      <c r="AS19" s="306"/>
      <c r="AT19" s="306"/>
      <c r="AU19" s="306"/>
      <c r="AV19" s="306"/>
      <c r="AW19" s="306"/>
      <c r="AX19" s="311"/>
    </row>
    <row r="20" spans="1:50" ht="24.75" customHeight="1" x14ac:dyDescent="0.15">
      <c r="A20" s="459"/>
      <c r="B20" s="460"/>
      <c r="C20" s="460"/>
      <c r="D20" s="460"/>
      <c r="E20" s="460"/>
      <c r="F20" s="461"/>
      <c r="G20" s="304" t="s">
        <v>11</v>
      </c>
      <c r="H20" s="305"/>
      <c r="I20" s="305"/>
      <c r="J20" s="305"/>
      <c r="K20" s="305"/>
      <c r="L20" s="305"/>
      <c r="M20" s="305"/>
      <c r="N20" s="305"/>
      <c r="O20" s="305"/>
      <c r="P20" s="312" t="str">
        <f>IF(P18=0, "-", P19/P18)</f>
        <v>-</v>
      </c>
      <c r="Q20" s="312"/>
      <c r="R20" s="312"/>
      <c r="S20" s="312"/>
      <c r="T20" s="312"/>
      <c r="U20" s="312"/>
      <c r="V20" s="312"/>
      <c r="W20" s="312" t="str">
        <f>IF(W18=0, "-", W19/W18)</f>
        <v>-</v>
      </c>
      <c r="X20" s="312"/>
      <c r="Y20" s="312"/>
      <c r="Z20" s="312"/>
      <c r="AA20" s="312"/>
      <c r="AB20" s="312"/>
      <c r="AC20" s="312"/>
      <c r="AD20" s="312">
        <f>IF(AD18=0, "-", AD19/AD18)</f>
        <v>0.74298760600130465</v>
      </c>
      <c r="AE20" s="312"/>
      <c r="AF20" s="312"/>
      <c r="AG20" s="312"/>
      <c r="AH20" s="312"/>
      <c r="AI20" s="312"/>
      <c r="AJ20" s="312"/>
      <c r="AK20" s="306"/>
      <c r="AL20" s="306"/>
      <c r="AM20" s="306"/>
      <c r="AN20" s="306"/>
      <c r="AO20" s="306"/>
      <c r="AP20" s="306"/>
      <c r="AQ20" s="306"/>
      <c r="AR20" s="306"/>
      <c r="AS20" s="306"/>
      <c r="AT20" s="306"/>
      <c r="AU20" s="306"/>
      <c r="AV20" s="306"/>
      <c r="AW20" s="306"/>
      <c r="AX20" s="311"/>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5"/>
      <c r="Z21" s="77"/>
      <c r="AA21" s="78"/>
      <c r="AB21" s="257" t="s">
        <v>12</v>
      </c>
      <c r="AC21" s="258"/>
      <c r="AD21" s="259"/>
      <c r="AE21" s="274" t="s">
        <v>69</v>
      </c>
      <c r="AF21" s="275"/>
      <c r="AG21" s="275"/>
      <c r="AH21" s="275"/>
      <c r="AI21" s="276"/>
      <c r="AJ21" s="274" t="s">
        <v>70</v>
      </c>
      <c r="AK21" s="275"/>
      <c r="AL21" s="275"/>
      <c r="AM21" s="275"/>
      <c r="AN21" s="276"/>
      <c r="AO21" s="274" t="s">
        <v>71</v>
      </c>
      <c r="AP21" s="275"/>
      <c r="AQ21" s="275"/>
      <c r="AR21" s="275"/>
      <c r="AS21" s="276"/>
      <c r="AT21" s="263" t="s">
        <v>303</v>
      </c>
      <c r="AU21" s="264"/>
      <c r="AV21" s="264"/>
      <c r="AW21" s="264"/>
      <c r="AX21" s="265"/>
    </row>
    <row r="22" spans="1:50" ht="18.75" customHeight="1" x14ac:dyDescent="0.15">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1"/>
      <c r="Z22" s="272"/>
      <c r="AA22" s="273"/>
      <c r="AB22" s="131"/>
      <c r="AC22" s="126"/>
      <c r="AD22" s="127"/>
      <c r="AE22" s="132"/>
      <c r="AF22" s="125"/>
      <c r="AG22" s="125"/>
      <c r="AH22" s="125"/>
      <c r="AI22" s="277"/>
      <c r="AJ22" s="132"/>
      <c r="AK22" s="125"/>
      <c r="AL22" s="125"/>
      <c r="AM22" s="125"/>
      <c r="AN22" s="277"/>
      <c r="AO22" s="132"/>
      <c r="AP22" s="125"/>
      <c r="AQ22" s="125"/>
      <c r="AR22" s="125"/>
      <c r="AS22" s="277"/>
      <c r="AT22" s="58"/>
      <c r="AU22" s="101">
        <v>30</v>
      </c>
      <c r="AV22" s="101"/>
      <c r="AW22" s="99" t="s">
        <v>355</v>
      </c>
      <c r="AX22" s="100"/>
    </row>
    <row r="23" spans="1:50" ht="22.5" customHeight="1" x14ac:dyDescent="0.15">
      <c r="A23" s="208"/>
      <c r="B23" s="206"/>
      <c r="C23" s="206"/>
      <c r="D23" s="206"/>
      <c r="E23" s="206"/>
      <c r="F23" s="207"/>
      <c r="G23" s="313" t="s">
        <v>434</v>
      </c>
      <c r="H23" s="280"/>
      <c r="I23" s="280"/>
      <c r="J23" s="280"/>
      <c r="K23" s="280"/>
      <c r="L23" s="280"/>
      <c r="M23" s="280"/>
      <c r="N23" s="280"/>
      <c r="O23" s="281"/>
      <c r="P23" s="246" t="s">
        <v>438</v>
      </c>
      <c r="Q23" s="187"/>
      <c r="R23" s="187"/>
      <c r="S23" s="187"/>
      <c r="T23" s="187"/>
      <c r="U23" s="187"/>
      <c r="V23" s="187"/>
      <c r="W23" s="187"/>
      <c r="X23" s="188"/>
      <c r="Y23" s="285" t="s">
        <v>14</v>
      </c>
      <c r="Z23" s="286"/>
      <c r="AA23" s="287"/>
      <c r="AB23" s="654" t="s">
        <v>392</v>
      </c>
      <c r="AC23" s="288"/>
      <c r="AD23" s="288"/>
      <c r="AE23" s="84" t="s">
        <v>391</v>
      </c>
      <c r="AF23" s="85"/>
      <c r="AG23" s="85"/>
      <c r="AH23" s="85"/>
      <c r="AI23" s="86"/>
      <c r="AJ23" s="84" t="s">
        <v>387</v>
      </c>
      <c r="AK23" s="85"/>
      <c r="AL23" s="85"/>
      <c r="AM23" s="85"/>
      <c r="AN23" s="86"/>
      <c r="AO23" s="84">
        <v>7282</v>
      </c>
      <c r="AP23" s="85"/>
      <c r="AQ23" s="85"/>
      <c r="AR23" s="85"/>
      <c r="AS23" s="86"/>
      <c r="AT23" s="218"/>
      <c r="AU23" s="218"/>
      <c r="AV23" s="218"/>
      <c r="AW23" s="218"/>
      <c r="AX23" s="219"/>
    </row>
    <row r="24" spans="1:50" ht="22.5" customHeight="1" x14ac:dyDescent="0.15">
      <c r="A24" s="209"/>
      <c r="B24" s="210"/>
      <c r="C24" s="210"/>
      <c r="D24" s="210"/>
      <c r="E24" s="210"/>
      <c r="F24" s="211"/>
      <c r="G24" s="282"/>
      <c r="H24" s="283"/>
      <c r="I24" s="283"/>
      <c r="J24" s="283"/>
      <c r="K24" s="283"/>
      <c r="L24" s="283"/>
      <c r="M24" s="283"/>
      <c r="N24" s="283"/>
      <c r="O24" s="284"/>
      <c r="P24" s="268"/>
      <c r="Q24" s="268"/>
      <c r="R24" s="268"/>
      <c r="S24" s="268"/>
      <c r="T24" s="268"/>
      <c r="U24" s="268"/>
      <c r="V24" s="268"/>
      <c r="W24" s="268"/>
      <c r="X24" s="269"/>
      <c r="Y24" s="167" t="s">
        <v>65</v>
      </c>
      <c r="Z24" s="112"/>
      <c r="AA24" s="163"/>
      <c r="AB24" s="327" t="s">
        <v>392</v>
      </c>
      <c r="AC24" s="278"/>
      <c r="AD24" s="278"/>
      <c r="AE24" s="84" t="s">
        <v>391</v>
      </c>
      <c r="AF24" s="85"/>
      <c r="AG24" s="85"/>
      <c r="AH24" s="85"/>
      <c r="AI24" s="86"/>
      <c r="AJ24" s="84" t="s">
        <v>387</v>
      </c>
      <c r="AK24" s="85"/>
      <c r="AL24" s="85"/>
      <c r="AM24" s="85"/>
      <c r="AN24" s="86"/>
      <c r="AO24" s="84">
        <v>7500</v>
      </c>
      <c r="AP24" s="85"/>
      <c r="AQ24" s="85"/>
      <c r="AR24" s="85"/>
      <c r="AS24" s="86"/>
      <c r="AT24" s="84">
        <v>37500</v>
      </c>
      <c r="AU24" s="85"/>
      <c r="AV24" s="85"/>
      <c r="AW24" s="85"/>
      <c r="AX24" s="87"/>
    </row>
    <row r="25" spans="1:50" ht="22.5" customHeight="1" x14ac:dyDescent="0.15">
      <c r="A25" s="664"/>
      <c r="B25" s="665"/>
      <c r="C25" s="665"/>
      <c r="D25" s="665"/>
      <c r="E25" s="665"/>
      <c r="F25" s="666"/>
      <c r="G25" s="314"/>
      <c r="H25" s="315"/>
      <c r="I25" s="315"/>
      <c r="J25" s="315"/>
      <c r="K25" s="315"/>
      <c r="L25" s="315"/>
      <c r="M25" s="315"/>
      <c r="N25" s="315"/>
      <c r="O25" s="316"/>
      <c r="P25" s="189"/>
      <c r="Q25" s="189"/>
      <c r="R25" s="189"/>
      <c r="S25" s="189"/>
      <c r="T25" s="189"/>
      <c r="U25" s="189"/>
      <c r="V25" s="189"/>
      <c r="W25" s="189"/>
      <c r="X25" s="190"/>
      <c r="Y25" s="111" t="s">
        <v>15</v>
      </c>
      <c r="Z25" s="112"/>
      <c r="AA25" s="163"/>
      <c r="AB25" s="676" t="s">
        <v>359</v>
      </c>
      <c r="AC25" s="256"/>
      <c r="AD25" s="256"/>
      <c r="AE25" s="84" t="s">
        <v>391</v>
      </c>
      <c r="AF25" s="85"/>
      <c r="AG25" s="85"/>
      <c r="AH25" s="85"/>
      <c r="AI25" s="86"/>
      <c r="AJ25" s="84" t="s">
        <v>386</v>
      </c>
      <c r="AK25" s="85"/>
      <c r="AL25" s="85"/>
      <c r="AM25" s="85"/>
      <c r="AN25" s="86"/>
      <c r="AO25" s="84">
        <f>AO23/AO24*100</f>
        <v>97.093333333333334</v>
      </c>
      <c r="AP25" s="85"/>
      <c r="AQ25" s="85"/>
      <c r="AR25" s="85"/>
      <c r="AS25" s="86"/>
      <c r="AT25" s="260"/>
      <c r="AU25" s="261"/>
      <c r="AV25" s="261"/>
      <c r="AW25" s="261"/>
      <c r="AX25" s="262"/>
    </row>
    <row r="26" spans="1:50" ht="18.75" hidden="1"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5"/>
      <c r="Z26" s="77"/>
      <c r="AA26" s="78"/>
      <c r="AB26" s="257" t="s">
        <v>12</v>
      </c>
      <c r="AC26" s="258"/>
      <c r="AD26" s="259"/>
      <c r="AE26" s="274" t="s">
        <v>69</v>
      </c>
      <c r="AF26" s="275"/>
      <c r="AG26" s="275"/>
      <c r="AH26" s="275"/>
      <c r="AI26" s="276"/>
      <c r="AJ26" s="274" t="s">
        <v>70</v>
      </c>
      <c r="AK26" s="275"/>
      <c r="AL26" s="275"/>
      <c r="AM26" s="275"/>
      <c r="AN26" s="276"/>
      <c r="AO26" s="274" t="s">
        <v>71</v>
      </c>
      <c r="AP26" s="275"/>
      <c r="AQ26" s="275"/>
      <c r="AR26" s="275"/>
      <c r="AS26" s="276"/>
      <c r="AT26" s="655" t="s">
        <v>303</v>
      </c>
      <c r="AU26" s="656"/>
      <c r="AV26" s="656"/>
      <c r="AW26" s="656"/>
      <c r="AX26" s="657"/>
    </row>
    <row r="27" spans="1:50" ht="18.75" hidden="1" customHeight="1" x14ac:dyDescent="0.15">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1"/>
      <c r="Z27" s="272"/>
      <c r="AA27" s="273"/>
      <c r="AB27" s="131"/>
      <c r="AC27" s="126"/>
      <c r="AD27" s="127"/>
      <c r="AE27" s="132"/>
      <c r="AF27" s="125"/>
      <c r="AG27" s="125"/>
      <c r="AH27" s="125"/>
      <c r="AI27" s="277"/>
      <c r="AJ27" s="132"/>
      <c r="AK27" s="125"/>
      <c r="AL27" s="125"/>
      <c r="AM27" s="125"/>
      <c r="AN27" s="277"/>
      <c r="AO27" s="132"/>
      <c r="AP27" s="125"/>
      <c r="AQ27" s="125"/>
      <c r="AR27" s="125"/>
      <c r="AS27" s="277"/>
      <c r="AT27" s="58"/>
      <c r="AU27" s="101"/>
      <c r="AV27" s="101"/>
      <c r="AW27" s="99" t="s">
        <v>355</v>
      </c>
      <c r="AX27" s="100"/>
    </row>
    <row r="28" spans="1:50" ht="22.5" hidden="1" customHeight="1" x14ac:dyDescent="0.15">
      <c r="A28" s="208"/>
      <c r="B28" s="206"/>
      <c r="C28" s="206"/>
      <c r="D28" s="206"/>
      <c r="E28" s="206"/>
      <c r="F28" s="207"/>
      <c r="G28" s="313"/>
      <c r="H28" s="280"/>
      <c r="I28" s="280"/>
      <c r="J28" s="280"/>
      <c r="K28" s="280"/>
      <c r="L28" s="280"/>
      <c r="M28" s="280"/>
      <c r="N28" s="280"/>
      <c r="O28" s="281"/>
      <c r="P28" s="246"/>
      <c r="Q28" s="187"/>
      <c r="R28" s="187"/>
      <c r="S28" s="187"/>
      <c r="T28" s="187"/>
      <c r="U28" s="187"/>
      <c r="V28" s="187"/>
      <c r="W28" s="187"/>
      <c r="X28" s="188"/>
      <c r="Y28" s="285" t="s">
        <v>14</v>
      </c>
      <c r="Z28" s="286"/>
      <c r="AA28" s="287"/>
      <c r="AB28" s="288"/>
      <c r="AC28" s="288"/>
      <c r="AD28" s="288"/>
      <c r="AE28" s="84"/>
      <c r="AF28" s="85"/>
      <c r="AG28" s="85"/>
      <c r="AH28" s="85"/>
      <c r="AI28" s="86"/>
      <c r="AJ28" s="84"/>
      <c r="AK28" s="85"/>
      <c r="AL28" s="85"/>
      <c r="AM28" s="85"/>
      <c r="AN28" s="86"/>
      <c r="AO28" s="84"/>
      <c r="AP28" s="85"/>
      <c r="AQ28" s="85"/>
      <c r="AR28" s="85"/>
      <c r="AS28" s="86"/>
      <c r="AT28" s="218"/>
      <c r="AU28" s="218"/>
      <c r="AV28" s="218"/>
      <c r="AW28" s="218"/>
      <c r="AX28" s="219"/>
    </row>
    <row r="29" spans="1:50" ht="22.5" hidden="1" customHeight="1" x14ac:dyDescent="0.15">
      <c r="A29" s="209"/>
      <c r="B29" s="210"/>
      <c r="C29" s="210"/>
      <c r="D29" s="210"/>
      <c r="E29" s="210"/>
      <c r="F29" s="211"/>
      <c r="G29" s="282"/>
      <c r="H29" s="283"/>
      <c r="I29" s="283"/>
      <c r="J29" s="283"/>
      <c r="K29" s="283"/>
      <c r="L29" s="283"/>
      <c r="M29" s="283"/>
      <c r="N29" s="283"/>
      <c r="O29" s="284"/>
      <c r="P29" s="268"/>
      <c r="Q29" s="268"/>
      <c r="R29" s="268"/>
      <c r="S29" s="268"/>
      <c r="T29" s="268"/>
      <c r="U29" s="268"/>
      <c r="V29" s="268"/>
      <c r="W29" s="268"/>
      <c r="X29" s="269"/>
      <c r="Y29" s="167" t="s">
        <v>65</v>
      </c>
      <c r="Z29" s="112"/>
      <c r="AA29" s="163"/>
      <c r="AB29" s="278"/>
      <c r="AC29" s="278"/>
      <c r="AD29" s="278"/>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4"/>
      <c r="B30" s="665"/>
      <c r="C30" s="665"/>
      <c r="D30" s="665"/>
      <c r="E30" s="665"/>
      <c r="F30" s="666"/>
      <c r="G30" s="314"/>
      <c r="H30" s="315"/>
      <c r="I30" s="315"/>
      <c r="J30" s="315"/>
      <c r="K30" s="315"/>
      <c r="L30" s="315"/>
      <c r="M30" s="315"/>
      <c r="N30" s="315"/>
      <c r="O30" s="316"/>
      <c r="P30" s="189"/>
      <c r="Q30" s="189"/>
      <c r="R30" s="189"/>
      <c r="S30" s="189"/>
      <c r="T30" s="189"/>
      <c r="U30" s="189"/>
      <c r="V30" s="189"/>
      <c r="W30" s="189"/>
      <c r="X30" s="190"/>
      <c r="Y30" s="111" t="s">
        <v>15</v>
      </c>
      <c r="Z30" s="112"/>
      <c r="AA30" s="163"/>
      <c r="AB30" s="256" t="s">
        <v>16</v>
      </c>
      <c r="AC30" s="256"/>
      <c r="AD30" s="256"/>
      <c r="AE30" s="84"/>
      <c r="AF30" s="85"/>
      <c r="AG30" s="85"/>
      <c r="AH30" s="85"/>
      <c r="AI30" s="86"/>
      <c r="AJ30" s="84"/>
      <c r="AK30" s="85"/>
      <c r="AL30" s="85"/>
      <c r="AM30" s="85"/>
      <c r="AN30" s="86"/>
      <c r="AO30" s="84"/>
      <c r="AP30" s="85"/>
      <c r="AQ30" s="85"/>
      <c r="AR30" s="85"/>
      <c r="AS30" s="86"/>
      <c r="AT30" s="260"/>
      <c r="AU30" s="261"/>
      <c r="AV30" s="261"/>
      <c r="AW30" s="261"/>
      <c r="AX30" s="262"/>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5"/>
      <c r="Z31" s="77"/>
      <c r="AA31" s="78"/>
      <c r="AB31" s="257" t="s">
        <v>12</v>
      </c>
      <c r="AC31" s="258"/>
      <c r="AD31" s="259"/>
      <c r="AE31" s="274" t="s">
        <v>69</v>
      </c>
      <c r="AF31" s="275"/>
      <c r="AG31" s="275"/>
      <c r="AH31" s="275"/>
      <c r="AI31" s="276"/>
      <c r="AJ31" s="274" t="s">
        <v>70</v>
      </c>
      <c r="AK31" s="275"/>
      <c r="AL31" s="275"/>
      <c r="AM31" s="275"/>
      <c r="AN31" s="276"/>
      <c r="AO31" s="274" t="s">
        <v>71</v>
      </c>
      <c r="AP31" s="275"/>
      <c r="AQ31" s="275"/>
      <c r="AR31" s="275"/>
      <c r="AS31" s="276"/>
      <c r="AT31" s="263" t="s">
        <v>303</v>
      </c>
      <c r="AU31" s="264"/>
      <c r="AV31" s="264"/>
      <c r="AW31" s="264"/>
      <c r="AX31" s="265"/>
    </row>
    <row r="32" spans="1:50" ht="18.75" hidden="1" customHeight="1" x14ac:dyDescent="0.15">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1"/>
      <c r="Z32" s="272"/>
      <c r="AA32" s="273"/>
      <c r="AB32" s="131"/>
      <c r="AC32" s="126"/>
      <c r="AD32" s="127"/>
      <c r="AE32" s="132"/>
      <c r="AF32" s="125"/>
      <c r="AG32" s="125"/>
      <c r="AH32" s="125"/>
      <c r="AI32" s="277"/>
      <c r="AJ32" s="132"/>
      <c r="AK32" s="125"/>
      <c r="AL32" s="125"/>
      <c r="AM32" s="125"/>
      <c r="AN32" s="277"/>
      <c r="AO32" s="132"/>
      <c r="AP32" s="125"/>
      <c r="AQ32" s="125"/>
      <c r="AR32" s="125"/>
      <c r="AS32" s="277"/>
      <c r="AT32" s="58"/>
      <c r="AU32" s="101"/>
      <c r="AV32" s="101"/>
      <c r="AW32" s="99" t="s">
        <v>355</v>
      </c>
      <c r="AX32" s="100"/>
    </row>
    <row r="33" spans="1:50" ht="22.5" hidden="1" customHeight="1" x14ac:dyDescent="0.15">
      <c r="A33" s="208"/>
      <c r="B33" s="206"/>
      <c r="C33" s="206"/>
      <c r="D33" s="206"/>
      <c r="E33" s="206"/>
      <c r="F33" s="207"/>
      <c r="G33" s="279"/>
      <c r="H33" s="280"/>
      <c r="I33" s="280"/>
      <c r="J33" s="280"/>
      <c r="K33" s="280"/>
      <c r="L33" s="280"/>
      <c r="M33" s="280"/>
      <c r="N33" s="280"/>
      <c r="O33" s="281"/>
      <c r="P33" s="246"/>
      <c r="Q33" s="187"/>
      <c r="R33" s="187"/>
      <c r="S33" s="187"/>
      <c r="T33" s="187"/>
      <c r="U33" s="187"/>
      <c r="V33" s="187"/>
      <c r="W33" s="187"/>
      <c r="X33" s="188"/>
      <c r="Y33" s="285" t="s">
        <v>14</v>
      </c>
      <c r="Z33" s="286"/>
      <c r="AA33" s="287"/>
      <c r="AB33" s="288"/>
      <c r="AC33" s="288"/>
      <c r="AD33" s="288"/>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15">
      <c r="A34" s="209"/>
      <c r="B34" s="210"/>
      <c r="C34" s="210"/>
      <c r="D34" s="210"/>
      <c r="E34" s="210"/>
      <c r="F34" s="211"/>
      <c r="G34" s="282"/>
      <c r="H34" s="283"/>
      <c r="I34" s="283"/>
      <c r="J34" s="283"/>
      <c r="K34" s="283"/>
      <c r="L34" s="283"/>
      <c r="M34" s="283"/>
      <c r="N34" s="283"/>
      <c r="O34" s="284"/>
      <c r="P34" s="268"/>
      <c r="Q34" s="268"/>
      <c r="R34" s="268"/>
      <c r="S34" s="268"/>
      <c r="T34" s="268"/>
      <c r="U34" s="268"/>
      <c r="V34" s="268"/>
      <c r="W34" s="268"/>
      <c r="X34" s="269"/>
      <c r="Y34" s="167" t="s">
        <v>65</v>
      </c>
      <c r="Z34" s="112"/>
      <c r="AA34" s="163"/>
      <c r="AB34" s="278"/>
      <c r="AC34" s="278"/>
      <c r="AD34" s="278"/>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4"/>
      <c r="B35" s="665"/>
      <c r="C35" s="665"/>
      <c r="D35" s="665"/>
      <c r="E35" s="665"/>
      <c r="F35" s="666"/>
      <c r="G35" s="314"/>
      <c r="H35" s="315"/>
      <c r="I35" s="315"/>
      <c r="J35" s="315"/>
      <c r="K35" s="315"/>
      <c r="L35" s="315"/>
      <c r="M35" s="315"/>
      <c r="N35" s="315"/>
      <c r="O35" s="316"/>
      <c r="P35" s="189"/>
      <c r="Q35" s="189"/>
      <c r="R35" s="189"/>
      <c r="S35" s="189"/>
      <c r="T35" s="189"/>
      <c r="U35" s="189"/>
      <c r="V35" s="189"/>
      <c r="W35" s="189"/>
      <c r="X35" s="190"/>
      <c r="Y35" s="111" t="s">
        <v>15</v>
      </c>
      <c r="Z35" s="112"/>
      <c r="AA35" s="163"/>
      <c r="AB35" s="256" t="s">
        <v>16</v>
      </c>
      <c r="AC35" s="256"/>
      <c r="AD35" s="256"/>
      <c r="AE35" s="84"/>
      <c r="AF35" s="85"/>
      <c r="AG35" s="85"/>
      <c r="AH35" s="85"/>
      <c r="AI35" s="86"/>
      <c r="AJ35" s="84"/>
      <c r="AK35" s="85"/>
      <c r="AL35" s="85"/>
      <c r="AM35" s="85"/>
      <c r="AN35" s="86"/>
      <c r="AO35" s="84"/>
      <c r="AP35" s="85"/>
      <c r="AQ35" s="85"/>
      <c r="AR35" s="85"/>
      <c r="AS35" s="86"/>
      <c r="AT35" s="260"/>
      <c r="AU35" s="261"/>
      <c r="AV35" s="261"/>
      <c r="AW35" s="261"/>
      <c r="AX35" s="262"/>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5"/>
      <c r="Z36" s="77"/>
      <c r="AA36" s="78"/>
      <c r="AB36" s="257" t="s">
        <v>12</v>
      </c>
      <c r="AC36" s="258"/>
      <c r="AD36" s="259"/>
      <c r="AE36" s="274" t="s">
        <v>69</v>
      </c>
      <c r="AF36" s="275"/>
      <c r="AG36" s="275"/>
      <c r="AH36" s="275"/>
      <c r="AI36" s="276"/>
      <c r="AJ36" s="274" t="s">
        <v>70</v>
      </c>
      <c r="AK36" s="275"/>
      <c r="AL36" s="275"/>
      <c r="AM36" s="275"/>
      <c r="AN36" s="276"/>
      <c r="AO36" s="274" t="s">
        <v>71</v>
      </c>
      <c r="AP36" s="275"/>
      <c r="AQ36" s="275"/>
      <c r="AR36" s="275"/>
      <c r="AS36" s="276"/>
      <c r="AT36" s="263" t="s">
        <v>303</v>
      </c>
      <c r="AU36" s="264"/>
      <c r="AV36" s="264"/>
      <c r="AW36" s="264"/>
      <c r="AX36" s="265"/>
    </row>
    <row r="37" spans="1:50" ht="18.75" hidden="1" customHeight="1" x14ac:dyDescent="0.15">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1"/>
      <c r="Z37" s="272"/>
      <c r="AA37" s="273"/>
      <c r="AB37" s="131"/>
      <c r="AC37" s="126"/>
      <c r="AD37" s="127"/>
      <c r="AE37" s="132"/>
      <c r="AF37" s="125"/>
      <c r="AG37" s="125"/>
      <c r="AH37" s="125"/>
      <c r="AI37" s="277"/>
      <c r="AJ37" s="132"/>
      <c r="AK37" s="125"/>
      <c r="AL37" s="125"/>
      <c r="AM37" s="125"/>
      <c r="AN37" s="277"/>
      <c r="AO37" s="132"/>
      <c r="AP37" s="125"/>
      <c r="AQ37" s="125"/>
      <c r="AR37" s="125"/>
      <c r="AS37" s="277"/>
      <c r="AT37" s="58"/>
      <c r="AU37" s="101"/>
      <c r="AV37" s="101"/>
      <c r="AW37" s="99" t="s">
        <v>355</v>
      </c>
      <c r="AX37" s="100"/>
    </row>
    <row r="38" spans="1:50" ht="22.5" hidden="1" customHeight="1" x14ac:dyDescent="0.15">
      <c r="A38" s="208"/>
      <c r="B38" s="206"/>
      <c r="C38" s="206"/>
      <c r="D38" s="206"/>
      <c r="E38" s="206"/>
      <c r="F38" s="207"/>
      <c r="G38" s="279"/>
      <c r="H38" s="280"/>
      <c r="I38" s="280"/>
      <c r="J38" s="280"/>
      <c r="K38" s="280"/>
      <c r="L38" s="280"/>
      <c r="M38" s="280"/>
      <c r="N38" s="280"/>
      <c r="O38" s="281"/>
      <c r="P38" s="187"/>
      <c r="Q38" s="187"/>
      <c r="R38" s="187"/>
      <c r="S38" s="187"/>
      <c r="T38" s="187"/>
      <c r="U38" s="187"/>
      <c r="V38" s="187"/>
      <c r="W38" s="187"/>
      <c r="X38" s="188"/>
      <c r="Y38" s="285" t="s">
        <v>14</v>
      </c>
      <c r="Z38" s="286"/>
      <c r="AA38" s="287"/>
      <c r="AB38" s="288"/>
      <c r="AC38" s="288"/>
      <c r="AD38" s="288"/>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09"/>
      <c r="B39" s="210"/>
      <c r="C39" s="210"/>
      <c r="D39" s="210"/>
      <c r="E39" s="210"/>
      <c r="F39" s="211"/>
      <c r="G39" s="282"/>
      <c r="H39" s="283"/>
      <c r="I39" s="283"/>
      <c r="J39" s="283"/>
      <c r="K39" s="283"/>
      <c r="L39" s="283"/>
      <c r="M39" s="283"/>
      <c r="N39" s="283"/>
      <c r="O39" s="284"/>
      <c r="P39" s="268"/>
      <c r="Q39" s="268"/>
      <c r="R39" s="268"/>
      <c r="S39" s="268"/>
      <c r="T39" s="268"/>
      <c r="U39" s="268"/>
      <c r="V39" s="268"/>
      <c r="W39" s="268"/>
      <c r="X39" s="269"/>
      <c r="Y39" s="167" t="s">
        <v>65</v>
      </c>
      <c r="Z39" s="112"/>
      <c r="AA39" s="163"/>
      <c r="AB39" s="278"/>
      <c r="AC39" s="278"/>
      <c r="AD39" s="278"/>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4"/>
      <c r="B40" s="665"/>
      <c r="C40" s="665"/>
      <c r="D40" s="665"/>
      <c r="E40" s="665"/>
      <c r="F40" s="666"/>
      <c r="G40" s="314"/>
      <c r="H40" s="315"/>
      <c r="I40" s="315"/>
      <c r="J40" s="315"/>
      <c r="K40" s="315"/>
      <c r="L40" s="315"/>
      <c r="M40" s="315"/>
      <c r="N40" s="315"/>
      <c r="O40" s="316"/>
      <c r="P40" s="189"/>
      <c r="Q40" s="189"/>
      <c r="R40" s="189"/>
      <c r="S40" s="189"/>
      <c r="T40" s="189"/>
      <c r="U40" s="189"/>
      <c r="V40" s="189"/>
      <c r="W40" s="189"/>
      <c r="X40" s="190"/>
      <c r="Y40" s="111" t="s">
        <v>15</v>
      </c>
      <c r="Z40" s="112"/>
      <c r="AA40" s="163"/>
      <c r="AB40" s="256" t="s">
        <v>16</v>
      </c>
      <c r="AC40" s="256"/>
      <c r="AD40" s="256"/>
      <c r="AE40" s="84"/>
      <c r="AF40" s="85"/>
      <c r="AG40" s="85"/>
      <c r="AH40" s="85"/>
      <c r="AI40" s="86"/>
      <c r="AJ40" s="84"/>
      <c r="AK40" s="85"/>
      <c r="AL40" s="85"/>
      <c r="AM40" s="85"/>
      <c r="AN40" s="86"/>
      <c r="AO40" s="84"/>
      <c r="AP40" s="85"/>
      <c r="AQ40" s="85"/>
      <c r="AR40" s="85"/>
      <c r="AS40" s="86"/>
      <c r="AT40" s="260"/>
      <c r="AU40" s="261"/>
      <c r="AV40" s="261"/>
      <c r="AW40" s="261"/>
      <c r="AX40" s="262"/>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5"/>
      <c r="Z41" s="77"/>
      <c r="AA41" s="78"/>
      <c r="AB41" s="257" t="s">
        <v>12</v>
      </c>
      <c r="AC41" s="258"/>
      <c r="AD41" s="259"/>
      <c r="AE41" s="274" t="s">
        <v>69</v>
      </c>
      <c r="AF41" s="275"/>
      <c r="AG41" s="275"/>
      <c r="AH41" s="275"/>
      <c r="AI41" s="276"/>
      <c r="AJ41" s="274" t="s">
        <v>70</v>
      </c>
      <c r="AK41" s="275"/>
      <c r="AL41" s="275"/>
      <c r="AM41" s="275"/>
      <c r="AN41" s="276"/>
      <c r="AO41" s="274" t="s">
        <v>71</v>
      </c>
      <c r="AP41" s="275"/>
      <c r="AQ41" s="275"/>
      <c r="AR41" s="275"/>
      <c r="AS41" s="276"/>
      <c r="AT41" s="263" t="s">
        <v>303</v>
      </c>
      <c r="AU41" s="264"/>
      <c r="AV41" s="264"/>
      <c r="AW41" s="264"/>
      <c r="AX41" s="265"/>
    </row>
    <row r="42" spans="1:50" ht="18.75" hidden="1" customHeight="1" x14ac:dyDescent="0.15">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1"/>
      <c r="Z42" s="272"/>
      <c r="AA42" s="273"/>
      <c r="AB42" s="131"/>
      <c r="AC42" s="126"/>
      <c r="AD42" s="127"/>
      <c r="AE42" s="132"/>
      <c r="AF42" s="125"/>
      <c r="AG42" s="125"/>
      <c r="AH42" s="125"/>
      <c r="AI42" s="277"/>
      <c r="AJ42" s="132"/>
      <c r="AK42" s="125"/>
      <c r="AL42" s="125"/>
      <c r="AM42" s="125"/>
      <c r="AN42" s="277"/>
      <c r="AO42" s="132"/>
      <c r="AP42" s="125"/>
      <c r="AQ42" s="125"/>
      <c r="AR42" s="125"/>
      <c r="AS42" s="277"/>
      <c r="AT42" s="58"/>
      <c r="AU42" s="101"/>
      <c r="AV42" s="101"/>
      <c r="AW42" s="99" t="s">
        <v>355</v>
      </c>
      <c r="AX42" s="100"/>
    </row>
    <row r="43" spans="1:50" ht="22.5" hidden="1" customHeight="1" x14ac:dyDescent="0.15">
      <c r="A43" s="208"/>
      <c r="B43" s="206"/>
      <c r="C43" s="206"/>
      <c r="D43" s="206"/>
      <c r="E43" s="206"/>
      <c r="F43" s="207"/>
      <c r="G43" s="279"/>
      <c r="H43" s="280"/>
      <c r="I43" s="280"/>
      <c r="J43" s="280"/>
      <c r="K43" s="280"/>
      <c r="L43" s="280"/>
      <c r="M43" s="280"/>
      <c r="N43" s="280"/>
      <c r="O43" s="281"/>
      <c r="P43" s="187"/>
      <c r="Q43" s="187"/>
      <c r="R43" s="187"/>
      <c r="S43" s="187"/>
      <c r="T43" s="187"/>
      <c r="U43" s="187"/>
      <c r="V43" s="187"/>
      <c r="W43" s="187"/>
      <c r="X43" s="188"/>
      <c r="Y43" s="285" t="s">
        <v>14</v>
      </c>
      <c r="Z43" s="286"/>
      <c r="AA43" s="287"/>
      <c r="AB43" s="288"/>
      <c r="AC43" s="288"/>
      <c r="AD43" s="288"/>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09"/>
      <c r="B44" s="210"/>
      <c r="C44" s="210"/>
      <c r="D44" s="210"/>
      <c r="E44" s="210"/>
      <c r="F44" s="211"/>
      <c r="G44" s="282"/>
      <c r="H44" s="283"/>
      <c r="I44" s="283"/>
      <c r="J44" s="283"/>
      <c r="K44" s="283"/>
      <c r="L44" s="283"/>
      <c r="M44" s="283"/>
      <c r="N44" s="283"/>
      <c r="O44" s="284"/>
      <c r="P44" s="268"/>
      <c r="Q44" s="268"/>
      <c r="R44" s="268"/>
      <c r="S44" s="268"/>
      <c r="T44" s="268"/>
      <c r="U44" s="268"/>
      <c r="V44" s="268"/>
      <c r="W44" s="268"/>
      <c r="X44" s="269"/>
      <c r="Y44" s="167" t="s">
        <v>65</v>
      </c>
      <c r="Z44" s="112"/>
      <c r="AA44" s="163"/>
      <c r="AB44" s="278"/>
      <c r="AC44" s="278"/>
      <c r="AD44" s="278"/>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9"/>
      <c r="B45" s="210"/>
      <c r="C45" s="210"/>
      <c r="D45" s="210"/>
      <c r="E45" s="210"/>
      <c r="F45" s="211"/>
      <c r="G45" s="282"/>
      <c r="H45" s="283"/>
      <c r="I45" s="283"/>
      <c r="J45" s="283"/>
      <c r="K45" s="283"/>
      <c r="L45" s="283"/>
      <c r="M45" s="283"/>
      <c r="N45" s="283"/>
      <c r="O45" s="284"/>
      <c r="P45" s="268"/>
      <c r="Q45" s="268"/>
      <c r="R45" s="268"/>
      <c r="S45" s="268"/>
      <c r="T45" s="268"/>
      <c r="U45" s="268"/>
      <c r="V45" s="268"/>
      <c r="W45" s="268"/>
      <c r="X45" s="269"/>
      <c r="Y45" s="257" t="s">
        <v>15</v>
      </c>
      <c r="Z45" s="258"/>
      <c r="AA45" s="259"/>
      <c r="AB45" s="256" t="s">
        <v>16</v>
      </c>
      <c r="AC45" s="256"/>
      <c r="AD45" s="256"/>
      <c r="AE45" s="84"/>
      <c r="AF45" s="85"/>
      <c r="AG45" s="85"/>
      <c r="AH45" s="85"/>
      <c r="AI45" s="86"/>
      <c r="AJ45" s="84"/>
      <c r="AK45" s="85"/>
      <c r="AL45" s="85"/>
      <c r="AM45" s="85"/>
      <c r="AN45" s="86"/>
      <c r="AO45" s="84"/>
      <c r="AP45" s="85"/>
      <c r="AQ45" s="85"/>
      <c r="AR45" s="85"/>
      <c r="AS45" s="86"/>
      <c r="AT45" s="260"/>
      <c r="AU45" s="261"/>
      <c r="AV45" s="261"/>
      <c r="AW45" s="261"/>
      <c r="AX45" s="262"/>
    </row>
    <row r="46" spans="1:50" ht="22.5" hidden="1" customHeight="1" x14ac:dyDescent="0.15">
      <c r="A46" s="677" t="s">
        <v>322</v>
      </c>
      <c r="B46" s="678"/>
      <c r="C46" s="678"/>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30"/>
      <c r="AP46" s="30"/>
      <c r="AQ46" s="30"/>
      <c r="AR46" s="30"/>
      <c r="AS46" s="30"/>
      <c r="AT46" s="30"/>
      <c r="AU46" s="30"/>
      <c r="AV46" s="30"/>
      <c r="AW46" s="30"/>
      <c r="AX46" s="32"/>
    </row>
    <row r="47" spans="1:50" ht="18.75" hidden="1" customHeight="1" x14ac:dyDescent="0.15">
      <c r="A47" s="226" t="s">
        <v>320</v>
      </c>
      <c r="B47" s="679" t="s">
        <v>317</v>
      </c>
      <c r="C47" s="228"/>
      <c r="D47" s="228"/>
      <c r="E47" s="228"/>
      <c r="F47" s="229"/>
      <c r="G47" s="616" t="s">
        <v>311</v>
      </c>
      <c r="H47" s="616"/>
      <c r="I47" s="616"/>
      <c r="J47" s="616"/>
      <c r="K47" s="616"/>
      <c r="L47" s="616"/>
      <c r="M47" s="616"/>
      <c r="N47" s="616"/>
      <c r="O47" s="616"/>
      <c r="P47" s="616"/>
      <c r="Q47" s="616"/>
      <c r="R47" s="616"/>
      <c r="S47" s="616"/>
      <c r="T47" s="616"/>
      <c r="U47" s="616"/>
      <c r="V47" s="616"/>
      <c r="W47" s="616"/>
      <c r="X47" s="616"/>
      <c r="Y47" s="616"/>
      <c r="Z47" s="616"/>
      <c r="AA47" s="684"/>
      <c r="AB47" s="615" t="s">
        <v>310</v>
      </c>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617"/>
    </row>
    <row r="48" spans="1:50" ht="18.75" hidden="1" customHeight="1" x14ac:dyDescent="0.15">
      <c r="A48" s="226"/>
      <c r="B48" s="679"/>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6"/>
      <c r="B49" s="679"/>
      <c r="C49" s="228"/>
      <c r="D49" s="228"/>
      <c r="E49" s="228"/>
      <c r="F49" s="229"/>
      <c r="G49" s="328"/>
      <c r="H49" s="328"/>
      <c r="I49" s="328"/>
      <c r="J49" s="328"/>
      <c r="K49" s="328"/>
      <c r="L49" s="328"/>
      <c r="M49" s="328"/>
      <c r="N49" s="328"/>
      <c r="O49" s="328"/>
      <c r="P49" s="328"/>
      <c r="Q49" s="328"/>
      <c r="R49" s="328"/>
      <c r="S49" s="328"/>
      <c r="T49" s="328"/>
      <c r="U49" s="328"/>
      <c r="V49" s="328"/>
      <c r="W49" s="328"/>
      <c r="X49" s="328"/>
      <c r="Y49" s="328"/>
      <c r="Z49" s="328"/>
      <c r="AA49" s="329"/>
      <c r="AB49" s="609"/>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10"/>
    </row>
    <row r="50" spans="1:50" ht="22.5" hidden="1" customHeight="1" x14ac:dyDescent="0.15">
      <c r="A50" s="226"/>
      <c r="B50" s="679"/>
      <c r="C50" s="228"/>
      <c r="D50" s="228"/>
      <c r="E50" s="228"/>
      <c r="F50" s="229"/>
      <c r="G50" s="330"/>
      <c r="H50" s="330"/>
      <c r="I50" s="330"/>
      <c r="J50" s="330"/>
      <c r="K50" s="330"/>
      <c r="L50" s="330"/>
      <c r="M50" s="330"/>
      <c r="N50" s="330"/>
      <c r="O50" s="330"/>
      <c r="P50" s="330"/>
      <c r="Q50" s="330"/>
      <c r="R50" s="330"/>
      <c r="S50" s="330"/>
      <c r="T50" s="330"/>
      <c r="U50" s="330"/>
      <c r="V50" s="330"/>
      <c r="W50" s="330"/>
      <c r="X50" s="330"/>
      <c r="Y50" s="330"/>
      <c r="Z50" s="330"/>
      <c r="AA50" s="331"/>
      <c r="AB50" s="611"/>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12"/>
    </row>
    <row r="51" spans="1:50" ht="22.5" hidden="1" customHeight="1" x14ac:dyDescent="0.15">
      <c r="A51" s="226"/>
      <c r="B51" s="680"/>
      <c r="C51" s="230"/>
      <c r="D51" s="230"/>
      <c r="E51" s="230"/>
      <c r="F51" s="231"/>
      <c r="G51" s="332"/>
      <c r="H51" s="332"/>
      <c r="I51" s="332"/>
      <c r="J51" s="332"/>
      <c r="K51" s="332"/>
      <c r="L51" s="332"/>
      <c r="M51" s="332"/>
      <c r="N51" s="332"/>
      <c r="O51" s="332"/>
      <c r="P51" s="332"/>
      <c r="Q51" s="332"/>
      <c r="R51" s="332"/>
      <c r="S51" s="332"/>
      <c r="T51" s="332"/>
      <c r="U51" s="332"/>
      <c r="V51" s="332"/>
      <c r="W51" s="332"/>
      <c r="X51" s="332"/>
      <c r="Y51" s="332"/>
      <c r="Z51" s="332"/>
      <c r="AA51" s="333"/>
      <c r="AB51" s="613"/>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4"/>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3" t="s">
        <v>303</v>
      </c>
      <c r="AU52" s="264"/>
      <c r="AV52" s="264"/>
      <c r="AW52" s="264"/>
      <c r="AX52" s="265"/>
    </row>
    <row r="53" spans="1:50" ht="18.75" hidden="1" customHeight="1" x14ac:dyDescent="0.15">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355</v>
      </c>
      <c r="AX53" s="100"/>
    </row>
    <row r="54" spans="1:50" ht="22.5" hidden="1" customHeight="1" x14ac:dyDescent="0.15">
      <c r="A54" s="226"/>
      <c r="B54" s="228"/>
      <c r="C54" s="228"/>
      <c r="D54" s="228"/>
      <c r="E54" s="228"/>
      <c r="F54" s="229"/>
      <c r="G54" s="266"/>
      <c r="H54" s="187"/>
      <c r="I54" s="187"/>
      <c r="J54" s="187"/>
      <c r="K54" s="187"/>
      <c r="L54" s="187"/>
      <c r="M54" s="187"/>
      <c r="N54" s="187"/>
      <c r="O54" s="188"/>
      <c r="P54" s="246"/>
      <c r="Q54" s="247"/>
      <c r="R54" s="247"/>
      <c r="S54" s="247"/>
      <c r="T54" s="247"/>
      <c r="U54" s="247"/>
      <c r="V54" s="247"/>
      <c r="W54" s="247"/>
      <c r="X54" s="248"/>
      <c r="Y54" s="253" t="s">
        <v>86</v>
      </c>
      <c r="Z54" s="254"/>
      <c r="AA54" s="255"/>
      <c r="AB54" s="360"/>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15">
      <c r="A55" s="226"/>
      <c r="B55" s="228"/>
      <c r="C55" s="228"/>
      <c r="D55" s="228"/>
      <c r="E55" s="228"/>
      <c r="F55" s="229"/>
      <c r="G55" s="267"/>
      <c r="H55" s="268"/>
      <c r="I55" s="268"/>
      <c r="J55" s="268"/>
      <c r="K55" s="268"/>
      <c r="L55" s="268"/>
      <c r="M55" s="268"/>
      <c r="N55" s="268"/>
      <c r="O55" s="269"/>
      <c r="P55" s="249"/>
      <c r="Q55" s="249"/>
      <c r="R55" s="249"/>
      <c r="S55" s="249"/>
      <c r="T55" s="249"/>
      <c r="U55" s="249"/>
      <c r="V55" s="249"/>
      <c r="W55" s="249"/>
      <c r="X55" s="250"/>
      <c r="Y55" s="220" t="s">
        <v>65</v>
      </c>
      <c r="Z55" s="221"/>
      <c r="AA55" s="222"/>
      <c r="AB55" s="652"/>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6"/>
      <c r="B56" s="230"/>
      <c r="C56" s="230"/>
      <c r="D56" s="230"/>
      <c r="E56" s="230"/>
      <c r="F56" s="231"/>
      <c r="G56" s="270"/>
      <c r="H56" s="189"/>
      <c r="I56" s="189"/>
      <c r="J56" s="189"/>
      <c r="K56" s="189"/>
      <c r="L56" s="189"/>
      <c r="M56" s="189"/>
      <c r="N56" s="189"/>
      <c r="O56" s="190"/>
      <c r="P56" s="251"/>
      <c r="Q56" s="251"/>
      <c r="R56" s="251"/>
      <c r="S56" s="251"/>
      <c r="T56" s="251"/>
      <c r="U56" s="251"/>
      <c r="V56" s="251"/>
      <c r="W56" s="251"/>
      <c r="X56" s="252"/>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60"/>
      <c r="AU56" s="261"/>
      <c r="AV56" s="261"/>
      <c r="AW56" s="261"/>
      <c r="AX56" s="262"/>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3" t="s">
        <v>303</v>
      </c>
      <c r="AU57" s="264"/>
      <c r="AV57" s="264"/>
      <c r="AW57" s="264"/>
      <c r="AX57" s="265"/>
    </row>
    <row r="58" spans="1:50" ht="18.75" hidden="1" customHeight="1" x14ac:dyDescent="0.15">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x14ac:dyDescent="0.15">
      <c r="A59" s="226"/>
      <c r="B59" s="228"/>
      <c r="C59" s="228"/>
      <c r="D59" s="228"/>
      <c r="E59" s="228"/>
      <c r="F59" s="229"/>
      <c r="G59" s="266"/>
      <c r="H59" s="187"/>
      <c r="I59" s="187"/>
      <c r="J59" s="187"/>
      <c r="K59" s="187"/>
      <c r="L59" s="187"/>
      <c r="M59" s="187"/>
      <c r="N59" s="187"/>
      <c r="O59" s="188"/>
      <c r="P59" s="246"/>
      <c r="Q59" s="247"/>
      <c r="R59" s="247"/>
      <c r="S59" s="247"/>
      <c r="T59" s="247"/>
      <c r="U59" s="247"/>
      <c r="V59" s="247"/>
      <c r="W59" s="247"/>
      <c r="X59" s="248"/>
      <c r="Y59" s="253" t="s">
        <v>86</v>
      </c>
      <c r="Z59" s="254"/>
      <c r="AA59" s="255"/>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6"/>
      <c r="B60" s="228"/>
      <c r="C60" s="228"/>
      <c r="D60" s="228"/>
      <c r="E60" s="228"/>
      <c r="F60" s="229"/>
      <c r="G60" s="267"/>
      <c r="H60" s="268"/>
      <c r="I60" s="268"/>
      <c r="J60" s="268"/>
      <c r="K60" s="268"/>
      <c r="L60" s="268"/>
      <c r="M60" s="268"/>
      <c r="N60" s="268"/>
      <c r="O60" s="269"/>
      <c r="P60" s="249"/>
      <c r="Q60" s="249"/>
      <c r="R60" s="249"/>
      <c r="S60" s="249"/>
      <c r="T60" s="249"/>
      <c r="U60" s="249"/>
      <c r="V60" s="249"/>
      <c r="W60" s="249"/>
      <c r="X60" s="250"/>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6"/>
      <c r="B61" s="230"/>
      <c r="C61" s="230"/>
      <c r="D61" s="230"/>
      <c r="E61" s="230"/>
      <c r="F61" s="231"/>
      <c r="G61" s="270"/>
      <c r="H61" s="189"/>
      <c r="I61" s="189"/>
      <c r="J61" s="189"/>
      <c r="K61" s="189"/>
      <c r="L61" s="189"/>
      <c r="M61" s="189"/>
      <c r="N61" s="189"/>
      <c r="O61" s="190"/>
      <c r="P61" s="251"/>
      <c r="Q61" s="251"/>
      <c r="R61" s="251"/>
      <c r="S61" s="251"/>
      <c r="T61" s="251"/>
      <c r="U61" s="251"/>
      <c r="V61" s="251"/>
      <c r="W61" s="251"/>
      <c r="X61" s="252"/>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60"/>
      <c r="AU61" s="261"/>
      <c r="AV61" s="261"/>
      <c r="AW61" s="261"/>
      <c r="AX61" s="262"/>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3" t="s">
        <v>303</v>
      </c>
      <c r="AU62" s="264"/>
      <c r="AV62" s="264"/>
      <c r="AW62" s="264"/>
      <c r="AX62" s="265"/>
    </row>
    <row r="63" spans="1:50" ht="18.75" hidden="1" customHeight="1" x14ac:dyDescent="0.15">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x14ac:dyDescent="0.15">
      <c r="A64" s="226"/>
      <c r="B64" s="228"/>
      <c r="C64" s="228"/>
      <c r="D64" s="228"/>
      <c r="E64" s="228"/>
      <c r="F64" s="229"/>
      <c r="G64" s="266"/>
      <c r="H64" s="187"/>
      <c r="I64" s="187"/>
      <c r="J64" s="187"/>
      <c r="K64" s="187"/>
      <c r="L64" s="187"/>
      <c r="M64" s="187"/>
      <c r="N64" s="187"/>
      <c r="O64" s="188"/>
      <c r="P64" s="246"/>
      <c r="Q64" s="247"/>
      <c r="R64" s="247"/>
      <c r="S64" s="247"/>
      <c r="T64" s="247"/>
      <c r="U64" s="247"/>
      <c r="V64" s="247"/>
      <c r="W64" s="247"/>
      <c r="X64" s="248"/>
      <c r="Y64" s="253" t="s">
        <v>86</v>
      </c>
      <c r="Z64" s="254"/>
      <c r="AA64" s="255"/>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7"/>
      <c r="H65" s="268"/>
      <c r="I65" s="268"/>
      <c r="J65" s="268"/>
      <c r="K65" s="268"/>
      <c r="L65" s="268"/>
      <c r="M65" s="268"/>
      <c r="N65" s="268"/>
      <c r="O65" s="269"/>
      <c r="P65" s="249"/>
      <c r="Q65" s="249"/>
      <c r="R65" s="249"/>
      <c r="S65" s="249"/>
      <c r="T65" s="249"/>
      <c r="U65" s="249"/>
      <c r="V65" s="249"/>
      <c r="W65" s="249"/>
      <c r="X65" s="250"/>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7"/>
      <c r="B66" s="230"/>
      <c r="C66" s="230"/>
      <c r="D66" s="230"/>
      <c r="E66" s="230"/>
      <c r="F66" s="231"/>
      <c r="G66" s="270"/>
      <c r="H66" s="189"/>
      <c r="I66" s="189"/>
      <c r="J66" s="189"/>
      <c r="K66" s="189"/>
      <c r="L66" s="189"/>
      <c r="M66" s="189"/>
      <c r="N66" s="189"/>
      <c r="O66" s="190"/>
      <c r="P66" s="251"/>
      <c r="Q66" s="251"/>
      <c r="R66" s="251"/>
      <c r="S66" s="251"/>
      <c r="T66" s="251"/>
      <c r="U66" s="251"/>
      <c r="V66" s="251"/>
      <c r="W66" s="251"/>
      <c r="X66" s="252"/>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60"/>
      <c r="AU66" s="261"/>
      <c r="AV66" s="261"/>
      <c r="AW66" s="261"/>
      <c r="AX66" s="262"/>
    </row>
    <row r="67" spans="1:60" ht="31.7" customHeight="1" x14ac:dyDescent="0.15">
      <c r="A67" s="174" t="s">
        <v>88</v>
      </c>
      <c r="B67" s="175"/>
      <c r="C67" s="175"/>
      <c r="D67" s="175"/>
      <c r="E67" s="175"/>
      <c r="F67" s="176"/>
      <c r="G67" s="183" t="s">
        <v>84</v>
      </c>
      <c r="H67" s="183"/>
      <c r="I67" s="183"/>
      <c r="J67" s="183"/>
      <c r="K67" s="183"/>
      <c r="L67" s="183"/>
      <c r="M67" s="183"/>
      <c r="N67" s="183"/>
      <c r="O67" s="183"/>
      <c r="P67" s="183"/>
      <c r="Q67" s="183"/>
      <c r="R67" s="183"/>
      <c r="S67" s="183"/>
      <c r="T67" s="183"/>
      <c r="U67" s="183"/>
      <c r="V67" s="183"/>
      <c r="W67" s="183"/>
      <c r="X67" s="184"/>
      <c r="Y67" s="185"/>
      <c r="Z67" s="77"/>
      <c r="AA67" s="78"/>
      <c r="AB67" s="111" t="s">
        <v>12</v>
      </c>
      <c r="AC67" s="112"/>
      <c r="AD67" s="163"/>
      <c r="AE67" s="653" t="s">
        <v>69</v>
      </c>
      <c r="AF67" s="109"/>
      <c r="AG67" s="109"/>
      <c r="AH67" s="109"/>
      <c r="AI67" s="109"/>
      <c r="AJ67" s="653" t="s">
        <v>70</v>
      </c>
      <c r="AK67" s="109"/>
      <c r="AL67" s="109"/>
      <c r="AM67" s="109"/>
      <c r="AN67" s="109"/>
      <c r="AO67" s="653" t="s">
        <v>71</v>
      </c>
      <c r="AP67" s="109"/>
      <c r="AQ67" s="109"/>
      <c r="AR67" s="109"/>
      <c r="AS67" s="109"/>
      <c r="AT67" s="168" t="s">
        <v>74</v>
      </c>
      <c r="AU67" s="169"/>
      <c r="AV67" s="169"/>
      <c r="AW67" s="169"/>
      <c r="AX67" s="170"/>
    </row>
    <row r="68" spans="1:60" ht="22.5" customHeight="1" x14ac:dyDescent="0.15">
      <c r="A68" s="177"/>
      <c r="B68" s="178"/>
      <c r="C68" s="178"/>
      <c r="D68" s="178"/>
      <c r="E68" s="178"/>
      <c r="F68" s="179"/>
      <c r="G68" s="246" t="s">
        <v>389</v>
      </c>
      <c r="H68" s="187"/>
      <c r="I68" s="187"/>
      <c r="J68" s="187"/>
      <c r="K68" s="187"/>
      <c r="L68" s="187"/>
      <c r="M68" s="187"/>
      <c r="N68" s="187"/>
      <c r="O68" s="187"/>
      <c r="P68" s="187"/>
      <c r="Q68" s="187"/>
      <c r="R68" s="187"/>
      <c r="S68" s="187"/>
      <c r="T68" s="187"/>
      <c r="U68" s="187"/>
      <c r="V68" s="187"/>
      <c r="W68" s="187"/>
      <c r="X68" s="188"/>
      <c r="Y68" s="324" t="s">
        <v>66</v>
      </c>
      <c r="Z68" s="325"/>
      <c r="AA68" s="326"/>
      <c r="AB68" s="194" t="s">
        <v>432</v>
      </c>
      <c r="AC68" s="195"/>
      <c r="AD68" s="196"/>
      <c r="AE68" s="84" t="s">
        <v>386</v>
      </c>
      <c r="AF68" s="85"/>
      <c r="AG68" s="85"/>
      <c r="AH68" s="85"/>
      <c r="AI68" s="86"/>
      <c r="AJ68" s="84" t="s">
        <v>387</v>
      </c>
      <c r="AK68" s="85"/>
      <c r="AL68" s="85"/>
      <c r="AM68" s="85"/>
      <c r="AN68" s="86"/>
      <c r="AO68" s="84">
        <v>118</v>
      </c>
      <c r="AP68" s="85"/>
      <c r="AQ68" s="85"/>
      <c r="AR68" s="85"/>
      <c r="AS68" s="86"/>
      <c r="AT68" s="197"/>
      <c r="AU68" s="197"/>
      <c r="AV68" s="197"/>
      <c r="AW68" s="197"/>
      <c r="AX68" s="198"/>
      <c r="AY68" s="10"/>
      <c r="AZ68" s="10"/>
      <c r="BA68" s="10"/>
      <c r="BB68" s="10"/>
      <c r="BC68" s="10"/>
    </row>
    <row r="69" spans="1:60" ht="22.5" customHeight="1" x14ac:dyDescent="0.15">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47"/>
      <c r="AA69" s="148"/>
      <c r="AB69" s="202" t="s">
        <v>432</v>
      </c>
      <c r="AC69" s="203"/>
      <c r="AD69" s="204"/>
      <c r="AE69" s="84" t="s">
        <v>387</v>
      </c>
      <c r="AF69" s="85"/>
      <c r="AG69" s="85"/>
      <c r="AH69" s="85"/>
      <c r="AI69" s="86"/>
      <c r="AJ69" s="84" t="s">
        <v>387</v>
      </c>
      <c r="AK69" s="85"/>
      <c r="AL69" s="85"/>
      <c r="AM69" s="85"/>
      <c r="AN69" s="86"/>
      <c r="AO69" s="84">
        <v>84</v>
      </c>
      <c r="AP69" s="85"/>
      <c r="AQ69" s="85"/>
      <c r="AR69" s="85"/>
      <c r="AS69" s="86"/>
      <c r="AT69" s="84">
        <v>125</v>
      </c>
      <c r="AU69" s="85"/>
      <c r="AV69" s="85"/>
      <c r="AW69" s="85"/>
      <c r="AX69" s="87"/>
      <c r="AY69" s="10"/>
      <c r="AZ69" s="10"/>
      <c r="BA69" s="10"/>
      <c r="BB69" s="10"/>
      <c r="BC69" s="10"/>
      <c r="BD69" s="10"/>
      <c r="BE69" s="10"/>
      <c r="BF69" s="10"/>
      <c r="BG69" s="10"/>
      <c r="BH69" s="10"/>
    </row>
    <row r="70" spans="1:60" ht="33" hidden="1" customHeight="1" x14ac:dyDescent="0.15">
      <c r="A70" s="174" t="s">
        <v>88</v>
      </c>
      <c r="B70" s="175"/>
      <c r="C70" s="175"/>
      <c r="D70" s="175"/>
      <c r="E70" s="175"/>
      <c r="F70" s="176"/>
      <c r="G70" s="183" t="s">
        <v>84</v>
      </c>
      <c r="H70" s="183"/>
      <c r="I70" s="183"/>
      <c r="J70" s="183"/>
      <c r="K70" s="183"/>
      <c r="L70" s="183"/>
      <c r="M70" s="183"/>
      <c r="N70" s="183"/>
      <c r="O70" s="183"/>
      <c r="P70" s="183"/>
      <c r="Q70" s="183"/>
      <c r="R70" s="183"/>
      <c r="S70" s="183"/>
      <c r="T70" s="183"/>
      <c r="U70" s="183"/>
      <c r="V70" s="183"/>
      <c r="W70" s="183"/>
      <c r="X70" s="184"/>
      <c r="Y70" s="185"/>
      <c r="Z70" s="77"/>
      <c r="AA70" s="78"/>
      <c r="AB70" s="111" t="s">
        <v>12</v>
      </c>
      <c r="AC70" s="112"/>
      <c r="AD70" s="163"/>
      <c r="AE70" s="167" t="s">
        <v>69</v>
      </c>
      <c r="AF70" s="162"/>
      <c r="AG70" s="162"/>
      <c r="AH70" s="162"/>
      <c r="AI70" s="186"/>
      <c r="AJ70" s="167" t="s">
        <v>70</v>
      </c>
      <c r="AK70" s="162"/>
      <c r="AL70" s="162"/>
      <c r="AM70" s="162"/>
      <c r="AN70" s="186"/>
      <c r="AO70" s="167" t="s">
        <v>71</v>
      </c>
      <c r="AP70" s="162"/>
      <c r="AQ70" s="162"/>
      <c r="AR70" s="162"/>
      <c r="AS70" s="186"/>
      <c r="AT70" s="168" t="s">
        <v>74</v>
      </c>
      <c r="AU70" s="169"/>
      <c r="AV70" s="169"/>
      <c r="AW70" s="169"/>
      <c r="AX70" s="170"/>
    </row>
    <row r="71" spans="1:60" ht="22.5" hidden="1" customHeight="1" x14ac:dyDescent="0.15">
      <c r="A71" s="177"/>
      <c r="B71" s="178"/>
      <c r="C71" s="178"/>
      <c r="D71" s="178"/>
      <c r="E71" s="178"/>
      <c r="F71" s="179"/>
      <c r="G71" s="187"/>
      <c r="H71" s="187"/>
      <c r="I71" s="187"/>
      <c r="J71" s="187"/>
      <c r="K71" s="187"/>
      <c r="L71" s="187"/>
      <c r="M71" s="187"/>
      <c r="N71" s="187"/>
      <c r="O71" s="187"/>
      <c r="P71" s="187"/>
      <c r="Q71" s="187"/>
      <c r="R71" s="187"/>
      <c r="S71" s="187"/>
      <c r="T71" s="187"/>
      <c r="U71" s="187"/>
      <c r="V71" s="187"/>
      <c r="W71" s="187"/>
      <c r="X71" s="188"/>
      <c r="Y71" s="191" t="s">
        <v>66</v>
      </c>
      <c r="Z71" s="192"/>
      <c r="AA71" s="193"/>
      <c r="AB71" s="194"/>
      <c r="AC71" s="195"/>
      <c r="AD71" s="196"/>
      <c r="AE71" s="84"/>
      <c r="AF71" s="85"/>
      <c r="AG71" s="85"/>
      <c r="AH71" s="85"/>
      <c r="AI71" s="86"/>
      <c r="AJ71" s="84"/>
      <c r="AK71" s="85"/>
      <c r="AL71" s="85"/>
      <c r="AM71" s="85"/>
      <c r="AN71" s="86"/>
      <c r="AO71" s="84"/>
      <c r="AP71" s="85"/>
      <c r="AQ71" s="85"/>
      <c r="AR71" s="85"/>
      <c r="AS71" s="86"/>
      <c r="AT71" s="197"/>
      <c r="AU71" s="197"/>
      <c r="AV71" s="197"/>
      <c r="AW71" s="197"/>
      <c r="AX71" s="198"/>
      <c r="AY71" s="10"/>
      <c r="AZ71" s="10"/>
      <c r="BA71" s="10"/>
      <c r="BB71" s="10"/>
      <c r="BC71" s="10"/>
    </row>
    <row r="72" spans="1:60" ht="22.5" hidden="1" customHeight="1" x14ac:dyDescent="0.15">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2"/>
      <c r="AC72" s="203"/>
      <c r="AD72" s="204"/>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4" t="s">
        <v>88</v>
      </c>
      <c r="B73" s="175"/>
      <c r="C73" s="175"/>
      <c r="D73" s="175"/>
      <c r="E73" s="175"/>
      <c r="F73" s="176"/>
      <c r="G73" s="183" t="s">
        <v>84</v>
      </c>
      <c r="H73" s="183"/>
      <c r="I73" s="183"/>
      <c r="J73" s="183"/>
      <c r="K73" s="183"/>
      <c r="L73" s="183"/>
      <c r="M73" s="183"/>
      <c r="N73" s="183"/>
      <c r="O73" s="183"/>
      <c r="P73" s="183"/>
      <c r="Q73" s="183"/>
      <c r="R73" s="183"/>
      <c r="S73" s="183"/>
      <c r="T73" s="183"/>
      <c r="U73" s="183"/>
      <c r="V73" s="183"/>
      <c r="W73" s="183"/>
      <c r="X73" s="184"/>
      <c r="Y73" s="185"/>
      <c r="Z73" s="77"/>
      <c r="AA73" s="78"/>
      <c r="AB73" s="111" t="s">
        <v>12</v>
      </c>
      <c r="AC73" s="112"/>
      <c r="AD73" s="163"/>
      <c r="AE73" s="167" t="s">
        <v>69</v>
      </c>
      <c r="AF73" s="162"/>
      <c r="AG73" s="162"/>
      <c r="AH73" s="162"/>
      <c r="AI73" s="186"/>
      <c r="AJ73" s="167" t="s">
        <v>70</v>
      </c>
      <c r="AK73" s="162"/>
      <c r="AL73" s="162"/>
      <c r="AM73" s="162"/>
      <c r="AN73" s="186"/>
      <c r="AO73" s="167" t="s">
        <v>71</v>
      </c>
      <c r="AP73" s="162"/>
      <c r="AQ73" s="162"/>
      <c r="AR73" s="162"/>
      <c r="AS73" s="186"/>
      <c r="AT73" s="168" t="s">
        <v>74</v>
      </c>
      <c r="AU73" s="169"/>
      <c r="AV73" s="169"/>
      <c r="AW73" s="169"/>
      <c r="AX73" s="170"/>
    </row>
    <row r="74" spans="1:60" ht="22.5" hidden="1" customHeight="1" x14ac:dyDescent="0.15">
      <c r="A74" s="177"/>
      <c r="B74" s="178"/>
      <c r="C74" s="178"/>
      <c r="D74" s="178"/>
      <c r="E74" s="178"/>
      <c r="F74" s="179"/>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4"/>
      <c r="AF74" s="85"/>
      <c r="AG74" s="85"/>
      <c r="AH74" s="85"/>
      <c r="AI74" s="86"/>
      <c r="AJ74" s="84"/>
      <c r="AK74" s="85"/>
      <c r="AL74" s="85"/>
      <c r="AM74" s="85"/>
      <c r="AN74" s="86"/>
      <c r="AO74" s="84"/>
      <c r="AP74" s="85"/>
      <c r="AQ74" s="85"/>
      <c r="AR74" s="85"/>
      <c r="AS74" s="86"/>
      <c r="AT74" s="197"/>
      <c r="AU74" s="197"/>
      <c r="AV74" s="197"/>
      <c r="AW74" s="197"/>
      <c r="AX74" s="198"/>
      <c r="AY74" s="10"/>
      <c r="AZ74" s="10"/>
      <c r="BA74" s="10"/>
      <c r="BB74" s="10"/>
      <c r="BC74" s="10"/>
    </row>
    <row r="75" spans="1:60" ht="22.5" hidden="1" customHeight="1" x14ac:dyDescent="0.15">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4" t="s">
        <v>88</v>
      </c>
      <c r="B76" s="175"/>
      <c r="C76" s="175"/>
      <c r="D76" s="175"/>
      <c r="E76" s="175"/>
      <c r="F76" s="176"/>
      <c r="G76" s="183" t="s">
        <v>84</v>
      </c>
      <c r="H76" s="183"/>
      <c r="I76" s="183"/>
      <c r="J76" s="183"/>
      <c r="K76" s="183"/>
      <c r="L76" s="183"/>
      <c r="M76" s="183"/>
      <c r="N76" s="183"/>
      <c r="O76" s="183"/>
      <c r="P76" s="183"/>
      <c r="Q76" s="183"/>
      <c r="R76" s="183"/>
      <c r="S76" s="183"/>
      <c r="T76" s="183"/>
      <c r="U76" s="183"/>
      <c r="V76" s="183"/>
      <c r="W76" s="183"/>
      <c r="X76" s="184"/>
      <c r="Y76" s="185"/>
      <c r="Z76" s="77"/>
      <c r="AA76" s="78"/>
      <c r="AB76" s="111" t="s">
        <v>12</v>
      </c>
      <c r="AC76" s="112"/>
      <c r="AD76" s="163"/>
      <c r="AE76" s="167" t="s">
        <v>69</v>
      </c>
      <c r="AF76" s="162"/>
      <c r="AG76" s="162"/>
      <c r="AH76" s="162"/>
      <c r="AI76" s="186"/>
      <c r="AJ76" s="167" t="s">
        <v>70</v>
      </c>
      <c r="AK76" s="162"/>
      <c r="AL76" s="162"/>
      <c r="AM76" s="162"/>
      <c r="AN76" s="186"/>
      <c r="AO76" s="167" t="s">
        <v>71</v>
      </c>
      <c r="AP76" s="162"/>
      <c r="AQ76" s="162"/>
      <c r="AR76" s="162"/>
      <c r="AS76" s="186"/>
      <c r="AT76" s="168" t="s">
        <v>74</v>
      </c>
      <c r="AU76" s="169"/>
      <c r="AV76" s="169"/>
      <c r="AW76" s="169"/>
      <c r="AX76" s="170"/>
    </row>
    <row r="77" spans="1:60" ht="22.5" hidden="1" customHeight="1" x14ac:dyDescent="0.15">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4"/>
      <c r="AF77" s="85"/>
      <c r="AG77" s="85"/>
      <c r="AH77" s="85"/>
      <c r="AI77" s="86"/>
      <c r="AJ77" s="84"/>
      <c r="AK77" s="85"/>
      <c r="AL77" s="85"/>
      <c r="AM77" s="85"/>
      <c r="AN77" s="86"/>
      <c r="AO77" s="84"/>
      <c r="AP77" s="85"/>
      <c r="AQ77" s="85"/>
      <c r="AR77" s="85"/>
      <c r="AS77" s="86"/>
      <c r="AT77" s="197"/>
      <c r="AU77" s="197"/>
      <c r="AV77" s="197"/>
      <c r="AW77" s="197"/>
      <c r="AX77" s="198"/>
      <c r="AY77" s="10"/>
      <c r="AZ77" s="10"/>
      <c r="BA77" s="10"/>
      <c r="BB77" s="10"/>
      <c r="BC77" s="10"/>
    </row>
    <row r="78" spans="1:60" ht="22.5" hidden="1" customHeight="1" x14ac:dyDescent="0.15">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4" t="s">
        <v>88</v>
      </c>
      <c r="B79" s="175"/>
      <c r="C79" s="175"/>
      <c r="D79" s="175"/>
      <c r="E79" s="175"/>
      <c r="F79" s="176"/>
      <c r="G79" s="183" t="s">
        <v>84</v>
      </c>
      <c r="H79" s="183"/>
      <c r="I79" s="183"/>
      <c r="J79" s="183"/>
      <c r="K79" s="183"/>
      <c r="L79" s="183"/>
      <c r="M79" s="183"/>
      <c r="N79" s="183"/>
      <c r="O79" s="183"/>
      <c r="P79" s="183"/>
      <c r="Q79" s="183"/>
      <c r="R79" s="183"/>
      <c r="S79" s="183"/>
      <c r="T79" s="183"/>
      <c r="U79" s="183"/>
      <c r="V79" s="183"/>
      <c r="W79" s="183"/>
      <c r="X79" s="184"/>
      <c r="Y79" s="185"/>
      <c r="Z79" s="77"/>
      <c r="AA79" s="78"/>
      <c r="AB79" s="111" t="s">
        <v>12</v>
      </c>
      <c r="AC79" s="112"/>
      <c r="AD79" s="163"/>
      <c r="AE79" s="167" t="s">
        <v>69</v>
      </c>
      <c r="AF79" s="162"/>
      <c r="AG79" s="162"/>
      <c r="AH79" s="162"/>
      <c r="AI79" s="186"/>
      <c r="AJ79" s="167" t="s">
        <v>70</v>
      </c>
      <c r="AK79" s="162"/>
      <c r="AL79" s="162"/>
      <c r="AM79" s="162"/>
      <c r="AN79" s="186"/>
      <c r="AO79" s="167" t="s">
        <v>71</v>
      </c>
      <c r="AP79" s="162"/>
      <c r="AQ79" s="162"/>
      <c r="AR79" s="162"/>
      <c r="AS79" s="186"/>
      <c r="AT79" s="168" t="s">
        <v>74</v>
      </c>
      <c r="AU79" s="169"/>
      <c r="AV79" s="169"/>
      <c r="AW79" s="169"/>
      <c r="AX79" s="170"/>
    </row>
    <row r="80" spans="1:60" ht="22.5" hidden="1" customHeight="1" x14ac:dyDescent="0.15">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4"/>
      <c r="AF80" s="85"/>
      <c r="AG80" s="85"/>
      <c r="AH80" s="85"/>
      <c r="AI80" s="86"/>
      <c r="AJ80" s="84"/>
      <c r="AK80" s="85"/>
      <c r="AL80" s="85"/>
      <c r="AM80" s="85"/>
      <c r="AN80" s="86"/>
      <c r="AO80" s="84"/>
      <c r="AP80" s="85"/>
      <c r="AQ80" s="85"/>
      <c r="AR80" s="85"/>
      <c r="AS80" s="86"/>
      <c r="AT80" s="197"/>
      <c r="AU80" s="197"/>
      <c r="AV80" s="197"/>
      <c r="AW80" s="197"/>
      <c r="AX80" s="198"/>
      <c r="AY80" s="10"/>
      <c r="AZ80" s="10"/>
      <c r="BA80" s="10"/>
      <c r="BB80" s="10"/>
      <c r="BC80" s="10"/>
    </row>
    <row r="81" spans="1:60" ht="22.5" hidden="1" customHeight="1" x14ac:dyDescent="0.15">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9" t="s">
        <v>17</v>
      </c>
      <c r="B82" s="160"/>
      <c r="C82" s="160"/>
      <c r="D82" s="160"/>
      <c r="E82" s="160"/>
      <c r="F82" s="161"/>
      <c r="G82" s="162" t="s">
        <v>18</v>
      </c>
      <c r="H82" s="112"/>
      <c r="I82" s="112"/>
      <c r="J82" s="112"/>
      <c r="K82" s="112"/>
      <c r="L82" s="112"/>
      <c r="M82" s="112"/>
      <c r="N82" s="112"/>
      <c r="O82" s="112"/>
      <c r="P82" s="112"/>
      <c r="Q82" s="112"/>
      <c r="R82" s="112"/>
      <c r="S82" s="112"/>
      <c r="T82" s="112"/>
      <c r="U82" s="112"/>
      <c r="V82" s="112"/>
      <c r="W82" s="112"/>
      <c r="X82" s="163"/>
      <c r="Y82" s="164"/>
      <c r="Z82" s="165"/>
      <c r="AA82" s="166"/>
      <c r="AB82" s="111" t="s">
        <v>12</v>
      </c>
      <c r="AC82" s="112"/>
      <c r="AD82" s="163"/>
      <c r="AE82" s="167" t="s">
        <v>69</v>
      </c>
      <c r="AF82" s="112"/>
      <c r="AG82" s="112"/>
      <c r="AH82" s="112"/>
      <c r="AI82" s="163"/>
      <c r="AJ82" s="167" t="s">
        <v>70</v>
      </c>
      <c r="AK82" s="112"/>
      <c r="AL82" s="112"/>
      <c r="AM82" s="112"/>
      <c r="AN82" s="163"/>
      <c r="AO82" s="167" t="s">
        <v>71</v>
      </c>
      <c r="AP82" s="112"/>
      <c r="AQ82" s="112"/>
      <c r="AR82" s="112"/>
      <c r="AS82" s="163"/>
      <c r="AT82" s="168" t="s">
        <v>75</v>
      </c>
      <c r="AU82" s="169"/>
      <c r="AV82" s="169"/>
      <c r="AW82" s="169"/>
      <c r="AX82" s="170"/>
    </row>
    <row r="83" spans="1:60" ht="22.5" customHeight="1" x14ac:dyDescent="0.15">
      <c r="A83" s="121"/>
      <c r="B83" s="119"/>
      <c r="C83" s="119"/>
      <c r="D83" s="119"/>
      <c r="E83" s="119"/>
      <c r="F83" s="120"/>
      <c r="G83" s="136" t="s">
        <v>440</v>
      </c>
      <c r="H83" s="136"/>
      <c r="I83" s="136"/>
      <c r="J83" s="136"/>
      <c r="K83" s="136"/>
      <c r="L83" s="136"/>
      <c r="M83" s="136"/>
      <c r="N83" s="136"/>
      <c r="O83" s="136"/>
      <c r="P83" s="136"/>
      <c r="Q83" s="136"/>
      <c r="R83" s="136"/>
      <c r="S83" s="136"/>
      <c r="T83" s="136"/>
      <c r="U83" s="136"/>
      <c r="V83" s="136"/>
      <c r="W83" s="136"/>
      <c r="X83" s="136"/>
      <c r="Y83" s="138" t="s">
        <v>17</v>
      </c>
      <c r="Z83" s="139"/>
      <c r="AA83" s="140"/>
      <c r="AB83" s="173" t="s">
        <v>393</v>
      </c>
      <c r="AC83" s="142"/>
      <c r="AD83" s="143"/>
      <c r="AE83" s="144" t="s">
        <v>387</v>
      </c>
      <c r="AF83" s="145"/>
      <c r="AG83" s="145"/>
      <c r="AH83" s="145"/>
      <c r="AI83" s="145"/>
      <c r="AJ83" s="144" t="s">
        <v>387</v>
      </c>
      <c r="AK83" s="145"/>
      <c r="AL83" s="145"/>
      <c r="AM83" s="145"/>
      <c r="AN83" s="145"/>
      <c r="AO83" s="144">
        <v>156413</v>
      </c>
      <c r="AP83" s="145"/>
      <c r="AQ83" s="145"/>
      <c r="AR83" s="145"/>
      <c r="AS83" s="145"/>
      <c r="AT83" s="84">
        <v>222266</v>
      </c>
      <c r="AU83" s="85"/>
      <c r="AV83" s="85"/>
      <c r="AW83" s="85"/>
      <c r="AX83" s="87"/>
    </row>
    <row r="84" spans="1:60" ht="42.75" customHeight="1" x14ac:dyDescent="0.15">
      <c r="A84" s="122"/>
      <c r="B84" s="123"/>
      <c r="C84" s="123"/>
      <c r="D84" s="123"/>
      <c r="E84" s="123"/>
      <c r="F84" s="124"/>
      <c r="G84" s="137"/>
      <c r="H84" s="137"/>
      <c r="I84" s="137"/>
      <c r="J84" s="137"/>
      <c r="K84" s="137"/>
      <c r="L84" s="137"/>
      <c r="M84" s="137"/>
      <c r="N84" s="137"/>
      <c r="O84" s="137"/>
      <c r="P84" s="137"/>
      <c r="Q84" s="137"/>
      <c r="R84" s="137"/>
      <c r="S84" s="137"/>
      <c r="T84" s="137"/>
      <c r="U84" s="137"/>
      <c r="V84" s="137"/>
      <c r="W84" s="137"/>
      <c r="X84" s="137"/>
      <c r="Y84" s="146" t="s">
        <v>59</v>
      </c>
      <c r="Z84" s="147"/>
      <c r="AA84" s="148"/>
      <c r="AB84" s="149" t="s">
        <v>422</v>
      </c>
      <c r="AC84" s="150"/>
      <c r="AD84" s="151"/>
      <c r="AE84" s="149" t="s">
        <v>388</v>
      </c>
      <c r="AF84" s="150"/>
      <c r="AG84" s="150"/>
      <c r="AH84" s="150"/>
      <c r="AI84" s="151"/>
      <c r="AJ84" s="149" t="s">
        <v>388</v>
      </c>
      <c r="AK84" s="150"/>
      <c r="AL84" s="150"/>
      <c r="AM84" s="150"/>
      <c r="AN84" s="151"/>
      <c r="AO84" s="149" t="s">
        <v>441</v>
      </c>
      <c r="AP84" s="150"/>
      <c r="AQ84" s="150"/>
      <c r="AR84" s="150"/>
      <c r="AS84" s="151"/>
      <c r="AT84" s="149" t="s">
        <v>442</v>
      </c>
      <c r="AU84" s="150"/>
      <c r="AV84" s="150"/>
      <c r="AW84" s="150"/>
      <c r="AX84" s="152"/>
    </row>
    <row r="85" spans="1:60" ht="32.25" hidden="1" customHeight="1" x14ac:dyDescent="0.15">
      <c r="A85" s="159" t="s">
        <v>17</v>
      </c>
      <c r="B85" s="160"/>
      <c r="C85" s="160"/>
      <c r="D85" s="160"/>
      <c r="E85" s="160"/>
      <c r="F85" s="161"/>
      <c r="G85" s="162" t="s">
        <v>18</v>
      </c>
      <c r="H85" s="112"/>
      <c r="I85" s="112"/>
      <c r="J85" s="112"/>
      <c r="K85" s="112"/>
      <c r="L85" s="112"/>
      <c r="M85" s="112"/>
      <c r="N85" s="112"/>
      <c r="O85" s="112"/>
      <c r="P85" s="112"/>
      <c r="Q85" s="112"/>
      <c r="R85" s="112"/>
      <c r="S85" s="112"/>
      <c r="T85" s="112"/>
      <c r="U85" s="112"/>
      <c r="V85" s="112"/>
      <c r="W85" s="112"/>
      <c r="X85" s="163"/>
      <c r="Y85" s="164"/>
      <c r="Z85" s="165"/>
      <c r="AA85" s="166"/>
      <c r="AB85" s="111" t="s">
        <v>12</v>
      </c>
      <c r="AC85" s="112"/>
      <c r="AD85" s="163"/>
      <c r="AE85" s="167" t="s">
        <v>69</v>
      </c>
      <c r="AF85" s="112"/>
      <c r="AG85" s="112"/>
      <c r="AH85" s="112"/>
      <c r="AI85" s="163"/>
      <c r="AJ85" s="167" t="s">
        <v>70</v>
      </c>
      <c r="AK85" s="112"/>
      <c r="AL85" s="112"/>
      <c r="AM85" s="112"/>
      <c r="AN85" s="163"/>
      <c r="AO85" s="167" t="s">
        <v>71</v>
      </c>
      <c r="AP85" s="112"/>
      <c r="AQ85" s="112"/>
      <c r="AR85" s="112"/>
      <c r="AS85" s="163"/>
      <c r="AT85" s="168" t="s">
        <v>75</v>
      </c>
      <c r="AU85" s="169"/>
      <c r="AV85" s="169"/>
      <c r="AW85" s="169"/>
      <c r="AX85" s="170"/>
    </row>
    <row r="86" spans="1:60" ht="22.5" hidden="1" customHeight="1" x14ac:dyDescent="0.15">
      <c r="A86" s="121"/>
      <c r="B86" s="119"/>
      <c r="C86" s="119"/>
      <c r="D86" s="119"/>
      <c r="E86" s="119"/>
      <c r="F86" s="120"/>
      <c r="G86" s="136" t="s">
        <v>358</v>
      </c>
      <c r="H86" s="136"/>
      <c r="I86" s="136"/>
      <c r="J86" s="136"/>
      <c r="K86" s="136"/>
      <c r="L86" s="136"/>
      <c r="M86" s="136"/>
      <c r="N86" s="136"/>
      <c r="O86" s="136"/>
      <c r="P86" s="136"/>
      <c r="Q86" s="136"/>
      <c r="R86" s="136"/>
      <c r="S86" s="136"/>
      <c r="T86" s="136"/>
      <c r="U86" s="136"/>
      <c r="V86" s="136"/>
      <c r="W86" s="136"/>
      <c r="X86" s="136"/>
      <c r="Y86" s="138" t="s">
        <v>17</v>
      </c>
      <c r="Z86" s="139"/>
      <c r="AA86" s="140"/>
      <c r="AB86" s="141"/>
      <c r="AC86" s="142"/>
      <c r="AD86" s="143"/>
      <c r="AE86" s="144"/>
      <c r="AF86" s="145"/>
      <c r="AG86" s="145"/>
      <c r="AH86" s="145"/>
      <c r="AI86" s="145"/>
      <c r="AJ86" s="144"/>
      <c r="AK86" s="145"/>
      <c r="AL86" s="145"/>
      <c r="AM86" s="145"/>
      <c r="AN86" s="145"/>
      <c r="AO86" s="144"/>
      <c r="AP86" s="145"/>
      <c r="AQ86" s="145"/>
      <c r="AR86" s="145"/>
      <c r="AS86" s="145"/>
      <c r="AT86" s="84"/>
      <c r="AU86" s="85"/>
      <c r="AV86" s="85"/>
      <c r="AW86" s="85"/>
      <c r="AX86" s="87"/>
    </row>
    <row r="87" spans="1:60" ht="47.1" hidden="1" customHeight="1" x14ac:dyDescent="0.15">
      <c r="A87" s="122"/>
      <c r="B87" s="123"/>
      <c r="C87" s="123"/>
      <c r="D87" s="123"/>
      <c r="E87" s="123"/>
      <c r="F87" s="124"/>
      <c r="G87" s="137"/>
      <c r="H87" s="137"/>
      <c r="I87" s="137"/>
      <c r="J87" s="137"/>
      <c r="K87" s="137"/>
      <c r="L87" s="137"/>
      <c r="M87" s="137"/>
      <c r="N87" s="137"/>
      <c r="O87" s="137"/>
      <c r="P87" s="137"/>
      <c r="Q87" s="137"/>
      <c r="R87" s="137"/>
      <c r="S87" s="137"/>
      <c r="T87" s="137"/>
      <c r="U87" s="137"/>
      <c r="V87" s="137"/>
      <c r="W87" s="137"/>
      <c r="X87" s="137"/>
      <c r="Y87" s="146" t="s">
        <v>59</v>
      </c>
      <c r="Z87" s="147"/>
      <c r="AA87" s="148"/>
      <c r="AB87" s="149" t="s">
        <v>60</v>
      </c>
      <c r="AC87" s="150"/>
      <c r="AD87" s="151"/>
      <c r="AE87" s="149"/>
      <c r="AF87" s="150"/>
      <c r="AG87" s="150"/>
      <c r="AH87" s="150"/>
      <c r="AI87" s="151"/>
      <c r="AJ87" s="149"/>
      <c r="AK87" s="150"/>
      <c r="AL87" s="150"/>
      <c r="AM87" s="150"/>
      <c r="AN87" s="151"/>
      <c r="AO87" s="149"/>
      <c r="AP87" s="150"/>
      <c r="AQ87" s="150"/>
      <c r="AR87" s="150"/>
      <c r="AS87" s="151"/>
      <c r="AT87" s="149"/>
      <c r="AU87" s="150"/>
      <c r="AV87" s="150"/>
      <c r="AW87" s="150"/>
      <c r="AX87" s="152"/>
    </row>
    <row r="88" spans="1:60" ht="32.25" hidden="1" customHeight="1" x14ac:dyDescent="0.15">
      <c r="A88" s="159" t="s">
        <v>17</v>
      </c>
      <c r="B88" s="160"/>
      <c r="C88" s="160"/>
      <c r="D88" s="160"/>
      <c r="E88" s="160"/>
      <c r="F88" s="161"/>
      <c r="G88" s="162" t="s">
        <v>18</v>
      </c>
      <c r="H88" s="112"/>
      <c r="I88" s="112"/>
      <c r="J88" s="112"/>
      <c r="K88" s="112"/>
      <c r="L88" s="112"/>
      <c r="M88" s="112"/>
      <c r="N88" s="112"/>
      <c r="O88" s="112"/>
      <c r="P88" s="112"/>
      <c r="Q88" s="112"/>
      <c r="R88" s="112"/>
      <c r="S88" s="112"/>
      <c r="T88" s="112"/>
      <c r="U88" s="112"/>
      <c r="V88" s="112"/>
      <c r="W88" s="112"/>
      <c r="X88" s="163"/>
      <c r="Y88" s="164"/>
      <c r="Z88" s="165"/>
      <c r="AA88" s="166"/>
      <c r="AB88" s="111" t="s">
        <v>12</v>
      </c>
      <c r="AC88" s="112"/>
      <c r="AD88" s="163"/>
      <c r="AE88" s="167" t="s">
        <v>69</v>
      </c>
      <c r="AF88" s="112"/>
      <c r="AG88" s="112"/>
      <c r="AH88" s="112"/>
      <c r="AI88" s="163"/>
      <c r="AJ88" s="167" t="s">
        <v>70</v>
      </c>
      <c r="AK88" s="112"/>
      <c r="AL88" s="112"/>
      <c r="AM88" s="112"/>
      <c r="AN88" s="163"/>
      <c r="AO88" s="167" t="s">
        <v>71</v>
      </c>
      <c r="AP88" s="112"/>
      <c r="AQ88" s="112"/>
      <c r="AR88" s="112"/>
      <c r="AS88" s="163"/>
      <c r="AT88" s="168" t="s">
        <v>75</v>
      </c>
      <c r="AU88" s="169"/>
      <c r="AV88" s="169"/>
      <c r="AW88" s="169"/>
      <c r="AX88" s="170"/>
    </row>
    <row r="89" spans="1:60" ht="22.5" hidden="1" customHeight="1" x14ac:dyDescent="0.15">
      <c r="A89" s="121"/>
      <c r="B89" s="119"/>
      <c r="C89" s="119"/>
      <c r="D89" s="119"/>
      <c r="E89" s="119"/>
      <c r="F89" s="120"/>
      <c r="G89" s="136" t="s">
        <v>309</v>
      </c>
      <c r="H89" s="136"/>
      <c r="I89" s="136"/>
      <c r="J89" s="136"/>
      <c r="K89" s="136"/>
      <c r="L89" s="136"/>
      <c r="M89" s="136"/>
      <c r="N89" s="136"/>
      <c r="O89" s="136"/>
      <c r="P89" s="136"/>
      <c r="Q89" s="136"/>
      <c r="R89" s="136"/>
      <c r="S89" s="136"/>
      <c r="T89" s="136"/>
      <c r="U89" s="136"/>
      <c r="V89" s="136"/>
      <c r="W89" s="136"/>
      <c r="X89" s="136"/>
      <c r="Y89" s="138" t="s">
        <v>17</v>
      </c>
      <c r="Z89" s="139"/>
      <c r="AA89" s="140"/>
      <c r="AB89" s="141"/>
      <c r="AC89" s="142"/>
      <c r="AD89" s="143"/>
      <c r="AE89" s="144"/>
      <c r="AF89" s="145"/>
      <c r="AG89" s="145"/>
      <c r="AH89" s="145"/>
      <c r="AI89" s="145"/>
      <c r="AJ89" s="144"/>
      <c r="AK89" s="145"/>
      <c r="AL89" s="145"/>
      <c r="AM89" s="145"/>
      <c r="AN89" s="145"/>
      <c r="AO89" s="144"/>
      <c r="AP89" s="145"/>
      <c r="AQ89" s="145"/>
      <c r="AR89" s="145"/>
      <c r="AS89" s="145"/>
      <c r="AT89" s="84"/>
      <c r="AU89" s="85"/>
      <c r="AV89" s="85"/>
      <c r="AW89" s="85"/>
      <c r="AX89" s="87"/>
    </row>
    <row r="90" spans="1:60" ht="47.1" hidden="1" customHeight="1" x14ac:dyDescent="0.15">
      <c r="A90" s="122"/>
      <c r="B90" s="123"/>
      <c r="C90" s="123"/>
      <c r="D90" s="123"/>
      <c r="E90" s="123"/>
      <c r="F90" s="124"/>
      <c r="G90" s="137"/>
      <c r="H90" s="137"/>
      <c r="I90" s="137"/>
      <c r="J90" s="137"/>
      <c r="K90" s="137"/>
      <c r="L90" s="137"/>
      <c r="M90" s="137"/>
      <c r="N90" s="137"/>
      <c r="O90" s="137"/>
      <c r="P90" s="137"/>
      <c r="Q90" s="137"/>
      <c r="R90" s="137"/>
      <c r="S90" s="137"/>
      <c r="T90" s="137"/>
      <c r="U90" s="137"/>
      <c r="V90" s="137"/>
      <c r="W90" s="137"/>
      <c r="X90" s="137"/>
      <c r="Y90" s="146" t="s">
        <v>59</v>
      </c>
      <c r="Z90" s="147"/>
      <c r="AA90" s="148"/>
      <c r="AB90" s="149" t="s">
        <v>60</v>
      </c>
      <c r="AC90" s="150"/>
      <c r="AD90" s="151"/>
      <c r="AE90" s="149"/>
      <c r="AF90" s="150"/>
      <c r="AG90" s="150"/>
      <c r="AH90" s="150"/>
      <c r="AI90" s="151"/>
      <c r="AJ90" s="149"/>
      <c r="AK90" s="150"/>
      <c r="AL90" s="150"/>
      <c r="AM90" s="150"/>
      <c r="AN90" s="151"/>
      <c r="AO90" s="149"/>
      <c r="AP90" s="150"/>
      <c r="AQ90" s="150"/>
      <c r="AR90" s="150"/>
      <c r="AS90" s="151"/>
      <c r="AT90" s="149"/>
      <c r="AU90" s="150"/>
      <c r="AV90" s="150"/>
      <c r="AW90" s="150"/>
      <c r="AX90" s="152"/>
    </row>
    <row r="91" spans="1:60" ht="32.25" hidden="1" customHeight="1" x14ac:dyDescent="0.15">
      <c r="A91" s="159" t="s">
        <v>17</v>
      </c>
      <c r="B91" s="160"/>
      <c r="C91" s="160"/>
      <c r="D91" s="160"/>
      <c r="E91" s="160"/>
      <c r="F91" s="161"/>
      <c r="G91" s="162" t="s">
        <v>18</v>
      </c>
      <c r="H91" s="112"/>
      <c r="I91" s="112"/>
      <c r="J91" s="112"/>
      <c r="K91" s="112"/>
      <c r="L91" s="112"/>
      <c r="M91" s="112"/>
      <c r="N91" s="112"/>
      <c r="O91" s="112"/>
      <c r="P91" s="112"/>
      <c r="Q91" s="112"/>
      <c r="R91" s="112"/>
      <c r="S91" s="112"/>
      <c r="T91" s="112"/>
      <c r="U91" s="112"/>
      <c r="V91" s="112"/>
      <c r="W91" s="112"/>
      <c r="X91" s="163"/>
      <c r="Y91" s="164"/>
      <c r="Z91" s="165"/>
      <c r="AA91" s="166"/>
      <c r="AB91" s="111" t="s">
        <v>12</v>
      </c>
      <c r="AC91" s="112"/>
      <c r="AD91" s="163"/>
      <c r="AE91" s="167" t="s">
        <v>69</v>
      </c>
      <c r="AF91" s="112"/>
      <c r="AG91" s="112"/>
      <c r="AH91" s="112"/>
      <c r="AI91" s="163"/>
      <c r="AJ91" s="167" t="s">
        <v>70</v>
      </c>
      <c r="AK91" s="112"/>
      <c r="AL91" s="112"/>
      <c r="AM91" s="112"/>
      <c r="AN91" s="163"/>
      <c r="AO91" s="167" t="s">
        <v>71</v>
      </c>
      <c r="AP91" s="112"/>
      <c r="AQ91" s="112"/>
      <c r="AR91" s="112"/>
      <c r="AS91" s="163"/>
      <c r="AT91" s="168" t="s">
        <v>75</v>
      </c>
      <c r="AU91" s="169"/>
      <c r="AV91" s="169"/>
      <c r="AW91" s="169"/>
      <c r="AX91" s="170"/>
    </row>
    <row r="92" spans="1:60" ht="22.5" hidden="1" customHeight="1" x14ac:dyDescent="0.15">
      <c r="A92" s="121"/>
      <c r="B92" s="119"/>
      <c r="C92" s="119"/>
      <c r="D92" s="119"/>
      <c r="E92" s="119"/>
      <c r="F92" s="120"/>
      <c r="G92" s="136" t="s">
        <v>309</v>
      </c>
      <c r="H92" s="136"/>
      <c r="I92" s="136"/>
      <c r="J92" s="136"/>
      <c r="K92" s="136"/>
      <c r="L92" s="136"/>
      <c r="M92" s="136"/>
      <c r="N92" s="136"/>
      <c r="O92" s="136"/>
      <c r="P92" s="136"/>
      <c r="Q92" s="136"/>
      <c r="R92" s="136"/>
      <c r="S92" s="136"/>
      <c r="T92" s="136"/>
      <c r="U92" s="136"/>
      <c r="V92" s="136"/>
      <c r="W92" s="136"/>
      <c r="X92" s="171"/>
      <c r="Y92" s="138" t="s">
        <v>17</v>
      </c>
      <c r="Z92" s="139"/>
      <c r="AA92" s="140"/>
      <c r="AB92" s="141"/>
      <c r="AC92" s="142"/>
      <c r="AD92" s="143"/>
      <c r="AE92" s="144"/>
      <c r="AF92" s="145"/>
      <c r="AG92" s="145"/>
      <c r="AH92" s="145"/>
      <c r="AI92" s="145"/>
      <c r="AJ92" s="144"/>
      <c r="AK92" s="145"/>
      <c r="AL92" s="145"/>
      <c r="AM92" s="145"/>
      <c r="AN92" s="145"/>
      <c r="AO92" s="144"/>
      <c r="AP92" s="145"/>
      <c r="AQ92" s="145"/>
      <c r="AR92" s="145"/>
      <c r="AS92" s="145"/>
      <c r="AT92" s="84"/>
      <c r="AU92" s="85"/>
      <c r="AV92" s="85"/>
      <c r="AW92" s="85"/>
      <c r="AX92" s="87"/>
    </row>
    <row r="93" spans="1:60" ht="47.1" hidden="1" customHeight="1" x14ac:dyDescent="0.15">
      <c r="A93" s="122"/>
      <c r="B93" s="123"/>
      <c r="C93" s="123"/>
      <c r="D93" s="123"/>
      <c r="E93" s="123"/>
      <c r="F93" s="124"/>
      <c r="G93" s="137"/>
      <c r="H93" s="137"/>
      <c r="I93" s="137"/>
      <c r="J93" s="137"/>
      <c r="K93" s="137"/>
      <c r="L93" s="137"/>
      <c r="M93" s="137"/>
      <c r="N93" s="137"/>
      <c r="O93" s="137"/>
      <c r="P93" s="137"/>
      <c r="Q93" s="137"/>
      <c r="R93" s="137"/>
      <c r="S93" s="137"/>
      <c r="T93" s="137"/>
      <c r="U93" s="137"/>
      <c r="V93" s="137"/>
      <c r="W93" s="137"/>
      <c r="X93" s="172"/>
      <c r="Y93" s="146" t="s">
        <v>59</v>
      </c>
      <c r="Z93" s="147"/>
      <c r="AA93" s="148"/>
      <c r="AB93" s="149" t="s">
        <v>60</v>
      </c>
      <c r="AC93" s="150"/>
      <c r="AD93" s="151"/>
      <c r="AE93" s="149"/>
      <c r="AF93" s="150"/>
      <c r="AG93" s="150"/>
      <c r="AH93" s="150"/>
      <c r="AI93" s="151"/>
      <c r="AJ93" s="149"/>
      <c r="AK93" s="150"/>
      <c r="AL93" s="150"/>
      <c r="AM93" s="150"/>
      <c r="AN93" s="151"/>
      <c r="AO93" s="149"/>
      <c r="AP93" s="150"/>
      <c r="AQ93" s="150"/>
      <c r="AR93" s="150"/>
      <c r="AS93" s="151"/>
      <c r="AT93" s="149"/>
      <c r="AU93" s="150"/>
      <c r="AV93" s="150"/>
      <c r="AW93" s="150"/>
      <c r="AX93" s="152"/>
    </row>
    <row r="94" spans="1:60" ht="32.25" hidden="1" customHeight="1" x14ac:dyDescent="0.15">
      <c r="A94" s="118" t="s">
        <v>17</v>
      </c>
      <c r="B94" s="119"/>
      <c r="C94" s="119"/>
      <c r="D94" s="119"/>
      <c r="E94" s="119"/>
      <c r="F94" s="120"/>
      <c r="G94" s="125" t="s">
        <v>18</v>
      </c>
      <c r="H94" s="126"/>
      <c r="I94" s="126"/>
      <c r="J94" s="126"/>
      <c r="K94" s="126"/>
      <c r="L94" s="126"/>
      <c r="M94" s="126"/>
      <c r="N94" s="126"/>
      <c r="O94" s="126"/>
      <c r="P94" s="126"/>
      <c r="Q94" s="126"/>
      <c r="R94" s="126"/>
      <c r="S94" s="126"/>
      <c r="T94" s="126"/>
      <c r="U94" s="126"/>
      <c r="V94" s="126"/>
      <c r="W94" s="126"/>
      <c r="X94" s="127"/>
      <c r="Y94" s="128"/>
      <c r="Z94" s="129"/>
      <c r="AA94" s="130"/>
      <c r="AB94" s="131" t="s">
        <v>12</v>
      </c>
      <c r="AC94" s="126"/>
      <c r="AD94" s="127"/>
      <c r="AE94" s="132" t="s">
        <v>69</v>
      </c>
      <c r="AF94" s="126"/>
      <c r="AG94" s="126"/>
      <c r="AH94" s="126"/>
      <c r="AI94" s="127"/>
      <c r="AJ94" s="132" t="s">
        <v>70</v>
      </c>
      <c r="AK94" s="126"/>
      <c r="AL94" s="126"/>
      <c r="AM94" s="126"/>
      <c r="AN94" s="127"/>
      <c r="AO94" s="132" t="s">
        <v>71</v>
      </c>
      <c r="AP94" s="126"/>
      <c r="AQ94" s="126"/>
      <c r="AR94" s="126"/>
      <c r="AS94" s="127"/>
      <c r="AT94" s="133" t="s">
        <v>75</v>
      </c>
      <c r="AU94" s="134"/>
      <c r="AV94" s="134"/>
      <c r="AW94" s="134"/>
      <c r="AX94" s="135"/>
    </row>
    <row r="95" spans="1:60" ht="22.5" hidden="1" customHeight="1" x14ac:dyDescent="0.15">
      <c r="A95" s="121"/>
      <c r="B95" s="119"/>
      <c r="C95" s="119"/>
      <c r="D95" s="119"/>
      <c r="E95" s="119"/>
      <c r="F95" s="120"/>
      <c r="G95" s="136" t="s">
        <v>309</v>
      </c>
      <c r="H95" s="136"/>
      <c r="I95" s="136"/>
      <c r="J95" s="136"/>
      <c r="K95" s="136"/>
      <c r="L95" s="136"/>
      <c r="M95" s="136"/>
      <c r="N95" s="136"/>
      <c r="O95" s="136"/>
      <c r="P95" s="136"/>
      <c r="Q95" s="136"/>
      <c r="R95" s="136"/>
      <c r="S95" s="136"/>
      <c r="T95" s="136"/>
      <c r="U95" s="136"/>
      <c r="V95" s="136"/>
      <c r="W95" s="136"/>
      <c r="X95" s="136"/>
      <c r="Y95" s="138" t="s">
        <v>17</v>
      </c>
      <c r="Z95" s="139"/>
      <c r="AA95" s="140"/>
      <c r="AB95" s="141"/>
      <c r="AC95" s="142"/>
      <c r="AD95" s="143"/>
      <c r="AE95" s="144"/>
      <c r="AF95" s="145"/>
      <c r="AG95" s="145"/>
      <c r="AH95" s="145"/>
      <c r="AI95" s="145"/>
      <c r="AJ95" s="144"/>
      <c r="AK95" s="145"/>
      <c r="AL95" s="145"/>
      <c r="AM95" s="145"/>
      <c r="AN95" s="145"/>
      <c r="AO95" s="144"/>
      <c r="AP95" s="145"/>
      <c r="AQ95" s="145"/>
      <c r="AR95" s="145"/>
      <c r="AS95" s="145"/>
      <c r="AT95" s="84"/>
      <c r="AU95" s="85"/>
      <c r="AV95" s="85"/>
      <c r="AW95" s="85"/>
      <c r="AX95" s="87"/>
    </row>
    <row r="96" spans="1:60" ht="47.1" hidden="1" customHeight="1" x14ac:dyDescent="0.15">
      <c r="A96" s="122"/>
      <c r="B96" s="123"/>
      <c r="C96" s="123"/>
      <c r="D96" s="123"/>
      <c r="E96" s="123"/>
      <c r="F96" s="124"/>
      <c r="G96" s="137"/>
      <c r="H96" s="137"/>
      <c r="I96" s="137"/>
      <c r="J96" s="137"/>
      <c r="K96" s="137"/>
      <c r="L96" s="137"/>
      <c r="M96" s="137"/>
      <c r="N96" s="137"/>
      <c r="O96" s="137"/>
      <c r="P96" s="137"/>
      <c r="Q96" s="137"/>
      <c r="R96" s="137"/>
      <c r="S96" s="137"/>
      <c r="T96" s="137"/>
      <c r="U96" s="137"/>
      <c r="V96" s="137"/>
      <c r="W96" s="137"/>
      <c r="X96" s="137"/>
      <c r="Y96" s="146" t="s">
        <v>59</v>
      </c>
      <c r="Z96" s="147"/>
      <c r="AA96" s="148"/>
      <c r="AB96" s="149" t="s">
        <v>60</v>
      </c>
      <c r="AC96" s="150"/>
      <c r="AD96" s="151"/>
      <c r="AE96" s="149"/>
      <c r="AF96" s="150"/>
      <c r="AG96" s="150"/>
      <c r="AH96" s="150"/>
      <c r="AI96" s="151"/>
      <c r="AJ96" s="149"/>
      <c r="AK96" s="150"/>
      <c r="AL96" s="150"/>
      <c r="AM96" s="150"/>
      <c r="AN96" s="151"/>
      <c r="AO96" s="149"/>
      <c r="AP96" s="150"/>
      <c r="AQ96" s="150"/>
      <c r="AR96" s="150"/>
      <c r="AS96" s="151"/>
      <c r="AT96" s="149"/>
      <c r="AU96" s="150"/>
      <c r="AV96" s="150"/>
      <c r="AW96" s="150"/>
      <c r="AX96" s="152"/>
    </row>
    <row r="97" spans="1:50" ht="23.1" customHeight="1" x14ac:dyDescent="0.15">
      <c r="A97" s="367" t="s">
        <v>77</v>
      </c>
      <c r="B97" s="368"/>
      <c r="C97" s="340" t="s">
        <v>19</v>
      </c>
      <c r="D97" s="341"/>
      <c r="E97" s="341"/>
      <c r="F97" s="341"/>
      <c r="G97" s="341"/>
      <c r="H97" s="341"/>
      <c r="I97" s="341"/>
      <c r="J97" s="341"/>
      <c r="K97" s="342"/>
      <c r="L97" s="401" t="s">
        <v>76</v>
      </c>
      <c r="M97" s="401"/>
      <c r="N97" s="401"/>
      <c r="O97" s="401"/>
      <c r="P97" s="401"/>
      <c r="Q97" s="401"/>
      <c r="R97" s="402" t="s">
        <v>73</v>
      </c>
      <c r="S97" s="403"/>
      <c r="T97" s="403"/>
      <c r="U97" s="403"/>
      <c r="V97" s="403"/>
      <c r="W97" s="403"/>
      <c r="X97" s="404"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5"/>
    </row>
    <row r="98" spans="1:50" ht="38.25" customHeight="1" x14ac:dyDescent="0.15">
      <c r="A98" s="369"/>
      <c r="B98" s="370"/>
      <c r="C98" s="406" t="s">
        <v>390</v>
      </c>
      <c r="D98" s="407"/>
      <c r="E98" s="407"/>
      <c r="F98" s="407"/>
      <c r="G98" s="407"/>
      <c r="H98" s="407"/>
      <c r="I98" s="407"/>
      <c r="J98" s="407"/>
      <c r="K98" s="408"/>
      <c r="L98" s="62">
        <v>1600</v>
      </c>
      <c r="M98" s="63"/>
      <c r="N98" s="63"/>
      <c r="O98" s="63"/>
      <c r="P98" s="63"/>
      <c r="Q98" s="64"/>
      <c r="R98" s="62" t="s">
        <v>458</v>
      </c>
      <c r="S98" s="63"/>
      <c r="T98" s="63"/>
      <c r="U98" s="63"/>
      <c r="V98" s="63"/>
      <c r="W98" s="64"/>
      <c r="X98" s="667" t="s">
        <v>455</v>
      </c>
      <c r="Y98" s="668"/>
      <c r="Z98" s="668"/>
      <c r="AA98" s="668"/>
      <c r="AB98" s="668"/>
      <c r="AC98" s="668"/>
      <c r="AD98" s="668"/>
      <c r="AE98" s="668"/>
      <c r="AF98" s="668"/>
      <c r="AG98" s="668"/>
      <c r="AH98" s="668"/>
      <c r="AI98" s="668"/>
      <c r="AJ98" s="668"/>
      <c r="AK98" s="668"/>
      <c r="AL98" s="668"/>
      <c r="AM98" s="668"/>
      <c r="AN98" s="668"/>
      <c r="AO98" s="668"/>
      <c r="AP98" s="668"/>
      <c r="AQ98" s="668"/>
      <c r="AR98" s="668"/>
      <c r="AS98" s="668"/>
      <c r="AT98" s="668"/>
      <c r="AU98" s="668"/>
      <c r="AV98" s="668"/>
      <c r="AW98" s="668"/>
      <c r="AX98" s="669"/>
    </row>
    <row r="99" spans="1:50" ht="15.75" customHeight="1" x14ac:dyDescent="0.15">
      <c r="A99" s="369"/>
      <c r="B99" s="370"/>
      <c r="C99" s="153"/>
      <c r="D99" s="154"/>
      <c r="E99" s="154"/>
      <c r="F99" s="154"/>
      <c r="G99" s="154"/>
      <c r="H99" s="154"/>
      <c r="I99" s="154"/>
      <c r="J99" s="154"/>
      <c r="K99" s="155"/>
      <c r="L99" s="62"/>
      <c r="M99" s="63"/>
      <c r="N99" s="63"/>
      <c r="O99" s="63"/>
      <c r="P99" s="63"/>
      <c r="Q99" s="64"/>
      <c r="R99" s="62"/>
      <c r="S99" s="63"/>
      <c r="T99" s="63"/>
      <c r="U99" s="63"/>
      <c r="V99" s="63"/>
      <c r="W99" s="64"/>
      <c r="X99" s="670"/>
      <c r="Y99" s="671"/>
      <c r="Z99" s="671"/>
      <c r="AA99" s="671"/>
      <c r="AB99" s="671"/>
      <c r="AC99" s="671"/>
      <c r="AD99" s="671"/>
      <c r="AE99" s="671"/>
      <c r="AF99" s="671"/>
      <c r="AG99" s="671"/>
      <c r="AH99" s="671"/>
      <c r="AI99" s="671"/>
      <c r="AJ99" s="671"/>
      <c r="AK99" s="671"/>
      <c r="AL99" s="671"/>
      <c r="AM99" s="671"/>
      <c r="AN99" s="671"/>
      <c r="AO99" s="671"/>
      <c r="AP99" s="671"/>
      <c r="AQ99" s="671"/>
      <c r="AR99" s="671"/>
      <c r="AS99" s="671"/>
      <c r="AT99" s="671"/>
      <c r="AU99" s="671"/>
      <c r="AV99" s="671"/>
      <c r="AW99" s="671"/>
      <c r="AX99" s="672"/>
    </row>
    <row r="100" spans="1:50" ht="13.5" customHeight="1" x14ac:dyDescent="0.15">
      <c r="A100" s="369"/>
      <c r="B100" s="370"/>
      <c r="C100" s="153"/>
      <c r="D100" s="154"/>
      <c r="E100" s="154"/>
      <c r="F100" s="154"/>
      <c r="G100" s="154"/>
      <c r="H100" s="154"/>
      <c r="I100" s="154"/>
      <c r="J100" s="154"/>
      <c r="K100" s="155"/>
      <c r="L100" s="62"/>
      <c r="M100" s="63"/>
      <c r="N100" s="63"/>
      <c r="O100" s="63"/>
      <c r="P100" s="63"/>
      <c r="Q100" s="64"/>
      <c r="R100" s="62"/>
      <c r="S100" s="63"/>
      <c r="T100" s="63"/>
      <c r="U100" s="63"/>
      <c r="V100" s="63"/>
      <c r="W100" s="64"/>
      <c r="X100" s="670"/>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2"/>
    </row>
    <row r="101" spans="1:50" ht="23.1" customHeight="1" x14ac:dyDescent="0.15">
      <c r="A101" s="369"/>
      <c r="B101" s="370"/>
      <c r="C101" s="153"/>
      <c r="D101" s="154"/>
      <c r="E101" s="154"/>
      <c r="F101" s="154"/>
      <c r="G101" s="154"/>
      <c r="H101" s="154"/>
      <c r="I101" s="154"/>
      <c r="J101" s="154"/>
      <c r="K101" s="155"/>
      <c r="L101" s="62"/>
      <c r="M101" s="63"/>
      <c r="N101" s="63"/>
      <c r="O101" s="63"/>
      <c r="P101" s="63"/>
      <c r="Q101" s="64"/>
      <c r="R101" s="62"/>
      <c r="S101" s="63"/>
      <c r="T101" s="63"/>
      <c r="U101" s="63"/>
      <c r="V101" s="63"/>
      <c r="W101" s="64"/>
      <c r="X101" s="670"/>
      <c r="Y101" s="671"/>
      <c r="Z101" s="671"/>
      <c r="AA101" s="671"/>
      <c r="AB101" s="671"/>
      <c r="AC101" s="671"/>
      <c r="AD101" s="671"/>
      <c r="AE101" s="671"/>
      <c r="AF101" s="671"/>
      <c r="AG101" s="671"/>
      <c r="AH101" s="671"/>
      <c r="AI101" s="671"/>
      <c r="AJ101" s="671"/>
      <c r="AK101" s="671"/>
      <c r="AL101" s="671"/>
      <c r="AM101" s="671"/>
      <c r="AN101" s="671"/>
      <c r="AO101" s="671"/>
      <c r="AP101" s="671"/>
      <c r="AQ101" s="671"/>
      <c r="AR101" s="671"/>
      <c r="AS101" s="671"/>
      <c r="AT101" s="671"/>
      <c r="AU101" s="671"/>
      <c r="AV101" s="671"/>
      <c r="AW101" s="671"/>
      <c r="AX101" s="672"/>
    </row>
    <row r="102" spans="1:50" ht="23.1" customHeight="1" x14ac:dyDescent="0.15">
      <c r="A102" s="369"/>
      <c r="B102" s="370"/>
      <c r="C102" s="153"/>
      <c r="D102" s="154"/>
      <c r="E102" s="154"/>
      <c r="F102" s="154"/>
      <c r="G102" s="154"/>
      <c r="H102" s="154"/>
      <c r="I102" s="154"/>
      <c r="J102" s="154"/>
      <c r="K102" s="155"/>
      <c r="L102" s="62"/>
      <c r="M102" s="63"/>
      <c r="N102" s="63"/>
      <c r="O102" s="63"/>
      <c r="P102" s="63"/>
      <c r="Q102" s="64"/>
      <c r="R102" s="62"/>
      <c r="S102" s="63"/>
      <c r="T102" s="63"/>
      <c r="U102" s="63"/>
      <c r="V102" s="63"/>
      <c r="W102" s="64"/>
      <c r="X102" s="670"/>
      <c r="Y102" s="671"/>
      <c r="Z102" s="671"/>
      <c r="AA102" s="671"/>
      <c r="AB102" s="671"/>
      <c r="AC102" s="671"/>
      <c r="AD102" s="671"/>
      <c r="AE102" s="671"/>
      <c r="AF102" s="671"/>
      <c r="AG102" s="671"/>
      <c r="AH102" s="671"/>
      <c r="AI102" s="671"/>
      <c r="AJ102" s="671"/>
      <c r="AK102" s="671"/>
      <c r="AL102" s="671"/>
      <c r="AM102" s="671"/>
      <c r="AN102" s="671"/>
      <c r="AO102" s="671"/>
      <c r="AP102" s="671"/>
      <c r="AQ102" s="671"/>
      <c r="AR102" s="671"/>
      <c r="AS102" s="671"/>
      <c r="AT102" s="671"/>
      <c r="AU102" s="671"/>
      <c r="AV102" s="671"/>
      <c r="AW102" s="671"/>
      <c r="AX102" s="672"/>
    </row>
    <row r="103" spans="1:50" ht="13.5" customHeight="1" x14ac:dyDescent="0.15">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70"/>
      <c r="Y103" s="671"/>
      <c r="Z103" s="671"/>
      <c r="AA103" s="671"/>
      <c r="AB103" s="671"/>
      <c r="AC103" s="671"/>
      <c r="AD103" s="671"/>
      <c r="AE103" s="671"/>
      <c r="AF103" s="671"/>
      <c r="AG103" s="671"/>
      <c r="AH103" s="671"/>
      <c r="AI103" s="671"/>
      <c r="AJ103" s="671"/>
      <c r="AK103" s="671"/>
      <c r="AL103" s="671"/>
      <c r="AM103" s="671"/>
      <c r="AN103" s="671"/>
      <c r="AO103" s="671"/>
      <c r="AP103" s="671"/>
      <c r="AQ103" s="671"/>
      <c r="AR103" s="671"/>
      <c r="AS103" s="671"/>
      <c r="AT103" s="671"/>
      <c r="AU103" s="671"/>
      <c r="AV103" s="671"/>
      <c r="AW103" s="671"/>
      <c r="AX103" s="672"/>
    </row>
    <row r="104" spans="1:50" ht="21" customHeight="1" thickBot="1" x14ac:dyDescent="0.2">
      <c r="A104" s="371"/>
      <c r="B104" s="372"/>
      <c r="C104" s="361" t="s">
        <v>22</v>
      </c>
      <c r="D104" s="362"/>
      <c r="E104" s="362"/>
      <c r="F104" s="362"/>
      <c r="G104" s="362"/>
      <c r="H104" s="362"/>
      <c r="I104" s="362"/>
      <c r="J104" s="362"/>
      <c r="K104" s="363"/>
      <c r="L104" s="364">
        <f>SUM(L98:Q103)</f>
        <v>1600</v>
      </c>
      <c r="M104" s="365"/>
      <c r="N104" s="365"/>
      <c r="O104" s="365"/>
      <c r="P104" s="365"/>
      <c r="Q104" s="366"/>
      <c r="R104" s="364">
        <f>SUM(R98:W103)</f>
        <v>0</v>
      </c>
      <c r="S104" s="365"/>
      <c r="T104" s="365"/>
      <c r="U104" s="365"/>
      <c r="V104" s="365"/>
      <c r="W104" s="366"/>
      <c r="X104" s="673"/>
      <c r="Y104" s="674"/>
      <c r="Z104" s="674"/>
      <c r="AA104" s="674"/>
      <c r="AB104" s="674"/>
      <c r="AC104" s="674"/>
      <c r="AD104" s="674"/>
      <c r="AE104" s="674"/>
      <c r="AF104" s="674"/>
      <c r="AG104" s="674"/>
      <c r="AH104" s="674"/>
      <c r="AI104" s="674"/>
      <c r="AJ104" s="674"/>
      <c r="AK104" s="674"/>
      <c r="AL104" s="674"/>
      <c r="AM104" s="674"/>
      <c r="AN104" s="674"/>
      <c r="AO104" s="674"/>
      <c r="AP104" s="674"/>
      <c r="AQ104" s="674"/>
      <c r="AR104" s="674"/>
      <c r="AS104" s="674"/>
      <c r="AT104" s="674"/>
      <c r="AU104" s="674"/>
      <c r="AV104" s="674"/>
      <c r="AW104" s="674"/>
      <c r="AX104" s="67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15">
      <c r="A107" s="5"/>
      <c r="B107" s="6"/>
      <c r="C107" s="592" t="s">
        <v>39</v>
      </c>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3"/>
      <c r="AD107" s="591" t="s">
        <v>43</v>
      </c>
      <c r="AE107" s="591"/>
      <c r="AF107" s="591"/>
      <c r="AG107" s="624" t="s">
        <v>38</v>
      </c>
      <c r="AH107" s="591"/>
      <c r="AI107" s="591"/>
      <c r="AJ107" s="591"/>
      <c r="AK107" s="591"/>
      <c r="AL107" s="591"/>
      <c r="AM107" s="591"/>
      <c r="AN107" s="591"/>
      <c r="AO107" s="591"/>
      <c r="AP107" s="591"/>
      <c r="AQ107" s="591"/>
      <c r="AR107" s="591"/>
      <c r="AS107" s="591"/>
      <c r="AT107" s="591"/>
      <c r="AU107" s="591"/>
      <c r="AV107" s="591"/>
      <c r="AW107" s="591"/>
      <c r="AX107" s="625"/>
    </row>
    <row r="108" spans="1:50" ht="54.75" customHeight="1" x14ac:dyDescent="0.15">
      <c r="A108" s="298" t="s">
        <v>312</v>
      </c>
      <c r="B108" s="299"/>
      <c r="C108" s="526" t="s">
        <v>313</v>
      </c>
      <c r="D108" s="527"/>
      <c r="E108" s="527"/>
      <c r="F108" s="527"/>
      <c r="G108" s="527"/>
      <c r="H108" s="527"/>
      <c r="I108" s="527"/>
      <c r="J108" s="527"/>
      <c r="K108" s="527"/>
      <c r="L108" s="527"/>
      <c r="M108" s="527"/>
      <c r="N108" s="527"/>
      <c r="O108" s="527"/>
      <c r="P108" s="527"/>
      <c r="Q108" s="527"/>
      <c r="R108" s="527"/>
      <c r="S108" s="527"/>
      <c r="T108" s="527"/>
      <c r="U108" s="527"/>
      <c r="V108" s="527"/>
      <c r="W108" s="527"/>
      <c r="X108" s="527"/>
      <c r="Y108" s="527"/>
      <c r="Z108" s="527"/>
      <c r="AA108" s="527"/>
      <c r="AB108" s="527"/>
      <c r="AC108" s="528"/>
      <c r="AD108" s="599" t="s">
        <v>379</v>
      </c>
      <c r="AE108" s="600"/>
      <c r="AF108" s="600"/>
      <c r="AG108" s="596" t="s">
        <v>423</v>
      </c>
      <c r="AH108" s="597"/>
      <c r="AI108" s="597"/>
      <c r="AJ108" s="597"/>
      <c r="AK108" s="597"/>
      <c r="AL108" s="597"/>
      <c r="AM108" s="597"/>
      <c r="AN108" s="597"/>
      <c r="AO108" s="597"/>
      <c r="AP108" s="597"/>
      <c r="AQ108" s="597"/>
      <c r="AR108" s="597"/>
      <c r="AS108" s="597"/>
      <c r="AT108" s="597"/>
      <c r="AU108" s="597"/>
      <c r="AV108" s="597"/>
      <c r="AW108" s="597"/>
      <c r="AX108" s="598"/>
    </row>
    <row r="109" spans="1:50" ht="34.5" customHeight="1" x14ac:dyDescent="0.15">
      <c r="A109" s="300"/>
      <c r="B109" s="301"/>
      <c r="C109" s="417" t="s">
        <v>44</v>
      </c>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18"/>
      <c r="AA109" s="418"/>
      <c r="AB109" s="418"/>
      <c r="AC109" s="410"/>
      <c r="AD109" s="434" t="s">
        <v>379</v>
      </c>
      <c r="AE109" s="435"/>
      <c r="AF109" s="435"/>
      <c r="AG109" s="295" t="s">
        <v>424</v>
      </c>
      <c r="AH109" s="296"/>
      <c r="AI109" s="296"/>
      <c r="AJ109" s="296"/>
      <c r="AK109" s="296"/>
      <c r="AL109" s="296"/>
      <c r="AM109" s="296"/>
      <c r="AN109" s="296"/>
      <c r="AO109" s="296"/>
      <c r="AP109" s="296"/>
      <c r="AQ109" s="296"/>
      <c r="AR109" s="296"/>
      <c r="AS109" s="296"/>
      <c r="AT109" s="296"/>
      <c r="AU109" s="296"/>
      <c r="AV109" s="296"/>
      <c r="AW109" s="296"/>
      <c r="AX109" s="297"/>
    </row>
    <row r="110" spans="1:50" ht="86.25" customHeight="1" x14ac:dyDescent="0.15">
      <c r="A110" s="302"/>
      <c r="B110" s="303"/>
      <c r="C110" s="419" t="s">
        <v>314</v>
      </c>
      <c r="D110" s="420"/>
      <c r="E110" s="420"/>
      <c r="F110" s="420"/>
      <c r="G110" s="420"/>
      <c r="H110" s="420"/>
      <c r="I110" s="420"/>
      <c r="J110" s="420"/>
      <c r="K110" s="420"/>
      <c r="L110" s="420"/>
      <c r="M110" s="420"/>
      <c r="N110" s="420"/>
      <c r="O110" s="420"/>
      <c r="P110" s="420"/>
      <c r="Q110" s="420"/>
      <c r="R110" s="420"/>
      <c r="S110" s="420"/>
      <c r="T110" s="420"/>
      <c r="U110" s="420"/>
      <c r="V110" s="420"/>
      <c r="W110" s="420"/>
      <c r="X110" s="420"/>
      <c r="Y110" s="420"/>
      <c r="Z110" s="420"/>
      <c r="AA110" s="420"/>
      <c r="AB110" s="420"/>
      <c r="AC110" s="421"/>
      <c r="AD110" s="580" t="s">
        <v>379</v>
      </c>
      <c r="AE110" s="581"/>
      <c r="AF110" s="581"/>
      <c r="AG110" s="523" t="s">
        <v>425</v>
      </c>
      <c r="AH110" s="189"/>
      <c r="AI110" s="189"/>
      <c r="AJ110" s="189"/>
      <c r="AK110" s="189"/>
      <c r="AL110" s="189"/>
      <c r="AM110" s="189"/>
      <c r="AN110" s="189"/>
      <c r="AO110" s="189"/>
      <c r="AP110" s="189"/>
      <c r="AQ110" s="189"/>
      <c r="AR110" s="189"/>
      <c r="AS110" s="189"/>
      <c r="AT110" s="189"/>
      <c r="AU110" s="189"/>
      <c r="AV110" s="189"/>
      <c r="AW110" s="189"/>
      <c r="AX110" s="524"/>
    </row>
    <row r="111" spans="1:50" ht="31.5" customHeight="1" x14ac:dyDescent="0.15">
      <c r="A111" s="545" t="s">
        <v>46</v>
      </c>
      <c r="B111" s="582"/>
      <c r="C111" s="422" t="s">
        <v>48</v>
      </c>
      <c r="D111" s="423"/>
      <c r="E111" s="423"/>
      <c r="F111" s="423"/>
      <c r="G111" s="423"/>
      <c r="H111" s="423"/>
      <c r="I111" s="423"/>
      <c r="J111" s="423"/>
      <c r="K111" s="423"/>
      <c r="L111" s="423"/>
      <c r="M111" s="423"/>
      <c r="N111" s="423"/>
      <c r="O111" s="423"/>
      <c r="P111" s="423"/>
      <c r="Q111" s="423"/>
      <c r="R111" s="423"/>
      <c r="S111" s="423"/>
      <c r="T111" s="423"/>
      <c r="U111" s="423"/>
      <c r="V111" s="423"/>
      <c r="W111" s="423"/>
      <c r="X111" s="423"/>
      <c r="Y111" s="423"/>
      <c r="Z111" s="423"/>
      <c r="AA111" s="423"/>
      <c r="AB111" s="423"/>
      <c r="AC111" s="423"/>
      <c r="AD111" s="430" t="s">
        <v>379</v>
      </c>
      <c r="AE111" s="431"/>
      <c r="AF111" s="431"/>
      <c r="AG111" s="292" t="s">
        <v>426</v>
      </c>
      <c r="AH111" s="293"/>
      <c r="AI111" s="293"/>
      <c r="AJ111" s="293"/>
      <c r="AK111" s="293"/>
      <c r="AL111" s="293"/>
      <c r="AM111" s="293"/>
      <c r="AN111" s="293"/>
      <c r="AO111" s="293"/>
      <c r="AP111" s="293"/>
      <c r="AQ111" s="293"/>
      <c r="AR111" s="293"/>
      <c r="AS111" s="293"/>
      <c r="AT111" s="293"/>
      <c r="AU111" s="293"/>
      <c r="AV111" s="293"/>
      <c r="AW111" s="293"/>
      <c r="AX111" s="294"/>
    </row>
    <row r="112" spans="1:50" ht="19.350000000000001" customHeight="1" x14ac:dyDescent="0.15">
      <c r="A112" s="583"/>
      <c r="B112" s="584"/>
      <c r="C112" s="409" t="s">
        <v>49</v>
      </c>
      <c r="D112" s="410"/>
      <c r="E112" s="410"/>
      <c r="F112" s="410"/>
      <c r="G112" s="410"/>
      <c r="H112" s="410"/>
      <c r="I112" s="410"/>
      <c r="J112" s="410"/>
      <c r="K112" s="410"/>
      <c r="L112" s="410"/>
      <c r="M112" s="410"/>
      <c r="N112" s="410"/>
      <c r="O112" s="410"/>
      <c r="P112" s="410"/>
      <c r="Q112" s="410"/>
      <c r="R112" s="410"/>
      <c r="S112" s="410"/>
      <c r="T112" s="410"/>
      <c r="U112" s="410"/>
      <c r="V112" s="410"/>
      <c r="W112" s="410"/>
      <c r="X112" s="410"/>
      <c r="Y112" s="410"/>
      <c r="Z112" s="410"/>
      <c r="AA112" s="410"/>
      <c r="AB112" s="410"/>
      <c r="AC112" s="410"/>
      <c r="AD112" s="434" t="s">
        <v>379</v>
      </c>
      <c r="AE112" s="435"/>
      <c r="AF112" s="435"/>
      <c r="AG112" s="295" t="s">
        <v>427</v>
      </c>
      <c r="AH112" s="296"/>
      <c r="AI112" s="296"/>
      <c r="AJ112" s="296"/>
      <c r="AK112" s="296"/>
      <c r="AL112" s="296"/>
      <c r="AM112" s="296"/>
      <c r="AN112" s="296"/>
      <c r="AO112" s="296"/>
      <c r="AP112" s="296"/>
      <c r="AQ112" s="296"/>
      <c r="AR112" s="296"/>
      <c r="AS112" s="296"/>
      <c r="AT112" s="296"/>
      <c r="AU112" s="296"/>
      <c r="AV112" s="296"/>
      <c r="AW112" s="296"/>
      <c r="AX112" s="297"/>
    </row>
    <row r="113" spans="1:64" ht="49.5" customHeight="1" x14ac:dyDescent="0.15">
      <c r="A113" s="583"/>
      <c r="B113" s="584"/>
      <c r="C113" s="498" t="s">
        <v>315</v>
      </c>
      <c r="D113" s="410"/>
      <c r="E113" s="410"/>
      <c r="F113" s="410"/>
      <c r="G113" s="410"/>
      <c r="H113" s="410"/>
      <c r="I113" s="410"/>
      <c r="J113" s="410"/>
      <c r="K113" s="410"/>
      <c r="L113" s="410"/>
      <c r="M113" s="410"/>
      <c r="N113" s="410"/>
      <c r="O113" s="410"/>
      <c r="P113" s="410"/>
      <c r="Q113" s="410"/>
      <c r="R113" s="410"/>
      <c r="S113" s="410"/>
      <c r="T113" s="410"/>
      <c r="U113" s="410"/>
      <c r="V113" s="410"/>
      <c r="W113" s="410"/>
      <c r="X113" s="410"/>
      <c r="Y113" s="410"/>
      <c r="Z113" s="410"/>
      <c r="AA113" s="410"/>
      <c r="AB113" s="410"/>
      <c r="AC113" s="410"/>
      <c r="AD113" s="434" t="s">
        <v>379</v>
      </c>
      <c r="AE113" s="435"/>
      <c r="AF113" s="435"/>
      <c r="AG113" s="295" t="s">
        <v>437</v>
      </c>
      <c r="AH113" s="296"/>
      <c r="AI113" s="296"/>
      <c r="AJ113" s="296"/>
      <c r="AK113" s="296"/>
      <c r="AL113" s="296"/>
      <c r="AM113" s="296"/>
      <c r="AN113" s="296"/>
      <c r="AO113" s="296"/>
      <c r="AP113" s="296"/>
      <c r="AQ113" s="296"/>
      <c r="AR113" s="296"/>
      <c r="AS113" s="296"/>
      <c r="AT113" s="296"/>
      <c r="AU113" s="296"/>
      <c r="AV113" s="296"/>
      <c r="AW113" s="296"/>
      <c r="AX113" s="297"/>
    </row>
    <row r="114" spans="1:64" ht="18.75" customHeight="1" x14ac:dyDescent="0.15">
      <c r="A114" s="583"/>
      <c r="B114" s="584"/>
      <c r="C114" s="409" t="s">
        <v>45</v>
      </c>
      <c r="D114" s="410"/>
      <c r="E114" s="410"/>
      <c r="F114" s="410"/>
      <c r="G114" s="410"/>
      <c r="H114" s="410"/>
      <c r="I114" s="410"/>
      <c r="J114" s="410"/>
      <c r="K114" s="410"/>
      <c r="L114" s="410"/>
      <c r="M114" s="410"/>
      <c r="N114" s="410"/>
      <c r="O114" s="410"/>
      <c r="P114" s="410"/>
      <c r="Q114" s="410"/>
      <c r="R114" s="410"/>
      <c r="S114" s="410"/>
      <c r="T114" s="410"/>
      <c r="U114" s="410"/>
      <c r="V114" s="410"/>
      <c r="W114" s="410"/>
      <c r="X114" s="410"/>
      <c r="Y114" s="410"/>
      <c r="Z114" s="410"/>
      <c r="AA114" s="410"/>
      <c r="AB114" s="410"/>
      <c r="AC114" s="410"/>
      <c r="AD114" s="434" t="s">
        <v>420</v>
      </c>
      <c r="AE114" s="435"/>
      <c r="AF114" s="435"/>
      <c r="AG114" s="525"/>
      <c r="AH114" s="296"/>
      <c r="AI114" s="296"/>
      <c r="AJ114" s="296"/>
      <c r="AK114" s="296"/>
      <c r="AL114" s="296"/>
      <c r="AM114" s="296"/>
      <c r="AN114" s="296"/>
      <c r="AO114" s="296"/>
      <c r="AP114" s="296"/>
      <c r="AQ114" s="296"/>
      <c r="AR114" s="296"/>
      <c r="AS114" s="296"/>
      <c r="AT114" s="296"/>
      <c r="AU114" s="296"/>
      <c r="AV114" s="296"/>
      <c r="AW114" s="296"/>
      <c r="AX114" s="297"/>
    </row>
    <row r="115" spans="1:64" ht="31.5" customHeight="1" x14ac:dyDescent="0.15">
      <c r="A115" s="583"/>
      <c r="B115" s="584"/>
      <c r="C115" s="409" t="s">
        <v>50</v>
      </c>
      <c r="D115" s="410"/>
      <c r="E115" s="410"/>
      <c r="F115" s="410"/>
      <c r="G115" s="410"/>
      <c r="H115" s="410"/>
      <c r="I115" s="410"/>
      <c r="J115" s="410"/>
      <c r="K115" s="410"/>
      <c r="L115" s="410"/>
      <c r="M115" s="410"/>
      <c r="N115" s="410"/>
      <c r="O115" s="410"/>
      <c r="P115" s="410"/>
      <c r="Q115" s="410"/>
      <c r="R115" s="410"/>
      <c r="S115" s="410"/>
      <c r="T115" s="410"/>
      <c r="U115" s="410"/>
      <c r="V115" s="410"/>
      <c r="W115" s="410"/>
      <c r="X115" s="410"/>
      <c r="Y115" s="410"/>
      <c r="Z115" s="410"/>
      <c r="AA115" s="410"/>
      <c r="AB115" s="410"/>
      <c r="AC115" s="484"/>
      <c r="AD115" s="434" t="s">
        <v>379</v>
      </c>
      <c r="AE115" s="435"/>
      <c r="AF115" s="435"/>
      <c r="AG115" s="295" t="s">
        <v>428</v>
      </c>
      <c r="AH115" s="296"/>
      <c r="AI115" s="296"/>
      <c r="AJ115" s="296"/>
      <c r="AK115" s="296"/>
      <c r="AL115" s="296"/>
      <c r="AM115" s="296"/>
      <c r="AN115" s="296"/>
      <c r="AO115" s="296"/>
      <c r="AP115" s="296"/>
      <c r="AQ115" s="296"/>
      <c r="AR115" s="296"/>
      <c r="AS115" s="296"/>
      <c r="AT115" s="296"/>
      <c r="AU115" s="296"/>
      <c r="AV115" s="296"/>
      <c r="AW115" s="296"/>
      <c r="AX115" s="297"/>
    </row>
    <row r="116" spans="1:64" ht="34.5" customHeight="1" x14ac:dyDescent="0.15">
      <c r="A116" s="583"/>
      <c r="B116" s="584"/>
      <c r="C116" s="409" t="s">
        <v>55</v>
      </c>
      <c r="D116" s="410"/>
      <c r="E116" s="410"/>
      <c r="F116" s="410"/>
      <c r="G116" s="410"/>
      <c r="H116" s="410"/>
      <c r="I116" s="410"/>
      <c r="J116" s="410"/>
      <c r="K116" s="410"/>
      <c r="L116" s="410"/>
      <c r="M116" s="410"/>
      <c r="N116" s="410"/>
      <c r="O116" s="410"/>
      <c r="P116" s="410"/>
      <c r="Q116" s="410"/>
      <c r="R116" s="410"/>
      <c r="S116" s="410"/>
      <c r="T116" s="410"/>
      <c r="U116" s="410"/>
      <c r="V116" s="410"/>
      <c r="W116" s="410"/>
      <c r="X116" s="410"/>
      <c r="Y116" s="410"/>
      <c r="Z116" s="410"/>
      <c r="AA116" s="410"/>
      <c r="AB116" s="410"/>
      <c r="AC116" s="484"/>
      <c r="AD116" s="628" t="s">
        <v>379</v>
      </c>
      <c r="AE116" s="629"/>
      <c r="AF116" s="629"/>
      <c r="AG116" s="357" t="s">
        <v>446</v>
      </c>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30.75" customHeight="1" x14ac:dyDescent="0.15">
      <c r="A117" s="585"/>
      <c r="B117" s="586"/>
      <c r="C117" s="587" t="s">
        <v>82</v>
      </c>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9"/>
      <c r="AD117" s="580" t="s">
        <v>379</v>
      </c>
      <c r="AE117" s="581"/>
      <c r="AF117" s="590"/>
      <c r="AG117" s="594" t="s">
        <v>448</v>
      </c>
      <c r="AH117" s="428"/>
      <c r="AI117" s="428"/>
      <c r="AJ117" s="428"/>
      <c r="AK117" s="428"/>
      <c r="AL117" s="428"/>
      <c r="AM117" s="428"/>
      <c r="AN117" s="428"/>
      <c r="AO117" s="428"/>
      <c r="AP117" s="428"/>
      <c r="AQ117" s="428"/>
      <c r="AR117" s="428"/>
      <c r="AS117" s="428"/>
      <c r="AT117" s="428"/>
      <c r="AU117" s="428"/>
      <c r="AV117" s="428"/>
      <c r="AW117" s="428"/>
      <c r="AX117" s="595"/>
      <c r="BG117" s="10"/>
      <c r="BH117" s="10"/>
      <c r="BI117" s="10"/>
      <c r="BJ117" s="10"/>
    </row>
    <row r="118" spans="1:64" ht="44.25" customHeight="1" x14ac:dyDescent="0.15">
      <c r="A118" s="545" t="s">
        <v>47</v>
      </c>
      <c r="B118" s="582"/>
      <c r="C118" s="630" t="s">
        <v>81</v>
      </c>
      <c r="D118" s="631"/>
      <c r="E118" s="631"/>
      <c r="F118" s="631"/>
      <c r="G118" s="631"/>
      <c r="H118" s="631"/>
      <c r="I118" s="631"/>
      <c r="J118" s="631"/>
      <c r="K118" s="631"/>
      <c r="L118" s="631"/>
      <c r="M118" s="631"/>
      <c r="N118" s="631"/>
      <c r="O118" s="631"/>
      <c r="P118" s="631"/>
      <c r="Q118" s="631"/>
      <c r="R118" s="631"/>
      <c r="S118" s="631"/>
      <c r="T118" s="631"/>
      <c r="U118" s="631"/>
      <c r="V118" s="631"/>
      <c r="W118" s="631"/>
      <c r="X118" s="631"/>
      <c r="Y118" s="631"/>
      <c r="Z118" s="631"/>
      <c r="AA118" s="631"/>
      <c r="AB118" s="631"/>
      <c r="AC118" s="632"/>
      <c r="AD118" s="430" t="s">
        <v>379</v>
      </c>
      <c r="AE118" s="431"/>
      <c r="AF118" s="633"/>
      <c r="AG118" s="292" t="s">
        <v>429</v>
      </c>
      <c r="AH118" s="293"/>
      <c r="AI118" s="293"/>
      <c r="AJ118" s="293"/>
      <c r="AK118" s="293"/>
      <c r="AL118" s="293"/>
      <c r="AM118" s="293"/>
      <c r="AN118" s="293"/>
      <c r="AO118" s="293"/>
      <c r="AP118" s="293"/>
      <c r="AQ118" s="293"/>
      <c r="AR118" s="293"/>
      <c r="AS118" s="293"/>
      <c r="AT118" s="293"/>
      <c r="AU118" s="293"/>
      <c r="AV118" s="293"/>
      <c r="AW118" s="293"/>
      <c r="AX118" s="294"/>
    </row>
    <row r="119" spans="1:64" ht="30" customHeight="1" x14ac:dyDescent="0.15">
      <c r="A119" s="583"/>
      <c r="B119" s="584"/>
      <c r="C119" s="577" t="s">
        <v>53</v>
      </c>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9"/>
      <c r="AD119" s="601" t="s">
        <v>379</v>
      </c>
      <c r="AE119" s="602"/>
      <c r="AF119" s="602"/>
      <c r="AG119" s="295" t="s">
        <v>447</v>
      </c>
      <c r="AH119" s="296"/>
      <c r="AI119" s="296"/>
      <c r="AJ119" s="296"/>
      <c r="AK119" s="296"/>
      <c r="AL119" s="296"/>
      <c r="AM119" s="296"/>
      <c r="AN119" s="296"/>
      <c r="AO119" s="296"/>
      <c r="AP119" s="296"/>
      <c r="AQ119" s="296"/>
      <c r="AR119" s="296"/>
      <c r="AS119" s="296"/>
      <c r="AT119" s="296"/>
      <c r="AU119" s="296"/>
      <c r="AV119" s="296"/>
      <c r="AW119" s="296"/>
      <c r="AX119" s="297"/>
    </row>
    <row r="120" spans="1:64" ht="18" customHeight="1" x14ac:dyDescent="0.15">
      <c r="A120" s="583"/>
      <c r="B120" s="584"/>
      <c r="C120" s="409" t="s">
        <v>51</v>
      </c>
      <c r="D120" s="410"/>
      <c r="E120" s="410"/>
      <c r="F120" s="410"/>
      <c r="G120" s="410"/>
      <c r="H120" s="410"/>
      <c r="I120" s="410"/>
      <c r="J120" s="410"/>
      <c r="K120" s="410"/>
      <c r="L120" s="410"/>
      <c r="M120" s="410"/>
      <c r="N120" s="410"/>
      <c r="O120" s="410"/>
      <c r="P120" s="410"/>
      <c r="Q120" s="410"/>
      <c r="R120" s="410"/>
      <c r="S120" s="410"/>
      <c r="T120" s="410"/>
      <c r="U120" s="410"/>
      <c r="V120" s="410"/>
      <c r="W120" s="410"/>
      <c r="X120" s="410"/>
      <c r="Y120" s="410"/>
      <c r="Z120" s="410"/>
      <c r="AA120" s="410"/>
      <c r="AB120" s="410"/>
      <c r="AC120" s="410"/>
      <c r="AD120" s="434" t="s">
        <v>379</v>
      </c>
      <c r="AE120" s="435"/>
      <c r="AF120" s="435"/>
      <c r="AG120" s="295" t="s">
        <v>430</v>
      </c>
      <c r="AH120" s="296"/>
      <c r="AI120" s="296"/>
      <c r="AJ120" s="296"/>
      <c r="AK120" s="296"/>
      <c r="AL120" s="296"/>
      <c r="AM120" s="296"/>
      <c r="AN120" s="296"/>
      <c r="AO120" s="296"/>
      <c r="AP120" s="296"/>
      <c r="AQ120" s="296"/>
      <c r="AR120" s="296"/>
      <c r="AS120" s="296"/>
      <c r="AT120" s="296"/>
      <c r="AU120" s="296"/>
      <c r="AV120" s="296"/>
      <c r="AW120" s="296"/>
      <c r="AX120" s="297"/>
    </row>
    <row r="121" spans="1:64" ht="33" customHeight="1" x14ac:dyDescent="0.15">
      <c r="A121" s="585"/>
      <c r="B121" s="586"/>
      <c r="C121" s="409" t="s">
        <v>52</v>
      </c>
      <c r="D121" s="410"/>
      <c r="E121" s="410"/>
      <c r="F121" s="410"/>
      <c r="G121" s="410"/>
      <c r="H121" s="410"/>
      <c r="I121" s="410"/>
      <c r="J121" s="410"/>
      <c r="K121" s="410"/>
      <c r="L121" s="410"/>
      <c r="M121" s="410"/>
      <c r="N121" s="410"/>
      <c r="O121" s="410"/>
      <c r="P121" s="410"/>
      <c r="Q121" s="410"/>
      <c r="R121" s="410"/>
      <c r="S121" s="410"/>
      <c r="T121" s="410"/>
      <c r="U121" s="410"/>
      <c r="V121" s="410"/>
      <c r="W121" s="410"/>
      <c r="X121" s="410"/>
      <c r="Y121" s="410"/>
      <c r="Z121" s="410"/>
      <c r="AA121" s="410"/>
      <c r="AB121" s="410"/>
      <c r="AC121" s="410"/>
      <c r="AD121" s="434" t="s">
        <v>379</v>
      </c>
      <c r="AE121" s="435"/>
      <c r="AF121" s="435"/>
      <c r="AG121" s="523" t="s">
        <v>431</v>
      </c>
      <c r="AH121" s="189"/>
      <c r="AI121" s="189"/>
      <c r="AJ121" s="189"/>
      <c r="AK121" s="189"/>
      <c r="AL121" s="189"/>
      <c r="AM121" s="189"/>
      <c r="AN121" s="189"/>
      <c r="AO121" s="189"/>
      <c r="AP121" s="189"/>
      <c r="AQ121" s="189"/>
      <c r="AR121" s="189"/>
      <c r="AS121" s="189"/>
      <c r="AT121" s="189"/>
      <c r="AU121" s="189"/>
      <c r="AV121" s="189"/>
      <c r="AW121" s="189"/>
      <c r="AX121" s="524"/>
    </row>
    <row r="122" spans="1:64" ht="33.6" customHeight="1" x14ac:dyDescent="0.15">
      <c r="A122" s="618" t="s">
        <v>80</v>
      </c>
      <c r="B122" s="619"/>
      <c r="C122" s="432" t="s">
        <v>316</v>
      </c>
      <c r="D122" s="433"/>
      <c r="E122" s="433"/>
      <c r="F122" s="433"/>
      <c r="G122" s="433"/>
      <c r="H122" s="433"/>
      <c r="I122" s="433"/>
      <c r="J122" s="433"/>
      <c r="K122" s="433"/>
      <c r="L122" s="433"/>
      <c r="M122" s="433"/>
      <c r="N122" s="433"/>
      <c r="O122" s="433"/>
      <c r="P122" s="433"/>
      <c r="Q122" s="433"/>
      <c r="R122" s="433"/>
      <c r="S122" s="433"/>
      <c r="T122" s="433"/>
      <c r="U122" s="433"/>
      <c r="V122" s="433"/>
      <c r="W122" s="433"/>
      <c r="X122" s="433"/>
      <c r="Y122" s="433"/>
      <c r="Z122" s="433"/>
      <c r="AA122" s="433"/>
      <c r="AB122" s="433"/>
      <c r="AC122" s="423"/>
      <c r="AD122" s="430" t="s">
        <v>420</v>
      </c>
      <c r="AE122" s="431"/>
      <c r="AF122" s="431"/>
      <c r="AG122" s="572" t="s">
        <v>391</v>
      </c>
      <c r="AH122" s="187"/>
      <c r="AI122" s="187"/>
      <c r="AJ122" s="187"/>
      <c r="AK122" s="187"/>
      <c r="AL122" s="187"/>
      <c r="AM122" s="187"/>
      <c r="AN122" s="187"/>
      <c r="AO122" s="187"/>
      <c r="AP122" s="187"/>
      <c r="AQ122" s="187"/>
      <c r="AR122" s="187"/>
      <c r="AS122" s="187"/>
      <c r="AT122" s="187"/>
      <c r="AU122" s="187"/>
      <c r="AV122" s="187"/>
      <c r="AW122" s="187"/>
      <c r="AX122" s="573"/>
    </row>
    <row r="123" spans="1:64" ht="15.75" customHeight="1" x14ac:dyDescent="0.15">
      <c r="A123" s="620"/>
      <c r="B123" s="621"/>
      <c r="C123" s="647" t="s">
        <v>87</v>
      </c>
      <c r="D123" s="648"/>
      <c r="E123" s="648"/>
      <c r="F123" s="648"/>
      <c r="G123" s="648"/>
      <c r="H123" s="648"/>
      <c r="I123" s="648"/>
      <c r="J123" s="648"/>
      <c r="K123" s="648"/>
      <c r="L123" s="648"/>
      <c r="M123" s="648"/>
      <c r="N123" s="648"/>
      <c r="O123" s="649"/>
      <c r="P123" s="641" t="s">
        <v>0</v>
      </c>
      <c r="Q123" s="650"/>
      <c r="R123" s="650"/>
      <c r="S123" s="651"/>
      <c r="T123" s="640" t="s">
        <v>30</v>
      </c>
      <c r="U123" s="641"/>
      <c r="V123" s="641"/>
      <c r="W123" s="641"/>
      <c r="X123" s="641"/>
      <c r="Y123" s="641"/>
      <c r="Z123" s="641"/>
      <c r="AA123" s="641"/>
      <c r="AB123" s="641"/>
      <c r="AC123" s="641"/>
      <c r="AD123" s="641"/>
      <c r="AE123" s="641"/>
      <c r="AF123" s="642"/>
      <c r="AG123" s="574"/>
      <c r="AH123" s="268"/>
      <c r="AI123" s="268"/>
      <c r="AJ123" s="268"/>
      <c r="AK123" s="268"/>
      <c r="AL123" s="268"/>
      <c r="AM123" s="268"/>
      <c r="AN123" s="268"/>
      <c r="AO123" s="268"/>
      <c r="AP123" s="268"/>
      <c r="AQ123" s="268"/>
      <c r="AR123" s="268"/>
      <c r="AS123" s="268"/>
      <c r="AT123" s="268"/>
      <c r="AU123" s="268"/>
      <c r="AV123" s="268"/>
      <c r="AW123" s="268"/>
      <c r="AX123" s="575"/>
    </row>
    <row r="124" spans="1:64" ht="26.25" customHeight="1" x14ac:dyDescent="0.15">
      <c r="A124" s="620"/>
      <c r="B124" s="621"/>
      <c r="C124" s="634" t="s">
        <v>387</v>
      </c>
      <c r="D124" s="635"/>
      <c r="E124" s="635"/>
      <c r="F124" s="635"/>
      <c r="G124" s="635"/>
      <c r="H124" s="635"/>
      <c r="I124" s="635"/>
      <c r="J124" s="635"/>
      <c r="K124" s="635"/>
      <c r="L124" s="635"/>
      <c r="M124" s="635"/>
      <c r="N124" s="635"/>
      <c r="O124" s="636"/>
      <c r="P124" s="643" t="s">
        <v>386</v>
      </c>
      <c r="Q124" s="643"/>
      <c r="R124" s="643"/>
      <c r="S124" s="644"/>
      <c r="T124" s="626" t="s">
        <v>387</v>
      </c>
      <c r="U124" s="296"/>
      <c r="V124" s="296"/>
      <c r="W124" s="296"/>
      <c r="X124" s="296"/>
      <c r="Y124" s="296"/>
      <c r="Z124" s="296"/>
      <c r="AA124" s="296"/>
      <c r="AB124" s="296"/>
      <c r="AC124" s="296"/>
      <c r="AD124" s="296"/>
      <c r="AE124" s="296"/>
      <c r="AF124" s="627"/>
      <c r="AG124" s="574"/>
      <c r="AH124" s="268"/>
      <c r="AI124" s="268"/>
      <c r="AJ124" s="268"/>
      <c r="AK124" s="268"/>
      <c r="AL124" s="268"/>
      <c r="AM124" s="268"/>
      <c r="AN124" s="268"/>
      <c r="AO124" s="268"/>
      <c r="AP124" s="268"/>
      <c r="AQ124" s="268"/>
      <c r="AR124" s="268"/>
      <c r="AS124" s="268"/>
      <c r="AT124" s="268"/>
      <c r="AU124" s="268"/>
      <c r="AV124" s="268"/>
      <c r="AW124" s="268"/>
      <c r="AX124" s="575"/>
    </row>
    <row r="125" spans="1:64" ht="26.25" customHeight="1" x14ac:dyDescent="0.15">
      <c r="A125" s="622"/>
      <c r="B125" s="623"/>
      <c r="C125" s="637" t="s">
        <v>387</v>
      </c>
      <c r="D125" s="638"/>
      <c r="E125" s="638"/>
      <c r="F125" s="638"/>
      <c r="G125" s="638"/>
      <c r="H125" s="638"/>
      <c r="I125" s="638"/>
      <c r="J125" s="638"/>
      <c r="K125" s="638"/>
      <c r="L125" s="638"/>
      <c r="M125" s="638"/>
      <c r="N125" s="638"/>
      <c r="O125" s="639"/>
      <c r="P125" s="645" t="s">
        <v>387</v>
      </c>
      <c r="Q125" s="645"/>
      <c r="R125" s="645"/>
      <c r="S125" s="646"/>
      <c r="T125" s="427" t="s">
        <v>387</v>
      </c>
      <c r="U125" s="428"/>
      <c r="V125" s="428"/>
      <c r="W125" s="428"/>
      <c r="X125" s="428"/>
      <c r="Y125" s="428"/>
      <c r="Z125" s="428"/>
      <c r="AA125" s="428"/>
      <c r="AB125" s="428"/>
      <c r="AC125" s="428"/>
      <c r="AD125" s="428"/>
      <c r="AE125" s="428"/>
      <c r="AF125" s="429"/>
      <c r="AG125" s="576"/>
      <c r="AH125" s="189"/>
      <c r="AI125" s="189"/>
      <c r="AJ125" s="189"/>
      <c r="AK125" s="189"/>
      <c r="AL125" s="189"/>
      <c r="AM125" s="189"/>
      <c r="AN125" s="189"/>
      <c r="AO125" s="189"/>
      <c r="AP125" s="189"/>
      <c r="AQ125" s="189"/>
      <c r="AR125" s="189"/>
      <c r="AS125" s="189"/>
      <c r="AT125" s="189"/>
      <c r="AU125" s="189"/>
      <c r="AV125" s="189"/>
      <c r="AW125" s="189"/>
      <c r="AX125" s="524"/>
    </row>
    <row r="126" spans="1:64" ht="57" customHeight="1" x14ac:dyDescent="0.15">
      <c r="A126" s="545" t="s">
        <v>58</v>
      </c>
      <c r="B126" s="546"/>
      <c r="C126" s="383" t="s">
        <v>64</v>
      </c>
      <c r="D126" s="568"/>
      <c r="E126" s="568"/>
      <c r="F126" s="569"/>
      <c r="G126" s="539" t="s">
        <v>435</v>
      </c>
      <c r="H126" s="540"/>
      <c r="I126" s="540"/>
      <c r="J126" s="540"/>
      <c r="K126" s="540"/>
      <c r="L126" s="540"/>
      <c r="M126" s="540"/>
      <c r="N126" s="540"/>
      <c r="O126" s="540"/>
      <c r="P126" s="540"/>
      <c r="Q126" s="540"/>
      <c r="R126" s="540"/>
      <c r="S126" s="540"/>
      <c r="T126" s="540"/>
      <c r="U126" s="540"/>
      <c r="V126" s="540"/>
      <c r="W126" s="540"/>
      <c r="X126" s="540"/>
      <c r="Y126" s="540"/>
      <c r="Z126" s="540"/>
      <c r="AA126" s="540"/>
      <c r="AB126" s="540"/>
      <c r="AC126" s="540"/>
      <c r="AD126" s="54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64" ht="66.75" customHeight="1" thickBot="1" x14ac:dyDescent="0.2">
      <c r="A127" s="547"/>
      <c r="B127" s="548"/>
      <c r="C127" s="352" t="s">
        <v>68</v>
      </c>
      <c r="D127" s="353"/>
      <c r="E127" s="353"/>
      <c r="F127" s="354"/>
      <c r="G127" s="355" t="s">
        <v>436</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86.25" customHeight="1" thickBot="1" x14ac:dyDescent="0.2">
      <c r="A129" s="567" t="s">
        <v>456</v>
      </c>
      <c r="B129" s="562"/>
      <c r="C129" s="562"/>
      <c r="D129" s="562"/>
      <c r="E129" s="562"/>
      <c r="F129" s="562"/>
      <c r="G129" s="562"/>
      <c r="H129" s="562"/>
      <c r="I129" s="562"/>
      <c r="J129" s="562"/>
      <c r="K129" s="562"/>
      <c r="L129" s="562"/>
      <c r="M129" s="562"/>
      <c r="N129" s="562"/>
      <c r="O129" s="562"/>
      <c r="P129" s="562"/>
      <c r="Q129" s="562"/>
      <c r="R129" s="562"/>
      <c r="S129" s="562"/>
      <c r="T129" s="562"/>
      <c r="U129" s="562"/>
      <c r="V129" s="562"/>
      <c r="W129" s="562"/>
      <c r="X129" s="562"/>
      <c r="Y129" s="562"/>
      <c r="Z129" s="562"/>
      <c r="AA129" s="562"/>
      <c r="AB129" s="562"/>
      <c r="AC129" s="562"/>
      <c r="AD129" s="562"/>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21" customHeight="1" x14ac:dyDescent="0.15">
      <c r="A130" s="558" t="s">
        <v>41</v>
      </c>
      <c r="B130" s="559"/>
      <c r="C130" s="559"/>
      <c r="D130" s="559"/>
      <c r="E130" s="559"/>
      <c r="F130" s="559"/>
      <c r="G130" s="559"/>
      <c r="H130" s="559"/>
      <c r="I130" s="559"/>
      <c r="J130" s="559"/>
      <c r="K130" s="559"/>
      <c r="L130" s="559"/>
      <c r="M130" s="559"/>
      <c r="N130" s="559"/>
      <c r="O130" s="559"/>
      <c r="P130" s="559"/>
      <c r="Q130" s="559"/>
      <c r="R130" s="559"/>
      <c r="S130" s="559"/>
      <c r="T130" s="559"/>
      <c r="U130" s="559"/>
      <c r="V130" s="559"/>
      <c r="W130" s="559"/>
      <c r="X130" s="559"/>
      <c r="Y130" s="559"/>
      <c r="Z130" s="559"/>
      <c r="AA130" s="559"/>
      <c r="AB130" s="559"/>
      <c r="AC130" s="559"/>
      <c r="AD130" s="559"/>
      <c r="AE130" s="559"/>
      <c r="AF130" s="559"/>
      <c r="AG130" s="559"/>
      <c r="AH130" s="559"/>
      <c r="AI130" s="559"/>
      <c r="AJ130" s="559"/>
      <c r="AK130" s="559"/>
      <c r="AL130" s="559"/>
      <c r="AM130" s="559"/>
      <c r="AN130" s="559"/>
      <c r="AO130" s="559"/>
      <c r="AP130" s="559"/>
      <c r="AQ130" s="559"/>
      <c r="AR130" s="559"/>
      <c r="AS130" s="559"/>
      <c r="AT130" s="559"/>
      <c r="AU130" s="559"/>
      <c r="AV130" s="559"/>
      <c r="AW130" s="559"/>
      <c r="AX130" s="560"/>
    </row>
    <row r="131" spans="1:50" ht="78.75" customHeight="1" thickBot="1" x14ac:dyDescent="0.2">
      <c r="A131" s="542" t="s">
        <v>304</v>
      </c>
      <c r="B131" s="543"/>
      <c r="C131" s="543"/>
      <c r="D131" s="543"/>
      <c r="E131" s="544"/>
      <c r="F131" s="561" t="s">
        <v>454</v>
      </c>
      <c r="G131" s="562"/>
      <c r="H131" s="562"/>
      <c r="I131" s="562"/>
      <c r="J131" s="562"/>
      <c r="K131" s="562"/>
      <c r="L131" s="562"/>
      <c r="M131" s="562"/>
      <c r="N131" s="562"/>
      <c r="O131" s="562"/>
      <c r="P131" s="562"/>
      <c r="Q131" s="562"/>
      <c r="R131" s="562"/>
      <c r="S131" s="562"/>
      <c r="T131" s="562"/>
      <c r="U131" s="562"/>
      <c r="V131" s="562"/>
      <c r="W131" s="562"/>
      <c r="X131" s="562"/>
      <c r="Y131" s="562"/>
      <c r="Z131" s="562"/>
      <c r="AA131" s="562"/>
      <c r="AB131" s="562"/>
      <c r="AC131" s="562"/>
      <c r="AD131" s="562"/>
      <c r="AE131" s="562"/>
      <c r="AF131" s="562"/>
      <c r="AG131" s="562"/>
      <c r="AH131" s="562"/>
      <c r="AI131" s="562"/>
      <c r="AJ131" s="562"/>
      <c r="AK131" s="562"/>
      <c r="AL131" s="562"/>
      <c r="AM131" s="562"/>
      <c r="AN131" s="562"/>
      <c r="AO131" s="562"/>
      <c r="AP131" s="562"/>
      <c r="AQ131" s="562"/>
      <c r="AR131" s="562"/>
      <c r="AS131" s="562"/>
      <c r="AT131" s="562"/>
      <c r="AU131" s="562"/>
      <c r="AV131" s="562"/>
      <c r="AW131" s="562"/>
      <c r="AX131" s="563"/>
    </row>
    <row r="132" spans="1:50" ht="21" customHeight="1" x14ac:dyDescent="0.15">
      <c r="A132" s="558" t="s">
        <v>54</v>
      </c>
      <c r="B132" s="559"/>
      <c r="C132" s="559"/>
      <c r="D132" s="559"/>
      <c r="E132" s="559"/>
      <c r="F132" s="559"/>
      <c r="G132" s="559"/>
      <c r="H132" s="559"/>
      <c r="I132" s="559"/>
      <c r="J132" s="559"/>
      <c r="K132" s="559"/>
      <c r="L132" s="559"/>
      <c r="M132" s="559"/>
      <c r="N132" s="559"/>
      <c r="O132" s="559"/>
      <c r="P132" s="559"/>
      <c r="Q132" s="559"/>
      <c r="R132" s="559"/>
      <c r="S132" s="559"/>
      <c r="T132" s="559"/>
      <c r="U132" s="559"/>
      <c r="V132" s="559"/>
      <c r="W132" s="559"/>
      <c r="X132" s="559"/>
      <c r="Y132" s="559"/>
      <c r="Z132" s="559"/>
      <c r="AA132" s="559"/>
      <c r="AB132" s="559"/>
      <c r="AC132" s="559"/>
      <c r="AD132" s="559"/>
      <c r="AE132" s="559"/>
      <c r="AF132" s="559"/>
      <c r="AG132" s="559"/>
      <c r="AH132" s="559"/>
      <c r="AI132" s="559"/>
      <c r="AJ132" s="559"/>
      <c r="AK132" s="559"/>
      <c r="AL132" s="559"/>
      <c r="AM132" s="559"/>
      <c r="AN132" s="559"/>
      <c r="AO132" s="559"/>
      <c r="AP132" s="559"/>
      <c r="AQ132" s="559"/>
      <c r="AR132" s="559"/>
      <c r="AS132" s="559"/>
      <c r="AT132" s="559"/>
      <c r="AU132" s="559"/>
      <c r="AV132" s="559"/>
      <c r="AW132" s="559"/>
      <c r="AX132" s="560"/>
    </row>
    <row r="133" spans="1:50" ht="87.75" customHeight="1" thickBot="1" x14ac:dyDescent="0.2">
      <c r="A133" s="424" t="s">
        <v>348</v>
      </c>
      <c r="B133" s="425"/>
      <c r="C133" s="425"/>
      <c r="D133" s="425"/>
      <c r="E133" s="426"/>
      <c r="F133" s="564" t="s">
        <v>457</v>
      </c>
      <c r="G133" s="565"/>
      <c r="H133" s="565"/>
      <c r="I133" s="565"/>
      <c r="J133" s="565"/>
      <c r="K133" s="565"/>
      <c r="L133" s="565"/>
      <c r="M133" s="565"/>
      <c r="N133" s="565"/>
      <c r="O133" s="565"/>
      <c r="P133" s="565"/>
      <c r="Q133" s="565"/>
      <c r="R133" s="565"/>
      <c r="S133" s="565"/>
      <c r="T133" s="565"/>
      <c r="U133" s="565"/>
      <c r="V133" s="565"/>
      <c r="W133" s="565"/>
      <c r="X133" s="565"/>
      <c r="Y133" s="565"/>
      <c r="Z133" s="565"/>
      <c r="AA133" s="565"/>
      <c r="AB133" s="565"/>
      <c r="AC133" s="565"/>
      <c r="AD133" s="565"/>
      <c r="AE133" s="565"/>
      <c r="AF133" s="565"/>
      <c r="AG133" s="565"/>
      <c r="AH133" s="565"/>
      <c r="AI133" s="565"/>
      <c r="AJ133" s="565"/>
      <c r="AK133" s="565"/>
      <c r="AL133" s="565"/>
      <c r="AM133" s="565"/>
      <c r="AN133" s="565"/>
      <c r="AO133" s="565"/>
      <c r="AP133" s="565"/>
      <c r="AQ133" s="565"/>
      <c r="AR133" s="565"/>
      <c r="AS133" s="565"/>
      <c r="AT133" s="565"/>
      <c r="AU133" s="565"/>
      <c r="AV133" s="565"/>
      <c r="AW133" s="565"/>
      <c r="AX133" s="566"/>
    </row>
    <row r="134" spans="1:50" ht="21" customHeight="1" x14ac:dyDescent="0.15">
      <c r="A134" s="549" t="s">
        <v>42</v>
      </c>
      <c r="B134" s="550"/>
      <c r="C134" s="550"/>
      <c r="D134" s="550"/>
      <c r="E134" s="550"/>
      <c r="F134" s="550"/>
      <c r="G134" s="550"/>
      <c r="H134" s="550"/>
      <c r="I134" s="550"/>
      <c r="J134" s="550"/>
      <c r="K134" s="550"/>
      <c r="L134" s="550"/>
      <c r="M134" s="550"/>
      <c r="N134" s="550"/>
      <c r="O134" s="550"/>
      <c r="P134" s="550"/>
      <c r="Q134" s="550"/>
      <c r="R134" s="550"/>
      <c r="S134" s="550"/>
      <c r="T134" s="550"/>
      <c r="U134" s="550"/>
      <c r="V134" s="550"/>
      <c r="W134" s="550"/>
      <c r="X134" s="550"/>
      <c r="Y134" s="550"/>
      <c r="Z134" s="550"/>
      <c r="AA134" s="550"/>
      <c r="AB134" s="550"/>
      <c r="AC134" s="550"/>
      <c r="AD134" s="550"/>
      <c r="AE134" s="550"/>
      <c r="AF134" s="550"/>
      <c r="AG134" s="550"/>
      <c r="AH134" s="550"/>
      <c r="AI134" s="550"/>
      <c r="AJ134" s="550"/>
      <c r="AK134" s="550"/>
      <c r="AL134" s="550"/>
      <c r="AM134" s="550"/>
      <c r="AN134" s="550"/>
      <c r="AO134" s="550"/>
      <c r="AP134" s="550"/>
      <c r="AQ134" s="550"/>
      <c r="AR134" s="550"/>
      <c r="AS134" s="550"/>
      <c r="AT134" s="550"/>
      <c r="AU134" s="550"/>
      <c r="AV134" s="550"/>
      <c r="AW134" s="550"/>
      <c r="AX134" s="551"/>
    </row>
    <row r="135" spans="1:50" ht="43.5" customHeight="1" thickBot="1" x14ac:dyDescent="0.2">
      <c r="A135" s="603"/>
      <c r="B135" s="604"/>
      <c r="C135" s="604"/>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604"/>
      <c r="AL135" s="604"/>
      <c r="AM135" s="604"/>
      <c r="AN135" s="604"/>
      <c r="AO135" s="604"/>
      <c r="AP135" s="604"/>
      <c r="AQ135" s="604"/>
      <c r="AR135" s="604"/>
      <c r="AS135" s="604"/>
      <c r="AT135" s="604"/>
      <c r="AU135" s="604"/>
      <c r="AV135" s="604"/>
      <c r="AW135" s="604"/>
      <c r="AX135" s="605"/>
    </row>
    <row r="136" spans="1:50" ht="19.7" customHeight="1" x14ac:dyDescent="0.15">
      <c r="A136" s="536" t="s">
        <v>37</v>
      </c>
      <c r="B136" s="537"/>
      <c r="C136" s="537"/>
      <c r="D136" s="537"/>
      <c r="E136" s="537"/>
      <c r="F136" s="537"/>
      <c r="G136" s="537"/>
      <c r="H136" s="537"/>
      <c r="I136" s="537"/>
      <c r="J136" s="537"/>
      <c r="K136" s="537"/>
      <c r="L136" s="537"/>
      <c r="M136" s="537"/>
      <c r="N136" s="537"/>
      <c r="O136" s="537"/>
      <c r="P136" s="537"/>
      <c r="Q136" s="537"/>
      <c r="R136" s="537"/>
      <c r="S136" s="537"/>
      <c r="T136" s="537"/>
      <c r="U136" s="537"/>
      <c r="V136" s="537"/>
      <c r="W136" s="537"/>
      <c r="X136" s="537"/>
      <c r="Y136" s="537"/>
      <c r="Z136" s="537"/>
      <c r="AA136" s="537"/>
      <c r="AB136" s="537"/>
      <c r="AC136" s="537"/>
      <c r="AD136" s="537"/>
      <c r="AE136" s="537"/>
      <c r="AF136" s="537"/>
      <c r="AG136" s="537"/>
      <c r="AH136" s="537"/>
      <c r="AI136" s="537"/>
      <c r="AJ136" s="537"/>
      <c r="AK136" s="537"/>
      <c r="AL136" s="537"/>
      <c r="AM136" s="537"/>
      <c r="AN136" s="537"/>
      <c r="AO136" s="537"/>
      <c r="AP136" s="537"/>
      <c r="AQ136" s="537"/>
      <c r="AR136" s="537"/>
      <c r="AS136" s="537"/>
      <c r="AT136" s="537"/>
      <c r="AU136" s="537"/>
      <c r="AV136" s="537"/>
      <c r="AW136" s="537"/>
      <c r="AX136" s="538"/>
    </row>
    <row r="137" spans="1:50" ht="19.899999999999999" customHeight="1" x14ac:dyDescent="0.15">
      <c r="A137" s="397" t="s">
        <v>224</v>
      </c>
      <c r="B137" s="398"/>
      <c r="C137" s="398"/>
      <c r="D137" s="398"/>
      <c r="E137" s="398"/>
      <c r="F137" s="398"/>
      <c r="G137" s="411" t="s">
        <v>388</v>
      </c>
      <c r="H137" s="412"/>
      <c r="I137" s="412"/>
      <c r="J137" s="412"/>
      <c r="K137" s="412"/>
      <c r="L137" s="412"/>
      <c r="M137" s="412"/>
      <c r="N137" s="412"/>
      <c r="O137" s="412"/>
      <c r="P137" s="413"/>
      <c r="Q137" s="398" t="s">
        <v>225</v>
      </c>
      <c r="R137" s="398"/>
      <c r="S137" s="398"/>
      <c r="T137" s="398"/>
      <c r="U137" s="398"/>
      <c r="V137" s="398"/>
      <c r="W137" s="411" t="s">
        <v>388</v>
      </c>
      <c r="X137" s="412"/>
      <c r="Y137" s="412"/>
      <c r="Z137" s="412"/>
      <c r="AA137" s="412"/>
      <c r="AB137" s="412"/>
      <c r="AC137" s="412"/>
      <c r="AD137" s="412"/>
      <c r="AE137" s="412"/>
      <c r="AF137" s="413"/>
      <c r="AG137" s="398" t="s">
        <v>226</v>
      </c>
      <c r="AH137" s="398"/>
      <c r="AI137" s="398"/>
      <c r="AJ137" s="398"/>
      <c r="AK137" s="398"/>
      <c r="AL137" s="398"/>
      <c r="AM137" s="394" t="s">
        <v>388</v>
      </c>
      <c r="AN137" s="395"/>
      <c r="AO137" s="395"/>
      <c r="AP137" s="395"/>
      <c r="AQ137" s="395"/>
      <c r="AR137" s="395"/>
      <c r="AS137" s="395"/>
      <c r="AT137" s="395"/>
      <c r="AU137" s="395"/>
      <c r="AV137" s="396"/>
      <c r="AW137" s="12"/>
      <c r="AX137" s="13"/>
    </row>
    <row r="138" spans="1:50" ht="19.899999999999999" customHeight="1" thickBot="1" x14ac:dyDescent="0.2">
      <c r="A138" s="399" t="s">
        <v>227</v>
      </c>
      <c r="B138" s="400"/>
      <c r="C138" s="400"/>
      <c r="D138" s="400"/>
      <c r="E138" s="400"/>
      <c r="F138" s="400"/>
      <c r="G138" s="414" t="s">
        <v>388</v>
      </c>
      <c r="H138" s="415"/>
      <c r="I138" s="415"/>
      <c r="J138" s="415"/>
      <c r="K138" s="415"/>
      <c r="L138" s="415"/>
      <c r="M138" s="415"/>
      <c r="N138" s="415"/>
      <c r="O138" s="415"/>
      <c r="P138" s="416"/>
      <c r="Q138" s="400" t="s">
        <v>228</v>
      </c>
      <c r="R138" s="400"/>
      <c r="S138" s="400"/>
      <c r="T138" s="400"/>
      <c r="U138" s="400"/>
      <c r="V138" s="400"/>
      <c r="W138" s="414" t="s">
        <v>421</v>
      </c>
      <c r="X138" s="415"/>
      <c r="Y138" s="415"/>
      <c r="Z138" s="415"/>
      <c r="AA138" s="415"/>
      <c r="AB138" s="415"/>
      <c r="AC138" s="415"/>
      <c r="AD138" s="415"/>
      <c r="AE138" s="415"/>
      <c r="AF138" s="416"/>
      <c r="AG138" s="570"/>
      <c r="AH138" s="571"/>
      <c r="AI138" s="571"/>
      <c r="AJ138" s="571"/>
      <c r="AK138" s="571"/>
      <c r="AL138" s="571"/>
      <c r="AM138" s="606"/>
      <c r="AN138" s="607"/>
      <c r="AO138" s="607"/>
      <c r="AP138" s="607"/>
      <c r="AQ138" s="607"/>
      <c r="AR138" s="607"/>
      <c r="AS138" s="607"/>
      <c r="AT138" s="607"/>
      <c r="AU138" s="607"/>
      <c r="AV138" s="608"/>
      <c r="AW138" s="28"/>
      <c r="AX138" s="29"/>
    </row>
    <row r="139" spans="1:50" ht="23.65" customHeight="1" x14ac:dyDescent="0.15">
      <c r="A139" s="552" t="s">
        <v>28</v>
      </c>
      <c r="B139" s="553"/>
      <c r="C139" s="553"/>
      <c r="D139" s="553"/>
      <c r="E139" s="553"/>
      <c r="F139" s="55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6"/>
      <c r="B140" s="457"/>
      <c r="C140" s="457"/>
      <c r="D140" s="457"/>
      <c r="E140" s="457"/>
      <c r="F140" s="45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6"/>
      <c r="B141" s="457"/>
      <c r="C141" s="457"/>
      <c r="D141" s="457"/>
      <c r="E141" s="457"/>
      <c r="F141" s="45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6"/>
      <c r="B142" s="457"/>
      <c r="C142" s="457"/>
      <c r="D142" s="457"/>
      <c r="E142" s="457"/>
      <c r="F142" s="45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6"/>
      <c r="B143" s="457"/>
      <c r="C143" s="457"/>
      <c r="D143" s="457"/>
      <c r="E143" s="457"/>
      <c r="F143" s="45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6"/>
      <c r="B144" s="457"/>
      <c r="C144" s="457"/>
      <c r="D144" s="457"/>
      <c r="E144" s="457"/>
      <c r="F144" s="45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6"/>
      <c r="B145" s="457"/>
      <c r="C145" s="457"/>
      <c r="D145" s="457"/>
      <c r="E145" s="457"/>
      <c r="F145" s="45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6"/>
      <c r="B146" s="457"/>
      <c r="C146" s="457"/>
      <c r="D146" s="457"/>
      <c r="E146" s="457"/>
      <c r="F146" s="45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6"/>
      <c r="B147" s="457"/>
      <c r="C147" s="457"/>
      <c r="D147" s="457"/>
      <c r="E147" s="457"/>
      <c r="F147" s="45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6"/>
      <c r="B148" s="457"/>
      <c r="C148" s="457"/>
      <c r="D148" s="457"/>
      <c r="E148" s="457"/>
      <c r="F148" s="45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6"/>
      <c r="B149" s="457"/>
      <c r="C149" s="457"/>
      <c r="D149" s="457"/>
      <c r="E149" s="457"/>
      <c r="F149" s="45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6"/>
      <c r="B150" s="457"/>
      <c r="C150" s="457"/>
      <c r="D150" s="457"/>
      <c r="E150" s="457"/>
      <c r="F150" s="45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6"/>
      <c r="B151" s="457"/>
      <c r="C151" s="457"/>
      <c r="D151" s="457"/>
      <c r="E151" s="457"/>
      <c r="F151" s="45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6"/>
      <c r="B152" s="457"/>
      <c r="C152" s="457"/>
      <c r="D152" s="457"/>
      <c r="E152" s="457"/>
      <c r="F152" s="45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6"/>
      <c r="B153" s="457"/>
      <c r="C153" s="457"/>
      <c r="D153" s="457"/>
      <c r="E153" s="457"/>
      <c r="F153" s="45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6"/>
      <c r="B154" s="457"/>
      <c r="C154" s="457"/>
      <c r="D154" s="457"/>
      <c r="E154" s="457"/>
      <c r="F154" s="45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6"/>
      <c r="B155" s="457"/>
      <c r="C155" s="457"/>
      <c r="D155" s="457"/>
      <c r="E155" s="457"/>
      <c r="F155" s="45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6"/>
      <c r="B156" s="457"/>
      <c r="C156" s="457"/>
      <c r="D156" s="457"/>
      <c r="E156" s="457"/>
      <c r="F156" s="45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6"/>
      <c r="B157" s="457"/>
      <c r="C157" s="457"/>
      <c r="D157" s="457"/>
      <c r="E157" s="457"/>
      <c r="F157" s="45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6"/>
      <c r="B158" s="457"/>
      <c r="C158" s="457"/>
      <c r="D158" s="457"/>
      <c r="E158" s="457"/>
      <c r="F158" s="45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6"/>
      <c r="B159" s="457"/>
      <c r="C159" s="457"/>
      <c r="D159" s="457"/>
      <c r="E159" s="457"/>
      <c r="F159" s="45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6"/>
      <c r="B160" s="457"/>
      <c r="C160" s="457"/>
      <c r="D160" s="457"/>
      <c r="E160" s="457"/>
      <c r="F160" s="45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6"/>
      <c r="B161" s="457"/>
      <c r="C161" s="457"/>
      <c r="D161" s="457"/>
      <c r="E161" s="457"/>
      <c r="F161" s="45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6"/>
      <c r="B162" s="457"/>
      <c r="C162" s="457"/>
      <c r="D162" s="457"/>
      <c r="E162" s="457"/>
      <c r="F162" s="45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6"/>
      <c r="B163" s="457"/>
      <c r="C163" s="457"/>
      <c r="D163" s="457"/>
      <c r="E163" s="457"/>
      <c r="F163" s="45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6"/>
      <c r="B164" s="457"/>
      <c r="C164" s="457"/>
      <c r="D164" s="457"/>
      <c r="E164" s="457"/>
      <c r="F164" s="45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6"/>
      <c r="B165" s="457"/>
      <c r="C165" s="457"/>
      <c r="D165" s="457"/>
      <c r="E165" s="457"/>
      <c r="F165" s="45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6"/>
      <c r="B166" s="457"/>
      <c r="C166" s="457"/>
      <c r="D166" s="457"/>
      <c r="E166" s="457"/>
      <c r="F166" s="45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6"/>
      <c r="B167" s="457"/>
      <c r="C167" s="457"/>
      <c r="D167" s="457"/>
      <c r="E167" s="457"/>
      <c r="F167" s="45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6"/>
      <c r="B168" s="457"/>
      <c r="C168" s="457"/>
      <c r="D168" s="457"/>
      <c r="E168" s="457"/>
      <c r="F168" s="45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6"/>
      <c r="B169" s="457"/>
      <c r="C169" s="457"/>
      <c r="D169" s="457"/>
      <c r="E169" s="457"/>
      <c r="F169" s="45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6"/>
      <c r="B170" s="457"/>
      <c r="C170" s="457"/>
      <c r="D170" s="457"/>
      <c r="E170" s="457"/>
      <c r="F170" s="45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6"/>
      <c r="B171" s="457"/>
      <c r="C171" s="457"/>
      <c r="D171" s="457"/>
      <c r="E171" s="457"/>
      <c r="F171" s="45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6"/>
      <c r="B172" s="457"/>
      <c r="C172" s="457"/>
      <c r="D172" s="457"/>
      <c r="E172" s="457"/>
      <c r="F172" s="45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6"/>
      <c r="B173" s="457"/>
      <c r="C173" s="457"/>
      <c r="D173" s="457"/>
      <c r="E173" s="457"/>
      <c r="F173" s="45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6"/>
      <c r="B174" s="457"/>
      <c r="C174" s="457"/>
      <c r="D174" s="457"/>
      <c r="E174" s="457"/>
      <c r="F174" s="45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6"/>
      <c r="B175" s="457"/>
      <c r="C175" s="457"/>
      <c r="D175" s="457"/>
      <c r="E175" s="457"/>
      <c r="F175" s="45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6"/>
      <c r="B176" s="457"/>
      <c r="C176" s="457"/>
      <c r="D176" s="457"/>
      <c r="E176" s="457"/>
      <c r="F176" s="45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5"/>
      <c r="B177" s="556"/>
      <c r="C177" s="556"/>
      <c r="D177" s="556"/>
      <c r="E177" s="556"/>
      <c r="F177" s="55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1" t="s">
        <v>34</v>
      </c>
      <c r="B178" s="532"/>
      <c r="C178" s="532"/>
      <c r="D178" s="532"/>
      <c r="E178" s="532"/>
      <c r="F178" s="533"/>
      <c r="G178" s="379" t="s">
        <v>452</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375</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118"/>
      <c r="B179" s="534"/>
      <c r="C179" s="534"/>
      <c r="D179" s="534"/>
      <c r="E179" s="534"/>
      <c r="F179" s="535"/>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45.75" customHeight="1" x14ac:dyDescent="0.15">
      <c r="A180" s="118"/>
      <c r="B180" s="534"/>
      <c r="C180" s="534"/>
      <c r="D180" s="534"/>
      <c r="E180" s="534"/>
      <c r="F180" s="535"/>
      <c r="G180" s="88" t="s">
        <v>394</v>
      </c>
      <c r="H180" s="392"/>
      <c r="I180" s="392"/>
      <c r="J180" s="392"/>
      <c r="K180" s="393"/>
      <c r="L180" s="91" t="s">
        <v>451</v>
      </c>
      <c r="M180" s="529"/>
      <c r="N180" s="529"/>
      <c r="O180" s="529"/>
      <c r="P180" s="529"/>
      <c r="Q180" s="529"/>
      <c r="R180" s="529"/>
      <c r="S180" s="529"/>
      <c r="T180" s="529"/>
      <c r="U180" s="529"/>
      <c r="V180" s="529"/>
      <c r="W180" s="529"/>
      <c r="X180" s="530"/>
      <c r="Y180" s="94">
        <v>100</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1"/>
    </row>
    <row r="181" spans="1:50" ht="19.5" customHeight="1" x14ac:dyDescent="0.15">
      <c r="A181" s="118"/>
      <c r="B181" s="534"/>
      <c r="C181" s="534"/>
      <c r="D181" s="534"/>
      <c r="E181" s="534"/>
      <c r="F181" s="535"/>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19.5" customHeight="1" x14ac:dyDescent="0.15">
      <c r="A182" s="118"/>
      <c r="B182" s="534"/>
      <c r="C182" s="534"/>
      <c r="D182" s="534"/>
      <c r="E182" s="534"/>
      <c r="F182" s="535"/>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19.5" customHeight="1" x14ac:dyDescent="0.15">
      <c r="A183" s="118"/>
      <c r="B183" s="534"/>
      <c r="C183" s="534"/>
      <c r="D183" s="534"/>
      <c r="E183" s="534"/>
      <c r="F183" s="535"/>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19.5" customHeight="1" x14ac:dyDescent="0.15">
      <c r="A184" s="118"/>
      <c r="B184" s="534"/>
      <c r="C184" s="534"/>
      <c r="D184" s="534"/>
      <c r="E184" s="534"/>
      <c r="F184" s="535"/>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19.5" customHeight="1" x14ac:dyDescent="0.15">
      <c r="A185" s="118"/>
      <c r="B185" s="534"/>
      <c r="C185" s="534"/>
      <c r="D185" s="534"/>
      <c r="E185" s="534"/>
      <c r="F185" s="535"/>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19.5" customHeight="1" x14ac:dyDescent="0.15">
      <c r="A186" s="118"/>
      <c r="B186" s="534"/>
      <c r="C186" s="534"/>
      <c r="D186" s="534"/>
      <c r="E186" s="534"/>
      <c r="F186" s="535"/>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19.5" customHeight="1" x14ac:dyDescent="0.15">
      <c r="A187" s="118"/>
      <c r="B187" s="534"/>
      <c r="C187" s="534"/>
      <c r="D187" s="534"/>
      <c r="E187" s="534"/>
      <c r="F187" s="535"/>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19.5" customHeight="1" x14ac:dyDescent="0.15">
      <c r="A188" s="118"/>
      <c r="B188" s="534"/>
      <c r="C188" s="534"/>
      <c r="D188" s="534"/>
      <c r="E188" s="534"/>
      <c r="F188" s="535"/>
      <c r="G188" s="65"/>
      <c r="H188" s="66"/>
      <c r="I188" s="66"/>
      <c r="J188" s="66"/>
      <c r="K188" s="67"/>
      <c r="L188" s="68" t="s">
        <v>453</v>
      </c>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19.5" customHeight="1" x14ac:dyDescent="0.15">
      <c r="A189" s="118"/>
      <c r="B189" s="534"/>
      <c r="C189" s="534"/>
      <c r="D189" s="534"/>
      <c r="E189" s="534"/>
      <c r="F189" s="535"/>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8"/>
      <c r="B190" s="534"/>
      <c r="C190" s="534"/>
      <c r="D190" s="534"/>
      <c r="E190" s="534"/>
      <c r="F190" s="535"/>
      <c r="G190" s="74" t="s">
        <v>22</v>
      </c>
      <c r="H190" s="75"/>
      <c r="I190" s="75"/>
      <c r="J190" s="75"/>
      <c r="K190" s="75"/>
      <c r="L190" s="76"/>
      <c r="M190" s="77"/>
      <c r="N190" s="77"/>
      <c r="O190" s="77"/>
      <c r="P190" s="77"/>
      <c r="Q190" s="77"/>
      <c r="R190" s="77"/>
      <c r="S190" s="77"/>
      <c r="T190" s="77"/>
      <c r="U190" s="77"/>
      <c r="V190" s="77"/>
      <c r="W190" s="77"/>
      <c r="X190" s="78"/>
      <c r="Y190" s="79">
        <f>SUM(Y180:AB189)</f>
        <v>100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8"/>
      <c r="B191" s="534"/>
      <c r="C191" s="534"/>
      <c r="D191" s="534"/>
      <c r="E191" s="534"/>
      <c r="F191" s="535"/>
      <c r="G191" s="379" t="s">
        <v>449</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118"/>
      <c r="B192" s="534"/>
      <c r="C192" s="534"/>
      <c r="D192" s="534"/>
      <c r="E192" s="534"/>
      <c r="F192" s="535"/>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63.75" customHeight="1" x14ac:dyDescent="0.15">
      <c r="A193" s="118"/>
      <c r="B193" s="534"/>
      <c r="C193" s="534"/>
      <c r="D193" s="534"/>
      <c r="E193" s="534"/>
      <c r="F193" s="535"/>
      <c r="G193" s="88" t="s">
        <v>394</v>
      </c>
      <c r="H193" s="392"/>
      <c r="I193" s="392"/>
      <c r="J193" s="392"/>
      <c r="K193" s="393"/>
      <c r="L193" s="91" t="s">
        <v>450</v>
      </c>
      <c r="M193" s="92"/>
      <c r="N193" s="92"/>
      <c r="O193" s="92"/>
      <c r="P193" s="92"/>
      <c r="Q193" s="92"/>
      <c r="R193" s="92"/>
      <c r="S193" s="92"/>
      <c r="T193" s="92"/>
      <c r="U193" s="92"/>
      <c r="V193" s="92"/>
      <c r="W193" s="92"/>
      <c r="X193" s="93"/>
      <c r="Y193" s="94">
        <v>41.5</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1"/>
    </row>
    <row r="194" spans="1:50" ht="19.5" customHeight="1" x14ac:dyDescent="0.15">
      <c r="A194" s="118"/>
      <c r="B194" s="534"/>
      <c r="C194" s="534"/>
      <c r="D194" s="534"/>
      <c r="E194" s="534"/>
      <c r="F194" s="535"/>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19.5" customHeight="1" x14ac:dyDescent="0.15">
      <c r="A195" s="118"/>
      <c r="B195" s="534"/>
      <c r="C195" s="534"/>
      <c r="D195" s="534"/>
      <c r="E195" s="534"/>
      <c r="F195" s="535"/>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19.5" customHeight="1" x14ac:dyDescent="0.15">
      <c r="A196" s="118"/>
      <c r="B196" s="534"/>
      <c r="C196" s="534"/>
      <c r="D196" s="534"/>
      <c r="E196" s="534"/>
      <c r="F196" s="535"/>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19.5" customHeight="1" x14ac:dyDescent="0.15">
      <c r="A197" s="118"/>
      <c r="B197" s="534"/>
      <c r="C197" s="534"/>
      <c r="D197" s="534"/>
      <c r="E197" s="534"/>
      <c r="F197" s="535"/>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19.5" customHeight="1" x14ac:dyDescent="0.15">
      <c r="A198" s="118"/>
      <c r="B198" s="534"/>
      <c r="C198" s="534"/>
      <c r="D198" s="534"/>
      <c r="E198" s="534"/>
      <c r="F198" s="535"/>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19.5" customHeight="1" x14ac:dyDescent="0.15">
      <c r="A199" s="118"/>
      <c r="B199" s="534"/>
      <c r="C199" s="534"/>
      <c r="D199" s="534"/>
      <c r="E199" s="534"/>
      <c r="F199" s="535"/>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19.5" customHeight="1" x14ac:dyDescent="0.15">
      <c r="A200" s="118"/>
      <c r="B200" s="534"/>
      <c r="C200" s="534"/>
      <c r="D200" s="534"/>
      <c r="E200" s="534"/>
      <c r="F200" s="535"/>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19.5" customHeight="1" x14ac:dyDescent="0.15">
      <c r="A201" s="118"/>
      <c r="B201" s="534"/>
      <c r="C201" s="534"/>
      <c r="D201" s="534"/>
      <c r="E201" s="534"/>
      <c r="F201" s="535"/>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19.5" customHeight="1" x14ac:dyDescent="0.15">
      <c r="A202" s="118"/>
      <c r="B202" s="534"/>
      <c r="C202" s="534"/>
      <c r="D202" s="534"/>
      <c r="E202" s="534"/>
      <c r="F202" s="535"/>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8"/>
      <c r="B203" s="534"/>
      <c r="C203" s="534"/>
      <c r="D203" s="534"/>
      <c r="E203" s="534"/>
      <c r="F203" s="535"/>
      <c r="G203" s="74" t="s">
        <v>22</v>
      </c>
      <c r="H203" s="75"/>
      <c r="I203" s="75"/>
      <c r="J203" s="75"/>
      <c r="K203" s="75"/>
      <c r="L203" s="76"/>
      <c r="M203" s="77"/>
      <c r="N203" s="77"/>
      <c r="O203" s="77"/>
      <c r="P203" s="77"/>
      <c r="Q203" s="77"/>
      <c r="R203" s="77"/>
      <c r="S203" s="77"/>
      <c r="T203" s="77"/>
      <c r="U203" s="77"/>
      <c r="V203" s="77"/>
      <c r="W203" s="77"/>
      <c r="X203" s="78"/>
      <c r="Y203" s="79">
        <f>SUM(Y193:AB202)</f>
        <v>41.5</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8"/>
      <c r="B204" s="534"/>
      <c r="C204" s="534"/>
      <c r="D204" s="534"/>
      <c r="E204" s="534"/>
      <c r="F204" s="535"/>
      <c r="G204" s="379" t="s">
        <v>361</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362</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118"/>
      <c r="B205" s="534"/>
      <c r="C205" s="534"/>
      <c r="D205" s="534"/>
      <c r="E205" s="534"/>
      <c r="F205" s="535"/>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1.75" customHeight="1" x14ac:dyDescent="0.15">
      <c r="A206" s="118"/>
      <c r="B206" s="534"/>
      <c r="C206" s="534"/>
      <c r="D206" s="534"/>
      <c r="E206" s="534"/>
      <c r="F206" s="535"/>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1"/>
    </row>
    <row r="207" spans="1:50" ht="21.75" customHeight="1" x14ac:dyDescent="0.15">
      <c r="A207" s="118"/>
      <c r="B207" s="534"/>
      <c r="C207" s="534"/>
      <c r="D207" s="534"/>
      <c r="E207" s="534"/>
      <c r="F207" s="535"/>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1.75" customHeight="1" x14ac:dyDescent="0.15">
      <c r="A208" s="118"/>
      <c r="B208" s="534"/>
      <c r="C208" s="534"/>
      <c r="D208" s="534"/>
      <c r="E208" s="534"/>
      <c r="F208" s="535"/>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1.75" customHeight="1" x14ac:dyDescent="0.15">
      <c r="A209" s="118"/>
      <c r="B209" s="534"/>
      <c r="C209" s="534"/>
      <c r="D209" s="534"/>
      <c r="E209" s="534"/>
      <c r="F209" s="535"/>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1.75" customHeight="1" x14ac:dyDescent="0.15">
      <c r="A210" s="118"/>
      <c r="B210" s="534"/>
      <c r="C210" s="534"/>
      <c r="D210" s="534"/>
      <c r="E210" s="534"/>
      <c r="F210" s="535"/>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1.75" customHeight="1" x14ac:dyDescent="0.15">
      <c r="A211" s="118"/>
      <c r="B211" s="534"/>
      <c r="C211" s="534"/>
      <c r="D211" s="534"/>
      <c r="E211" s="534"/>
      <c r="F211" s="535"/>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1.75" customHeight="1" x14ac:dyDescent="0.15">
      <c r="A212" s="118"/>
      <c r="B212" s="534"/>
      <c r="C212" s="534"/>
      <c r="D212" s="534"/>
      <c r="E212" s="534"/>
      <c r="F212" s="535"/>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1.75" customHeight="1" x14ac:dyDescent="0.15">
      <c r="A213" s="118"/>
      <c r="B213" s="534"/>
      <c r="C213" s="534"/>
      <c r="D213" s="534"/>
      <c r="E213" s="534"/>
      <c r="F213" s="535"/>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1.75" customHeight="1" x14ac:dyDescent="0.15">
      <c r="A214" s="118"/>
      <c r="B214" s="534"/>
      <c r="C214" s="534"/>
      <c r="D214" s="534"/>
      <c r="E214" s="534"/>
      <c r="F214" s="535"/>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1.75" customHeight="1" x14ac:dyDescent="0.15">
      <c r="A215" s="118"/>
      <c r="B215" s="534"/>
      <c r="C215" s="534"/>
      <c r="D215" s="534"/>
      <c r="E215" s="534"/>
      <c r="F215" s="535"/>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8"/>
      <c r="B216" s="534"/>
      <c r="C216" s="534"/>
      <c r="D216" s="534"/>
      <c r="E216" s="534"/>
      <c r="F216" s="535"/>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8"/>
      <c r="B217" s="534"/>
      <c r="C217" s="534"/>
      <c r="D217" s="534"/>
      <c r="E217" s="534"/>
      <c r="F217" s="535"/>
      <c r="G217" s="379" t="s">
        <v>363</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364</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118"/>
      <c r="B218" s="534"/>
      <c r="C218" s="534"/>
      <c r="D218" s="534"/>
      <c r="E218" s="534"/>
      <c r="F218" s="535"/>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19.5" customHeight="1" x14ac:dyDescent="0.15">
      <c r="A219" s="118"/>
      <c r="B219" s="534"/>
      <c r="C219" s="534"/>
      <c r="D219" s="534"/>
      <c r="E219" s="534"/>
      <c r="F219" s="535"/>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1"/>
    </row>
    <row r="220" spans="1:50" ht="19.5" customHeight="1" x14ac:dyDescent="0.15">
      <c r="A220" s="118"/>
      <c r="B220" s="534"/>
      <c r="C220" s="534"/>
      <c r="D220" s="534"/>
      <c r="E220" s="534"/>
      <c r="F220" s="535"/>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19.5" customHeight="1" x14ac:dyDescent="0.15">
      <c r="A221" s="118"/>
      <c r="B221" s="534"/>
      <c r="C221" s="534"/>
      <c r="D221" s="534"/>
      <c r="E221" s="534"/>
      <c r="F221" s="535"/>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19.5" customHeight="1" x14ac:dyDescent="0.15">
      <c r="A222" s="118"/>
      <c r="B222" s="534"/>
      <c r="C222" s="534"/>
      <c r="D222" s="534"/>
      <c r="E222" s="534"/>
      <c r="F222" s="535"/>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19.5" customHeight="1" x14ac:dyDescent="0.15">
      <c r="A223" s="118"/>
      <c r="B223" s="534"/>
      <c r="C223" s="534"/>
      <c r="D223" s="534"/>
      <c r="E223" s="534"/>
      <c r="F223" s="535"/>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19.5" customHeight="1" x14ac:dyDescent="0.15">
      <c r="A224" s="118"/>
      <c r="B224" s="534"/>
      <c r="C224" s="534"/>
      <c r="D224" s="534"/>
      <c r="E224" s="534"/>
      <c r="F224" s="535"/>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19.5" customHeight="1" x14ac:dyDescent="0.15">
      <c r="A225" s="118"/>
      <c r="B225" s="534"/>
      <c r="C225" s="534"/>
      <c r="D225" s="534"/>
      <c r="E225" s="534"/>
      <c r="F225" s="535"/>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19.5" customHeight="1" x14ac:dyDescent="0.15">
      <c r="A226" s="118"/>
      <c r="B226" s="534"/>
      <c r="C226" s="534"/>
      <c r="D226" s="534"/>
      <c r="E226" s="534"/>
      <c r="F226" s="535"/>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19.5" customHeight="1" x14ac:dyDescent="0.15">
      <c r="A227" s="118"/>
      <c r="B227" s="534"/>
      <c r="C227" s="534"/>
      <c r="D227" s="534"/>
      <c r="E227" s="534"/>
      <c r="F227" s="535"/>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19.5" customHeight="1" x14ac:dyDescent="0.15">
      <c r="A228" s="118"/>
      <c r="B228" s="534"/>
      <c r="C228" s="534"/>
      <c r="D228" s="534"/>
      <c r="E228" s="534"/>
      <c r="F228" s="535"/>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8"/>
      <c r="B229" s="534"/>
      <c r="C229" s="534"/>
      <c r="D229" s="534"/>
      <c r="E229" s="534"/>
      <c r="F229" s="535"/>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418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14" t="s">
        <v>395</v>
      </c>
      <c r="D236" s="115"/>
      <c r="E236" s="115"/>
      <c r="F236" s="115"/>
      <c r="G236" s="115"/>
      <c r="H236" s="115"/>
      <c r="I236" s="115"/>
      <c r="J236" s="115"/>
      <c r="K236" s="115"/>
      <c r="L236" s="116"/>
      <c r="M236" s="108" t="s">
        <v>405</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100</v>
      </c>
      <c r="AL236" s="106"/>
      <c r="AM236" s="106"/>
      <c r="AN236" s="106"/>
      <c r="AO236" s="106"/>
      <c r="AP236" s="107"/>
      <c r="AQ236" s="108" t="s">
        <v>444</v>
      </c>
      <c r="AR236" s="104"/>
      <c r="AS236" s="104"/>
      <c r="AT236" s="104"/>
      <c r="AU236" s="108" t="s">
        <v>444</v>
      </c>
      <c r="AV236" s="104"/>
      <c r="AW236" s="104"/>
      <c r="AX236" s="104"/>
    </row>
    <row r="237" spans="1:50" ht="24" customHeight="1" x14ac:dyDescent="0.15">
      <c r="A237" s="103">
        <v>2</v>
      </c>
      <c r="B237" s="103">
        <v>1</v>
      </c>
      <c r="C237" s="114" t="s">
        <v>396</v>
      </c>
      <c r="D237" s="115"/>
      <c r="E237" s="115"/>
      <c r="F237" s="115"/>
      <c r="G237" s="115"/>
      <c r="H237" s="115"/>
      <c r="I237" s="115"/>
      <c r="J237" s="115"/>
      <c r="K237" s="115"/>
      <c r="L237" s="116"/>
      <c r="M237" s="104" t="s">
        <v>405</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49</v>
      </c>
      <c r="AL237" s="106"/>
      <c r="AM237" s="106"/>
      <c r="AN237" s="106"/>
      <c r="AO237" s="106"/>
      <c r="AP237" s="107"/>
      <c r="AQ237" s="108" t="s">
        <v>444</v>
      </c>
      <c r="AR237" s="104"/>
      <c r="AS237" s="104"/>
      <c r="AT237" s="104"/>
      <c r="AU237" s="108" t="s">
        <v>444</v>
      </c>
      <c r="AV237" s="104"/>
      <c r="AW237" s="104"/>
      <c r="AX237" s="104"/>
    </row>
    <row r="238" spans="1:50" ht="24" customHeight="1" x14ac:dyDescent="0.15">
      <c r="A238" s="103">
        <v>3</v>
      </c>
      <c r="B238" s="103">
        <v>1</v>
      </c>
      <c r="C238" s="114" t="s">
        <v>397</v>
      </c>
      <c r="D238" s="115"/>
      <c r="E238" s="115"/>
      <c r="F238" s="115"/>
      <c r="G238" s="115"/>
      <c r="H238" s="115"/>
      <c r="I238" s="115"/>
      <c r="J238" s="115"/>
      <c r="K238" s="115"/>
      <c r="L238" s="116"/>
      <c r="M238" s="117" t="s">
        <v>405</v>
      </c>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v>48</v>
      </c>
      <c r="AL238" s="106"/>
      <c r="AM238" s="106"/>
      <c r="AN238" s="106"/>
      <c r="AO238" s="106"/>
      <c r="AP238" s="107"/>
      <c r="AQ238" s="108" t="s">
        <v>444</v>
      </c>
      <c r="AR238" s="104"/>
      <c r="AS238" s="104"/>
      <c r="AT238" s="104"/>
      <c r="AU238" s="108" t="s">
        <v>444</v>
      </c>
      <c r="AV238" s="104"/>
      <c r="AW238" s="104"/>
      <c r="AX238" s="104"/>
    </row>
    <row r="239" spans="1:50" ht="24" customHeight="1" x14ac:dyDescent="0.15">
      <c r="A239" s="103">
        <v>4</v>
      </c>
      <c r="B239" s="103">
        <v>1</v>
      </c>
      <c r="C239" s="114" t="s">
        <v>398</v>
      </c>
      <c r="D239" s="115"/>
      <c r="E239" s="115"/>
      <c r="F239" s="115"/>
      <c r="G239" s="115"/>
      <c r="H239" s="115"/>
      <c r="I239" s="115"/>
      <c r="J239" s="115"/>
      <c r="K239" s="115"/>
      <c r="L239" s="116"/>
      <c r="M239" s="104" t="s">
        <v>406</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47</v>
      </c>
      <c r="AL239" s="106"/>
      <c r="AM239" s="106"/>
      <c r="AN239" s="106"/>
      <c r="AO239" s="106"/>
      <c r="AP239" s="107"/>
      <c r="AQ239" s="108" t="s">
        <v>444</v>
      </c>
      <c r="AR239" s="104"/>
      <c r="AS239" s="104"/>
      <c r="AT239" s="104"/>
      <c r="AU239" s="108" t="s">
        <v>444</v>
      </c>
      <c r="AV239" s="104"/>
      <c r="AW239" s="104"/>
      <c r="AX239" s="104"/>
    </row>
    <row r="240" spans="1:50" ht="24" customHeight="1" x14ac:dyDescent="0.15">
      <c r="A240" s="103">
        <v>5</v>
      </c>
      <c r="B240" s="103">
        <v>1</v>
      </c>
      <c r="C240" s="114" t="s">
        <v>399</v>
      </c>
      <c r="D240" s="115"/>
      <c r="E240" s="115"/>
      <c r="F240" s="115"/>
      <c r="G240" s="115"/>
      <c r="H240" s="115"/>
      <c r="I240" s="115"/>
      <c r="J240" s="115"/>
      <c r="K240" s="115"/>
      <c r="L240" s="116"/>
      <c r="M240" s="104" t="s">
        <v>405</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32</v>
      </c>
      <c r="AL240" s="106"/>
      <c r="AM240" s="106"/>
      <c r="AN240" s="106"/>
      <c r="AO240" s="106"/>
      <c r="AP240" s="107"/>
      <c r="AQ240" s="108" t="s">
        <v>444</v>
      </c>
      <c r="AR240" s="104"/>
      <c r="AS240" s="104"/>
      <c r="AT240" s="104"/>
      <c r="AU240" s="108" t="s">
        <v>444</v>
      </c>
      <c r="AV240" s="104"/>
      <c r="AW240" s="104"/>
      <c r="AX240" s="104"/>
    </row>
    <row r="241" spans="1:50" ht="24" customHeight="1" x14ac:dyDescent="0.15">
      <c r="A241" s="103">
        <v>6</v>
      </c>
      <c r="B241" s="103">
        <v>1</v>
      </c>
      <c r="C241" s="114" t="s">
        <v>400</v>
      </c>
      <c r="D241" s="115"/>
      <c r="E241" s="115"/>
      <c r="F241" s="115"/>
      <c r="G241" s="115"/>
      <c r="H241" s="115"/>
      <c r="I241" s="115"/>
      <c r="J241" s="115"/>
      <c r="K241" s="115"/>
      <c r="L241" s="116"/>
      <c r="M241" s="104" t="s">
        <v>405</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31</v>
      </c>
      <c r="AL241" s="106"/>
      <c r="AM241" s="106"/>
      <c r="AN241" s="106"/>
      <c r="AO241" s="106"/>
      <c r="AP241" s="107"/>
      <c r="AQ241" s="108" t="s">
        <v>444</v>
      </c>
      <c r="AR241" s="104"/>
      <c r="AS241" s="104"/>
      <c r="AT241" s="104"/>
      <c r="AU241" s="108" t="s">
        <v>444</v>
      </c>
      <c r="AV241" s="104"/>
      <c r="AW241" s="104"/>
      <c r="AX241" s="104"/>
    </row>
    <row r="242" spans="1:50" ht="24" customHeight="1" x14ac:dyDescent="0.15">
      <c r="A242" s="103">
        <v>7</v>
      </c>
      <c r="B242" s="103">
        <v>1</v>
      </c>
      <c r="C242" s="114" t="s">
        <v>401</v>
      </c>
      <c r="D242" s="115"/>
      <c r="E242" s="115"/>
      <c r="F242" s="115"/>
      <c r="G242" s="115"/>
      <c r="H242" s="115"/>
      <c r="I242" s="115"/>
      <c r="J242" s="115"/>
      <c r="K242" s="115"/>
      <c r="L242" s="116"/>
      <c r="M242" s="104" t="s">
        <v>405</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30</v>
      </c>
      <c r="AL242" s="106"/>
      <c r="AM242" s="106"/>
      <c r="AN242" s="106"/>
      <c r="AO242" s="106"/>
      <c r="AP242" s="107"/>
      <c r="AQ242" s="108" t="s">
        <v>444</v>
      </c>
      <c r="AR242" s="104"/>
      <c r="AS242" s="104"/>
      <c r="AT242" s="104"/>
      <c r="AU242" s="108" t="s">
        <v>444</v>
      </c>
      <c r="AV242" s="104"/>
      <c r="AW242" s="104"/>
      <c r="AX242" s="104"/>
    </row>
    <row r="243" spans="1:50" ht="24" customHeight="1" x14ac:dyDescent="0.15">
      <c r="A243" s="103">
        <v>8</v>
      </c>
      <c r="B243" s="103">
        <v>1</v>
      </c>
      <c r="C243" s="114" t="s">
        <v>402</v>
      </c>
      <c r="D243" s="115"/>
      <c r="E243" s="115"/>
      <c r="F243" s="115"/>
      <c r="G243" s="115"/>
      <c r="H243" s="115"/>
      <c r="I243" s="115"/>
      <c r="J243" s="115"/>
      <c r="K243" s="115"/>
      <c r="L243" s="116"/>
      <c r="M243" s="104" t="s">
        <v>405</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v>27</v>
      </c>
      <c r="AL243" s="106"/>
      <c r="AM243" s="106"/>
      <c r="AN243" s="106"/>
      <c r="AO243" s="106"/>
      <c r="AP243" s="107"/>
      <c r="AQ243" s="108" t="s">
        <v>444</v>
      </c>
      <c r="AR243" s="104"/>
      <c r="AS243" s="104"/>
      <c r="AT243" s="104"/>
      <c r="AU243" s="108" t="s">
        <v>444</v>
      </c>
      <c r="AV243" s="104"/>
      <c r="AW243" s="104"/>
      <c r="AX243" s="104"/>
    </row>
    <row r="244" spans="1:50" ht="30" customHeight="1" x14ac:dyDescent="0.15">
      <c r="A244" s="103">
        <v>9</v>
      </c>
      <c r="B244" s="103">
        <v>1</v>
      </c>
      <c r="C244" s="114" t="s">
        <v>403</v>
      </c>
      <c r="D244" s="115"/>
      <c r="E244" s="115"/>
      <c r="F244" s="115"/>
      <c r="G244" s="115"/>
      <c r="H244" s="115"/>
      <c r="I244" s="115"/>
      <c r="J244" s="115"/>
      <c r="K244" s="115"/>
      <c r="L244" s="116"/>
      <c r="M244" s="104" t="s">
        <v>405</v>
      </c>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v>22</v>
      </c>
      <c r="AL244" s="106"/>
      <c r="AM244" s="106"/>
      <c r="AN244" s="106"/>
      <c r="AO244" s="106"/>
      <c r="AP244" s="107"/>
      <c r="AQ244" s="108" t="s">
        <v>444</v>
      </c>
      <c r="AR244" s="104"/>
      <c r="AS244" s="104"/>
      <c r="AT244" s="104"/>
      <c r="AU244" s="108" t="s">
        <v>444</v>
      </c>
      <c r="AV244" s="104"/>
      <c r="AW244" s="104"/>
      <c r="AX244" s="104"/>
    </row>
    <row r="245" spans="1:50" ht="24" customHeight="1" x14ac:dyDescent="0.15">
      <c r="A245" s="103">
        <v>10</v>
      </c>
      <c r="B245" s="103">
        <v>1</v>
      </c>
      <c r="C245" s="114" t="s">
        <v>404</v>
      </c>
      <c r="D245" s="115"/>
      <c r="E245" s="115"/>
      <c r="F245" s="115"/>
      <c r="G245" s="115"/>
      <c r="H245" s="115"/>
      <c r="I245" s="115"/>
      <c r="J245" s="115"/>
      <c r="K245" s="115"/>
      <c r="L245" s="116"/>
      <c r="M245" s="104" t="s">
        <v>405</v>
      </c>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v>20</v>
      </c>
      <c r="AL245" s="106"/>
      <c r="AM245" s="106"/>
      <c r="AN245" s="106"/>
      <c r="AO245" s="106"/>
      <c r="AP245" s="107"/>
      <c r="AQ245" s="108" t="s">
        <v>444</v>
      </c>
      <c r="AR245" s="104"/>
      <c r="AS245" s="104"/>
      <c r="AT245" s="104"/>
      <c r="AU245" s="108" t="s">
        <v>444</v>
      </c>
      <c r="AV245" s="104"/>
      <c r="AW245" s="104"/>
      <c r="AX245" s="104"/>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419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365</v>
      </c>
      <c r="D268" s="109"/>
      <c r="E268" s="109"/>
      <c r="F268" s="109"/>
      <c r="G268" s="109"/>
      <c r="H268" s="109"/>
      <c r="I268" s="109"/>
      <c r="J268" s="109"/>
      <c r="K268" s="109"/>
      <c r="L268" s="109"/>
      <c r="M268" s="109" t="s">
        <v>366</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367</v>
      </c>
      <c r="AL268" s="109"/>
      <c r="AM268" s="109"/>
      <c r="AN268" s="109"/>
      <c r="AO268" s="109"/>
      <c r="AP268" s="109"/>
      <c r="AQ268" s="109" t="s">
        <v>23</v>
      </c>
      <c r="AR268" s="109"/>
      <c r="AS268" s="109"/>
      <c r="AT268" s="109"/>
      <c r="AU268" s="111" t="s">
        <v>24</v>
      </c>
      <c r="AV268" s="112"/>
      <c r="AW268" s="112"/>
      <c r="AX268" s="113"/>
    </row>
    <row r="269" spans="1:50" ht="36" customHeight="1" x14ac:dyDescent="0.15">
      <c r="A269" s="103">
        <v>1</v>
      </c>
      <c r="B269" s="103">
        <v>1</v>
      </c>
      <c r="C269" s="104" t="s">
        <v>407</v>
      </c>
      <c r="D269" s="104"/>
      <c r="E269" s="104"/>
      <c r="F269" s="104"/>
      <c r="G269" s="104"/>
      <c r="H269" s="104"/>
      <c r="I269" s="104"/>
      <c r="J269" s="104"/>
      <c r="K269" s="104"/>
      <c r="L269" s="104"/>
      <c r="M269" s="108" t="s">
        <v>433</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42</v>
      </c>
      <c r="AL269" s="106"/>
      <c r="AM269" s="106"/>
      <c r="AN269" s="106"/>
      <c r="AO269" s="106"/>
      <c r="AP269" s="107"/>
      <c r="AQ269" s="108" t="s">
        <v>443</v>
      </c>
      <c r="AR269" s="104"/>
      <c r="AS269" s="104"/>
      <c r="AT269" s="104"/>
      <c r="AU269" s="108" t="s">
        <v>384</v>
      </c>
      <c r="AV269" s="104"/>
      <c r="AW269" s="104"/>
      <c r="AX269" s="104"/>
    </row>
    <row r="270" spans="1:50" ht="24" customHeight="1" x14ac:dyDescent="0.15">
      <c r="A270" s="103">
        <v>2</v>
      </c>
      <c r="B270" s="103">
        <v>1</v>
      </c>
      <c r="C270" s="104" t="s">
        <v>408</v>
      </c>
      <c r="D270" s="104"/>
      <c r="E270" s="104"/>
      <c r="F270" s="104"/>
      <c r="G270" s="104"/>
      <c r="H270" s="104"/>
      <c r="I270" s="104"/>
      <c r="J270" s="104"/>
      <c r="K270" s="104"/>
      <c r="L270" s="104"/>
      <c r="M270" s="104" t="s">
        <v>417</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37</v>
      </c>
      <c r="AL270" s="106"/>
      <c r="AM270" s="106"/>
      <c r="AN270" s="106"/>
      <c r="AO270" s="106"/>
      <c r="AP270" s="107"/>
      <c r="AQ270" s="108" t="s">
        <v>443</v>
      </c>
      <c r="AR270" s="104"/>
      <c r="AS270" s="104"/>
      <c r="AT270" s="104"/>
      <c r="AU270" s="108" t="s">
        <v>384</v>
      </c>
      <c r="AV270" s="104"/>
      <c r="AW270" s="104"/>
      <c r="AX270" s="104"/>
    </row>
    <row r="271" spans="1:50" ht="32.25" customHeight="1" x14ac:dyDescent="0.15">
      <c r="A271" s="103">
        <v>3</v>
      </c>
      <c r="B271" s="103">
        <v>1</v>
      </c>
      <c r="C271" s="104" t="s">
        <v>409</v>
      </c>
      <c r="D271" s="104"/>
      <c r="E271" s="104"/>
      <c r="F271" s="104"/>
      <c r="G271" s="104"/>
      <c r="H271" s="104"/>
      <c r="I271" s="104"/>
      <c r="J271" s="104"/>
      <c r="K271" s="104"/>
      <c r="L271" s="104"/>
      <c r="M271" s="104" t="s">
        <v>417</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31</v>
      </c>
      <c r="AL271" s="106"/>
      <c r="AM271" s="106"/>
      <c r="AN271" s="106"/>
      <c r="AO271" s="106"/>
      <c r="AP271" s="107"/>
      <c r="AQ271" s="108" t="s">
        <v>443</v>
      </c>
      <c r="AR271" s="104"/>
      <c r="AS271" s="104"/>
      <c r="AT271" s="104"/>
      <c r="AU271" s="108" t="s">
        <v>384</v>
      </c>
      <c r="AV271" s="104"/>
      <c r="AW271" s="104"/>
      <c r="AX271" s="104"/>
    </row>
    <row r="272" spans="1:50" ht="24" customHeight="1" x14ac:dyDescent="0.15">
      <c r="A272" s="103">
        <v>4</v>
      </c>
      <c r="B272" s="103">
        <v>1</v>
      </c>
      <c r="C272" s="104" t="s">
        <v>410</v>
      </c>
      <c r="D272" s="104"/>
      <c r="E272" s="104"/>
      <c r="F272" s="104"/>
      <c r="G272" s="104"/>
      <c r="H272" s="104"/>
      <c r="I272" s="104"/>
      <c r="J272" s="104"/>
      <c r="K272" s="104"/>
      <c r="L272" s="104"/>
      <c r="M272" s="104" t="s">
        <v>417</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31</v>
      </c>
      <c r="AL272" s="106"/>
      <c r="AM272" s="106"/>
      <c r="AN272" s="106"/>
      <c r="AO272" s="106"/>
      <c r="AP272" s="107"/>
      <c r="AQ272" s="108" t="s">
        <v>443</v>
      </c>
      <c r="AR272" s="104"/>
      <c r="AS272" s="104"/>
      <c r="AT272" s="104"/>
      <c r="AU272" s="108" t="s">
        <v>384</v>
      </c>
      <c r="AV272" s="104"/>
      <c r="AW272" s="104"/>
      <c r="AX272" s="104"/>
    </row>
    <row r="273" spans="1:50" ht="24" customHeight="1" x14ac:dyDescent="0.15">
      <c r="A273" s="103">
        <v>5</v>
      </c>
      <c r="B273" s="103">
        <v>1</v>
      </c>
      <c r="C273" s="104" t="s">
        <v>411</v>
      </c>
      <c r="D273" s="104"/>
      <c r="E273" s="104"/>
      <c r="F273" s="104"/>
      <c r="G273" s="104"/>
      <c r="H273" s="104"/>
      <c r="I273" s="104"/>
      <c r="J273" s="104"/>
      <c r="K273" s="104"/>
      <c r="L273" s="104"/>
      <c r="M273" s="104" t="s">
        <v>417</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29</v>
      </c>
      <c r="AL273" s="106"/>
      <c r="AM273" s="106"/>
      <c r="AN273" s="106"/>
      <c r="AO273" s="106"/>
      <c r="AP273" s="107"/>
      <c r="AQ273" s="108" t="s">
        <v>443</v>
      </c>
      <c r="AR273" s="104"/>
      <c r="AS273" s="104"/>
      <c r="AT273" s="104"/>
      <c r="AU273" s="108" t="s">
        <v>384</v>
      </c>
      <c r="AV273" s="104"/>
      <c r="AW273" s="104"/>
      <c r="AX273" s="104"/>
    </row>
    <row r="274" spans="1:50" ht="24" customHeight="1" x14ac:dyDescent="0.15">
      <c r="A274" s="103">
        <v>6</v>
      </c>
      <c r="B274" s="103">
        <v>1</v>
      </c>
      <c r="C274" s="104" t="s">
        <v>412</v>
      </c>
      <c r="D274" s="104"/>
      <c r="E274" s="104"/>
      <c r="F274" s="104"/>
      <c r="G274" s="104"/>
      <c r="H274" s="104"/>
      <c r="I274" s="104"/>
      <c r="J274" s="104"/>
      <c r="K274" s="104"/>
      <c r="L274" s="104"/>
      <c r="M274" s="104" t="s">
        <v>406</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28</v>
      </c>
      <c r="AL274" s="106"/>
      <c r="AM274" s="106"/>
      <c r="AN274" s="106"/>
      <c r="AO274" s="106"/>
      <c r="AP274" s="107"/>
      <c r="AQ274" s="108" t="s">
        <v>443</v>
      </c>
      <c r="AR274" s="104"/>
      <c r="AS274" s="104"/>
      <c r="AT274" s="104"/>
      <c r="AU274" s="108" t="s">
        <v>384</v>
      </c>
      <c r="AV274" s="104"/>
      <c r="AW274" s="104"/>
      <c r="AX274" s="104"/>
    </row>
    <row r="275" spans="1:50" ht="24" customHeight="1" x14ac:dyDescent="0.15">
      <c r="A275" s="103">
        <v>7</v>
      </c>
      <c r="B275" s="103">
        <v>1</v>
      </c>
      <c r="C275" s="104" t="s">
        <v>413</v>
      </c>
      <c r="D275" s="104"/>
      <c r="E275" s="104"/>
      <c r="F275" s="104"/>
      <c r="G275" s="104"/>
      <c r="H275" s="104"/>
      <c r="I275" s="104"/>
      <c r="J275" s="104"/>
      <c r="K275" s="104"/>
      <c r="L275" s="104"/>
      <c r="M275" s="104" t="s">
        <v>417</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26</v>
      </c>
      <c r="AL275" s="106"/>
      <c r="AM275" s="106"/>
      <c r="AN275" s="106"/>
      <c r="AO275" s="106"/>
      <c r="AP275" s="107"/>
      <c r="AQ275" s="108" t="s">
        <v>443</v>
      </c>
      <c r="AR275" s="104"/>
      <c r="AS275" s="104"/>
      <c r="AT275" s="104"/>
      <c r="AU275" s="108" t="s">
        <v>384</v>
      </c>
      <c r="AV275" s="104"/>
      <c r="AW275" s="104"/>
      <c r="AX275" s="104"/>
    </row>
    <row r="276" spans="1:50" ht="24" customHeight="1" x14ac:dyDescent="0.15">
      <c r="A276" s="103">
        <v>8</v>
      </c>
      <c r="B276" s="103">
        <v>1</v>
      </c>
      <c r="C276" s="104" t="s">
        <v>414</v>
      </c>
      <c r="D276" s="104"/>
      <c r="E276" s="104"/>
      <c r="F276" s="104"/>
      <c r="G276" s="104"/>
      <c r="H276" s="104"/>
      <c r="I276" s="104"/>
      <c r="J276" s="104"/>
      <c r="K276" s="104"/>
      <c r="L276" s="104"/>
      <c r="M276" s="104" t="s">
        <v>417</v>
      </c>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v>22</v>
      </c>
      <c r="AL276" s="106"/>
      <c r="AM276" s="106"/>
      <c r="AN276" s="106"/>
      <c r="AO276" s="106"/>
      <c r="AP276" s="107"/>
      <c r="AQ276" s="108" t="s">
        <v>443</v>
      </c>
      <c r="AR276" s="104"/>
      <c r="AS276" s="104"/>
      <c r="AT276" s="104"/>
      <c r="AU276" s="108" t="s">
        <v>384</v>
      </c>
      <c r="AV276" s="104"/>
      <c r="AW276" s="104"/>
      <c r="AX276" s="104"/>
    </row>
    <row r="277" spans="1:50" ht="24" customHeight="1" x14ac:dyDescent="0.15">
      <c r="A277" s="103">
        <v>9</v>
      </c>
      <c r="B277" s="103">
        <v>1</v>
      </c>
      <c r="C277" s="104" t="s">
        <v>415</v>
      </c>
      <c r="D277" s="104"/>
      <c r="E277" s="104"/>
      <c r="F277" s="104"/>
      <c r="G277" s="104"/>
      <c r="H277" s="104"/>
      <c r="I277" s="104"/>
      <c r="J277" s="104"/>
      <c r="K277" s="104"/>
      <c r="L277" s="104"/>
      <c r="M277" s="104" t="s">
        <v>417</v>
      </c>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v>19</v>
      </c>
      <c r="AL277" s="106"/>
      <c r="AM277" s="106"/>
      <c r="AN277" s="106"/>
      <c r="AO277" s="106"/>
      <c r="AP277" s="107"/>
      <c r="AQ277" s="108" t="s">
        <v>443</v>
      </c>
      <c r="AR277" s="104"/>
      <c r="AS277" s="104"/>
      <c r="AT277" s="104"/>
      <c r="AU277" s="108" t="s">
        <v>384</v>
      </c>
      <c r="AV277" s="104"/>
      <c r="AW277" s="104"/>
      <c r="AX277" s="104"/>
    </row>
    <row r="278" spans="1:50" ht="24" customHeight="1" x14ac:dyDescent="0.15">
      <c r="A278" s="103">
        <v>10</v>
      </c>
      <c r="B278" s="103">
        <v>1</v>
      </c>
      <c r="C278" s="104" t="s">
        <v>416</v>
      </c>
      <c r="D278" s="104"/>
      <c r="E278" s="104"/>
      <c r="F278" s="104"/>
      <c r="G278" s="104"/>
      <c r="H278" s="104"/>
      <c r="I278" s="104"/>
      <c r="J278" s="104"/>
      <c r="K278" s="104"/>
      <c r="L278" s="104"/>
      <c r="M278" s="104" t="s">
        <v>417</v>
      </c>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v>19</v>
      </c>
      <c r="AL278" s="106"/>
      <c r="AM278" s="106"/>
      <c r="AN278" s="106"/>
      <c r="AO278" s="106"/>
      <c r="AP278" s="107"/>
      <c r="AQ278" s="108" t="s">
        <v>443</v>
      </c>
      <c r="AR278" s="104"/>
      <c r="AS278" s="104"/>
      <c r="AT278" s="104"/>
      <c r="AU278" s="108" t="s">
        <v>384</v>
      </c>
      <c r="AV278" s="104"/>
      <c r="AW278" s="104"/>
      <c r="AX278" s="104"/>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t="s">
        <v>443</v>
      </c>
      <c r="AR279" s="104"/>
      <c r="AS279" s="104"/>
      <c r="AT279" s="104"/>
      <c r="AU279" s="105" t="s">
        <v>444</v>
      </c>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t="s">
        <v>443</v>
      </c>
      <c r="AR280" s="104"/>
      <c r="AS280" s="104"/>
      <c r="AT280" s="104"/>
      <c r="AU280" s="105" t="s">
        <v>444</v>
      </c>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t="s">
        <v>443</v>
      </c>
      <c r="AR281" s="104"/>
      <c r="AS281" s="104"/>
      <c r="AT281" s="104"/>
      <c r="AU281" s="105" t="s">
        <v>444</v>
      </c>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t="s">
        <v>443</v>
      </c>
      <c r="AR282" s="104"/>
      <c r="AS282" s="104"/>
      <c r="AT282" s="104"/>
      <c r="AU282" s="105" t="s">
        <v>444</v>
      </c>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t="s">
        <v>443</v>
      </c>
      <c r="AR283" s="104"/>
      <c r="AS283" s="104"/>
      <c r="AT283" s="104"/>
      <c r="AU283" s="105" t="s">
        <v>444</v>
      </c>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t="s">
        <v>443</v>
      </c>
      <c r="AR284" s="104"/>
      <c r="AS284" s="104"/>
      <c r="AT284" s="104"/>
      <c r="AU284" s="105" t="s">
        <v>444</v>
      </c>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t="s">
        <v>443</v>
      </c>
      <c r="AR285" s="104"/>
      <c r="AS285" s="104"/>
      <c r="AT285" s="104"/>
      <c r="AU285" s="105" t="s">
        <v>444</v>
      </c>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t="s">
        <v>443</v>
      </c>
      <c r="AR286" s="104"/>
      <c r="AS286" s="104"/>
      <c r="AT286" s="104"/>
      <c r="AU286" s="105" t="s">
        <v>444</v>
      </c>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t="s">
        <v>443</v>
      </c>
      <c r="AR287" s="104"/>
      <c r="AS287" s="104"/>
      <c r="AT287" s="104"/>
      <c r="AU287" s="105" t="s">
        <v>444</v>
      </c>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t="s">
        <v>443</v>
      </c>
      <c r="AR288" s="104"/>
      <c r="AS288" s="104"/>
      <c r="AT288" s="104"/>
      <c r="AU288" s="105" t="s">
        <v>444</v>
      </c>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t="s">
        <v>443</v>
      </c>
      <c r="AR289" s="104"/>
      <c r="AS289" s="104"/>
      <c r="AT289" s="104"/>
      <c r="AU289" s="105" t="s">
        <v>444</v>
      </c>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t="s">
        <v>443</v>
      </c>
      <c r="AR290" s="104"/>
      <c r="AS290" s="104"/>
      <c r="AT290" s="104"/>
      <c r="AU290" s="105" t="s">
        <v>444</v>
      </c>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t="s">
        <v>443</v>
      </c>
      <c r="AR291" s="104"/>
      <c r="AS291" s="104"/>
      <c r="AT291" s="104"/>
      <c r="AU291" s="105" t="s">
        <v>444</v>
      </c>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t="s">
        <v>443</v>
      </c>
      <c r="AR292" s="104"/>
      <c r="AS292" s="104"/>
      <c r="AT292" s="104"/>
      <c r="AU292" s="105" t="s">
        <v>444</v>
      </c>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t="s">
        <v>443</v>
      </c>
      <c r="AR293" s="104"/>
      <c r="AS293" s="104"/>
      <c r="AT293" s="104"/>
      <c r="AU293" s="105" t="s">
        <v>444</v>
      </c>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t="s">
        <v>443</v>
      </c>
      <c r="AR294" s="104"/>
      <c r="AS294" s="104"/>
      <c r="AT294" s="104"/>
      <c r="AU294" s="105" t="s">
        <v>444</v>
      </c>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t="s">
        <v>443</v>
      </c>
      <c r="AR295" s="104"/>
      <c r="AS295" s="104"/>
      <c r="AT295" s="104"/>
      <c r="AU295" s="105" t="s">
        <v>444</v>
      </c>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t="s">
        <v>443</v>
      </c>
      <c r="AR296" s="104"/>
      <c r="AS296" s="104"/>
      <c r="AT296" s="104"/>
      <c r="AU296" s="105" t="s">
        <v>444</v>
      </c>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t="s">
        <v>443</v>
      </c>
      <c r="AR297" s="104"/>
      <c r="AS297" s="104"/>
      <c r="AT297" s="104"/>
      <c r="AU297" s="105" t="s">
        <v>444</v>
      </c>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t="s">
        <v>443</v>
      </c>
      <c r="AR298" s="104"/>
      <c r="AS298" s="104"/>
      <c r="AT298" s="104"/>
      <c r="AU298" s="105" t="s">
        <v>444</v>
      </c>
      <c r="AV298" s="106"/>
      <c r="AW298" s="106"/>
      <c r="AX298" s="107"/>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365</v>
      </c>
      <c r="D301" s="109"/>
      <c r="E301" s="109"/>
      <c r="F301" s="109"/>
      <c r="G301" s="109"/>
      <c r="H301" s="109"/>
      <c r="I301" s="109"/>
      <c r="J301" s="109"/>
      <c r="K301" s="109"/>
      <c r="L301" s="109"/>
      <c r="M301" s="109" t="s">
        <v>366</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367</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18.75"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17.25"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15"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365</v>
      </c>
      <c r="D334" s="109"/>
      <c r="E334" s="109"/>
      <c r="F334" s="109"/>
      <c r="G334" s="109"/>
      <c r="H334" s="109"/>
      <c r="I334" s="109"/>
      <c r="J334" s="109"/>
      <c r="K334" s="109"/>
      <c r="L334" s="109"/>
      <c r="M334" s="109" t="s">
        <v>366</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367</v>
      </c>
      <c r="AL334" s="109"/>
      <c r="AM334" s="109"/>
      <c r="AN334" s="109"/>
      <c r="AO334" s="109"/>
      <c r="AP334" s="109"/>
      <c r="AQ334" s="109" t="s">
        <v>23</v>
      </c>
      <c r="AR334" s="109"/>
      <c r="AS334" s="109"/>
      <c r="AT334" s="109"/>
      <c r="AU334" s="111" t="s">
        <v>24</v>
      </c>
      <c r="AV334" s="112"/>
      <c r="AW334" s="112"/>
      <c r="AX334" s="113"/>
    </row>
    <row r="335" spans="1:50" ht="20.25"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0.25"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0.25"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0.25"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0.25"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0.25"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0.25"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0.25"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0.25"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3"/>
      <c r="B367" s="103"/>
      <c r="C367" s="109" t="s">
        <v>365</v>
      </c>
      <c r="D367" s="109"/>
      <c r="E367" s="109"/>
      <c r="F367" s="109"/>
      <c r="G367" s="109"/>
      <c r="H367" s="109"/>
      <c r="I367" s="109"/>
      <c r="J367" s="109"/>
      <c r="K367" s="109"/>
      <c r="L367" s="109"/>
      <c r="M367" s="109" t="s">
        <v>366</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367</v>
      </c>
      <c r="AL367" s="109"/>
      <c r="AM367" s="109"/>
      <c r="AN367" s="109"/>
      <c r="AO367" s="109"/>
      <c r="AP367" s="109"/>
      <c r="AQ367" s="109" t="s">
        <v>23</v>
      </c>
      <c r="AR367" s="109"/>
      <c r="AS367" s="109"/>
      <c r="AT367" s="109"/>
      <c r="AU367" s="111" t="s">
        <v>24</v>
      </c>
      <c r="AV367" s="112"/>
      <c r="AW367" s="112"/>
      <c r="AX367" s="113"/>
    </row>
    <row r="368" spans="1:50" ht="24"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9" spans="1:50"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03"/>
      <c r="B400" s="103"/>
      <c r="C400" s="109" t="s">
        <v>365</v>
      </c>
      <c r="D400" s="109"/>
      <c r="E400" s="109"/>
      <c r="F400" s="109"/>
      <c r="G400" s="109"/>
      <c r="H400" s="109"/>
      <c r="I400" s="109"/>
      <c r="J400" s="109"/>
      <c r="K400" s="109"/>
      <c r="L400" s="109"/>
      <c r="M400" s="109" t="s">
        <v>366</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367</v>
      </c>
      <c r="AL400" s="109"/>
      <c r="AM400" s="109"/>
      <c r="AN400" s="109"/>
      <c r="AO400" s="109"/>
      <c r="AP400" s="109"/>
      <c r="AQ400" s="109" t="s">
        <v>23</v>
      </c>
      <c r="AR400" s="109"/>
      <c r="AS400" s="109"/>
      <c r="AT400" s="109"/>
      <c r="AU400" s="111" t="s">
        <v>24</v>
      </c>
      <c r="AV400" s="112"/>
      <c r="AW400" s="112"/>
      <c r="AX400" s="113"/>
    </row>
    <row r="401" spans="1:50" ht="24"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2" spans="1:50"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03"/>
      <c r="B433" s="103"/>
      <c r="C433" s="109" t="s">
        <v>365</v>
      </c>
      <c r="D433" s="109"/>
      <c r="E433" s="109"/>
      <c r="F433" s="109"/>
      <c r="G433" s="109"/>
      <c r="H433" s="109"/>
      <c r="I433" s="109"/>
      <c r="J433" s="109"/>
      <c r="K433" s="109"/>
      <c r="L433" s="109"/>
      <c r="M433" s="109" t="s">
        <v>366</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367</v>
      </c>
      <c r="AL433" s="109"/>
      <c r="AM433" s="109"/>
      <c r="AN433" s="109"/>
      <c r="AO433" s="109"/>
      <c r="AP433" s="109"/>
      <c r="AQ433" s="109" t="s">
        <v>23</v>
      </c>
      <c r="AR433" s="109"/>
      <c r="AS433" s="109"/>
      <c r="AT433" s="109"/>
      <c r="AU433" s="111" t="s">
        <v>24</v>
      </c>
      <c r="AV433" s="112"/>
      <c r="AW433" s="112"/>
      <c r="AX433" s="113"/>
    </row>
    <row r="434" spans="1:50" ht="24"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5" spans="1:50"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03"/>
      <c r="B466" s="103"/>
      <c r="C466" s="109" t="s">
        <v>365</v>
      </c>
      <c r="D466" s="109"/>
      <c r="E466" s="109"/>
      <c r="F466" s="109"/>
      <c r="G466" s="109"/>
      <c r="H466" s="109"/>
      <c r="I466" s="109"/>
      <c r="J466" s="109"/>
      <c r="K466" s="109"/>
      <c r="L466" s="109"/>
      <c r="M466" s="109" t="s">
        <v>366</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367</v>
      </c>
      <c r="AL466" s="109"/>
      <c r="AM466" s="109"/>
      <c r="AN466" s="109"/>
      <c r="AO466" s="109"/>
      <c r="AP466" s="109"/>
      <c r="AQ466" s="109" t="s">
        <v>23</v>
      </c>
      <c r="AR466" s="109"/>
      <c r="AS466" s="109"/>
      <c r="AT466" s="109"/>
      <c r="AU466" s="111" t="s">
        <v>24</v>
      </c>
      <c r="AV466" s="112"/>
      <c r="AW466" s="112"/>
      <c r="AX466" s="113"/>
    </row>
    <row r="467" spans="1:50" ht="20.25"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0.25"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0.25"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0.25"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0.25"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0.25"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0.25"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0.25"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0.25"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0.25"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81" t="s">
        <v>323</v>
      </c>
      <c r="B497" s="682"/>
      <c r="C497" s="682"/>
      <c r="D497" s="682"/>
      <c r="E497" s="682"/>
      <c r="F497" s="682"/>
      <c r="G497" s="682"/>
      <c r="H497" s="682"/>
      <c r="I497" s="682"/>
      <c r="J497" s="682"/>
      <c r="K497" s="682"/>
      <c r="L497" s="682"/>
      <c r="M497" s="682"/>
      <c r="N497" s="682"/>
      <c r="O497" s="682"/>
      <c r="P497" s="682"/>
      <c r="Q497" s="682"/>
      <c r="R497" s="682"/>
      <c r="S497" s="682"/>
      <c r="T497" s="682"/>
      <c r="U497" s="682"/>
      <c r="V497" s="682"/>
      <c r="W497" s="682"/>
      <c r="X497" s="682"/>
      <c r="Y497" s="682"/>
      <c r="Z497" s="682"/>
      <c r="AA497" s="682"/>
      <c r="AB497" s="682"/>
      <c r="AC497" s="682"/>
      <c r="AD497" s="682"/>
      <c r="AE497" s="682"/>
      <c r="AF497" s="682"/>
      <c r="AG497" s="682"/>
      <c r="AH497" s="682"/>
      <c r="AI497" s="682"/>
      <c r="AJ497" s="682"/>
      <c r="AK497" s="68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95" priority="541">
      <formula>IF(RIGHT(TEXT(P14,"0.#"),1)=".",FALSE,TRUE)</formula>
    </cfRule>
    <cfRule type="expression" dxfId="194" priority="542">
      <formula>IF(RIGHT(TEXT(P14,"0.#"),1)=".",TRUE,FALSE)</formula>
    </cfRule>
  </conditionalFormatting>
  <conditionalFormatting sqref="AE23:AI23">
    <cfRule type="expression" dxfId="193" priority="531">
      <formula>IF(RIGHT(TEXT(AE23,"0.#"),1)=".",FALSE,TRUE)</formula>
    </cfRule>
    <cfRule type="expression" dxfId="192" priority="532">
      <formula>IF(RIGHT(TEXT(AE23,"0.#"),1)=".",TRUE,FALSE)</formula>
    </cfRule>
  </conditionalFormatting>
  <conditionalFormatting sqref="AE69:AX69">
    <cfRule type="expression" dxfId="191" priority="463">
      <formula>IF(RIGHT(TEXT(AE69,"0.#"),1)=".",FALSE,TRUE)</formula>
    </cfRule>
    <cfRule type="expression" dxfId="190" priority="464">
      <formula>IF(RIGHT(TEXT(AE69,"0.#"),1)=".",TRUE,FALSE)</formula>
    </cfRule>
  </conditionalFormatting>
  <conditionalFormatting sqref="AE83:AI83">
    <cfRule type="expression" dxfId="189" priority="445">
      <formula>IF(RIGHT(TEXT(AE83,"0.#"),1)=".",FALSE,TRUE)</formula>
    </cfRule>
    <cfRule type="expression" dxfId="188" priority="446">
      <formula>IF(RIGHT(TEXT(AE83,"0.#"),1)=".",TRUE,FALSE)</formula>
    </cfRule>
  </conditionalFormatting>
  <conditionalFormatting sqref="AJ83:AX83">
    <cfRule type="expression" dxfId="187" priority="443">
      <formula>IF(RIGHT(TEXT(AJ83,"0.#"),1)=".",FALSE,TRUE)</formula>
    </cfRule>
    <cfRule type="expression" dxfId="186" priority="444">
      <formula>IF(RIGHT(TEXT(AJ83,"0.#"),1)=".",TRUE,FALSE)</formula>
    </cfRule>
  </conditionalFormatting>
  <conditionalFormatting sqref="L99">
    <cfRule type="expression" dxfId="185" priority="423">
      <formula>IF(RIGHT(TEXT(L99,"0.#"),1)=".",FALSE,TRUE)</formula>
    </cfRule>
    <cfRule type="expression" dxfId="184" priority="424">
      <formula>IF(RIGHT(TEXT(L99,"0.#"),1)=".",TRUE,FALSE)</formula>
    </cfRule>
  </conditionalFormatting>
  <conditionalFormatting sqref="L104">
    <cfRule type="expression" dxfId="183" priority="421">
      <formula>IF(RIGHT(TEXT(L104,"0.#"),1)=".",FALSE,TRUE)</formula>
    </cfRule>
    <cfRule type="expression" dxfId="182" priority="422">
      <formula>IF(RIGHT(TEXT(L104,"0.#"),1)=".",TRUE,FALSE)</formula>
    </cfRule>
  </conditionalFormatting>
  <conditionalFormatting sqref="R104">
    <cfRule type="expression" dxfId="181" priority="419">
      <formula>IF(RIGHT(TEXT(R104,"0.#"),1)=".",FALSE,TRUE)</formula>
    </cfRule>
    <cfRule type="expression" dxfId="180" priority="420">
      <formula>IF(RIGHT(TEXT(R104,"0.#"),1)=".",TRUE,FALSE)</formula>
    </cfRule>
  </conditionalFormatting>
  <conditionalFormatting sqref="P18:AX18">
    <cfRule type="expression" dxfId="179" priority="417">
      <formula>IF(RIGHT(TEXT(P18,"0.#"),1)=".",FALSE,TRUE)</formula>
    </cfRule>
    <cfRule type="expression" dxfId="178" priority="418">
      <formula>IF(RIGHT(TEXT(P18,"0.#"),1)=".",TRUE,FALSE)</formula>
    </cfRule>
  </conditionalFormatting>
  <conditionalFormatting sqref="Y181">
    <cfRule type="expression" dxfId="177" priority="413">
      <formula>IF(RIGHT(TEXT(Y181,"0.#"),1)=".",FALSE,TRUE)</formula>
    </cfRule>
    <cfRule type="expression" dxfId="176" priority="414">
      <formula>IF(RIGHT(TEXT(Y181,"0.#"),1)=".",TRUE,FALSE)</formula>
    </cfRule>
  </conditionalFormatting>
  <conditionalFormatting sqref="Y190">
    <cfRule type="expression" dxfId="175" priority="409">
      <formula>IF(RIGHT(TEXT(Y190,"0.#"),1)=".",FALSE,TRUE)</formula>
    </cfRule>
    <cfRule type="expression" dxfId="174" priority="410">
      <formula>IF(RIGHT(TEXT(Y190,"0.#"),1)=".",TRUE,FALSE)</formula>
    </cfRule>
  </conditionalFormatting>
  <conditionalFormatting sqref="AK236">
    <cfRule type="expression" dxfId="173" priority="331">
      <formula>IF(RIGHT(TEXT(AK236,"0.#"),1)=".",FALSE,TRUE)</formula>
    </cfRule>
    <cfRule type="expression" dxfId="172" priority="332">
      <formula>IF(RIGHT(TEXT(AK236,"0.#"),1)=".",TRUE,FALSE)</formula>
    </cfRule>
  </conditionalFormatting>
  <conditionalFormatting sqref="AE54:AI54">
    <cfRule type="expression" dxfId="171" priority="281">
      <formula>IF(RIGHT(TEXT(AE54,"0.#"),1)=".",FALSE,TRUE)</formula>
    </cfRule>
    <cfRule type="expression" dxfId="170" priority="282">
      <formula>IF(RIGHT(TEXT(AE54,"0.#"),1)=".",TRUE,FALSE)</formula>
    </cfRule>
  </conditionalFormatting>
  <conditionalFormatting sqref="P16:AQ17 P15:AX15 P13:AX13">
    <cfRule type="expression" dxfId="169" priority="239">
      <formula>IF(RIGHT(TEXT(P13,"0.#"),1)=".",FALSE,TRUE)</formula>
    </cfRule>
    <cfRule type="expression" dxfId="168" priority="240">
      <formula>IF(RIGHT(TEXT(P13,"0.#"),1)=".",TRUE,FALSE)</formula>
    </cfRule>
  </conditionalFormatting>
  <conditionalFormatting sqref="P19:AJ19">
    <cfRule type="expression" dxfId="167" priority="237">
      <formula>IF(RIGHT(TEXT(P19,"0.#"),1)=".",FALSE,TRUE)</formula>
    </cfRule>
    <cfRule type="expression" dxfId="166" priority="238">
      <formula>IF(RIGHT(TEXT(P19,"0.#"),1)=".",TRUE,FALSE)</formula>
    </cfRule>
  </conditionalFormatting>
  <conditionalFormatting sqref="AE55:AX55 AJ54:AS54">
    <cfRule type="expression" dxfId="165" priority="233">
      <formula>IF(RIGHT(TEXT(AE54,"0.#"),1)=".",FALSE,TRUE)</formula>
    </cfRule>
    <cfRule type="expression" dxfId="164" priority="234">
      <formula>IF(RIGHT(TEXT(AE54,"0.#"),1)=".",TRUE,FALSE)</formula>
    </cfRule>
  </conditionalFormatting>
  <conditionalFormatting sqref="AE68:AS68">
    <cfRule type="expression" dxfId="163" priority="229">
      <formula>IF(RIGHT(TEXT(AE68,"0.#"),1)=".",FALSE,TRUE)</formula>
    </cfRule>
    <cfRule type="expression" dxfId="162" priority="230">
      <formula>IF(RIGHT(TEXT(AE68,"0.#"),1)=".",TRUE,FALSE)</formula>
    </cfRule>
  </conditionalFormatting>
  <conditionalFormatting sqref="AE95:AI95 AE92:AI92 AE89:AI89 AE86:AI86">
    <cfRule type="expression" dxfId="161" priority="227">
      <formula>IF(RIGHT(TEXT(AE86,"0.#"),1)=".",FALSE,TRUE)</formula>
    </cfRule>
    <cfRule type="expression" dxfId="160" priority="228">
      <formula>IF(RIGHT(TEXT(AE86,"0.#"),1)=".",TRUE,FALSE)</formula>
    </cfRule>
  </conditionalFormatting>
  <conditionalFormatting sqref="AJ95:AX95 AJ92:AX92 AJ89:AX89 AJ86:AX86">
    <cfRule type="expression" dxfId="159" priority="225">
      <formula>IF(RIGHT(TEXT(AJ86,"0.#"),1)=".",FALSE,TRUE)</formula>
    </cfRule>
    <cfRule type="expression" dxfId="158" priority="226">
      <formula>IF(RIGHT(TEXT(AJ86,"0.#"),1)=".",TRUE,FALSE)</formula>
    </cfRule>
  </conditionalFormatting>
  <conditionalFormatting sqref="L100:L103 L98">
    <cfRule type="expression" dxfId="157" priority="223">
      <formula>IF(RIGHT(TEXT(L98,"0.#"),1)=".",FALSE,TRUE)</formula>
    </cfRule>
    <cfRule type="expression" dxfId="156" priority="224">
      <formula>IF(RIGHT(TEXT(L98,"0.#"),1)=".",TRUE,FALSE)</formula>
    </cfRule>
  </conditionalFormatting>
  <conditionalFormatting sqref="R98">
    <cfRule type="expression" dxfId="155" priority="219">
      <formula>IF(RIGHT(TEXT(R98,"0.#"),1)=".",FALSE,TRUE)</formula>
    </cfRule>
    <cfRule type="expression" dxfId="154" priority="220">
      <formula>IF(RIGHT(TEXT(R98,"0.#"),1)=".",TRUE,FALSE)</formula>
    </cfRule>
  </conditionalFormatting>
  <conditionalFormatting sqref="R99:R103">
    <cfRule type="expression" dxfId="153" priority="217">
      <formula>IF(RIGHT(TEXT(R99,"0.#"),1)=".",FALSE,TRUE)</formula>
    </cfRule>
    <cfRule type="expression" dxfId="152" priority="218">
      <formula>IF(RIGHT(TEXT(R99,"0.#"),1)=".",TRUE,FALSE)</formula>
    </cfRule>
  </conditionalFormatting>
  <conditionalFormatting sqref="Y182:Y189 Y180">
    <cfRule type="expression" dxfId="151" priority="215">
      <formula>IF(RIGHT(TEXT(Y180,"0.#"),1)=".",FALSE,TRUE)</formula>
    </cfRule>
    <cfRule type="expression" dxfId="150" priority="216">
      <formula>IF(RIGHT(TEXT(Y180,"0.#"),1)=".",TRUE,FALSE)</formula>
    </cfRule>
  </conditionalFormatting>
  <conditionalFormatting sqref="AU181">
    <cfRule type="expression" dxfId="149" priority="213">
      <formula>IF(RIGHT(TEXT(AU181,"0.#"),1)=".",FALSE,TRUE)</formula>
    </cfRule>
    <cfRule type="expression" dxfId="148" priority="214">
      <formula>IF(RIGHT(TEXT(AU181,"0.#"),1)=".",TRUE,FALSE)</formula>
    </cfRule>
  </conditionalFormatting>
  <conditionalFormatting sqref="AU190">
    <cfRule type="expression" dxfId="147" priority="211">
      <formula>IF(RIGHT(TEXT(AU190,"0.#"),1)=".",FALSE,TRUE)</formula>
    </cfRule>
    <cfRule type="expression" dxfId="146" priority="212">
      <formula>IF(RIGHT(TEXT(AU190,"0.#"),1)=".",TRUE,FALSE)</formula>
    </cfRule>
  </conditionalFormatting>
  <conditionalFormatting sqref="AU182:AU189 AU180">
    <cfRule type="expression" dxfId="145" priority="209">
      <formula>IF(RIGHT(TEXT(AU180,"0.#"),1)=".",FALSE,TRUE)</formula>
    </cfRule>
    <cfRule type="expression" dxfId="144" priority="210">
      <formula>IF(RIGHT(TEXT(AU180,"0.#"),1)=".",TRUE,FALSE)</formula>
    </cfRule>
  </conditionalFormatting>
  <conditionalFormatting sqref="Y220 Y207 Y194">
    <cfRule type="expression" dxfId="143" priority="195">
      <formula>IF(RIGHT(TEXT(Y194,"0.#"),1)=".",FALSE,TRUE)</formula>
    </cfRule>
    <cfRule type="expression" dxfId="142" priority="196">
      <formula>IF(RIGHT(TEXT(Y194,"0.#"),1)=".",TRUE,FALSE)</formula>
    </cfRule>
  </conditionalFormatting>
  <conditionalFormatting sqref="Y229 Y216 Y203">
    <cfRule type="expression" dxfId="141" priority="193">
      <formula>IF(RIGHT(TEXT(Y203,"0.#"),1)=".",FALSE,TRUE)</formula>
    </cfRule>
    <cfRule type="expression" dxfId="140" priority="194">
      <formula>IF(RIGHT(TEXT(Y203,"0.#"),1)=".",TRUE,FALSE)</formula>
    </cfRule>
  </conditionalFormatting>
  <conditionalFormatting sqref="Y221:Y228 Y219 Y208:Y215 Y206 Y195:Y202 Y193">
    <cfRule type="expression" dxfId="139" priority="191">
      <formula>IF(RIGHT(TEXT(Y193,"0.#"),1)=".",FALSE,TRUE)</formula>
    </cfRule>
    <cfRule type="expression" dxfId="138" priority="192">
      <formula>IF(RIGHT(TEXT(Y193,"0.#"),1)=".",TRUE,FALSE)</formula>
    </cfRule>
  </conditionalFormatting>
  <conditionalFormatting sqref="AU220 AU207 AU194">
    <cfRule type="expression" dxfId="137" priority="189">
      <formula>IF(RIGHT(TEXT(AU194,"0.#"),1)=".",FALSE,TRUE)</formula>
    </cfRule>
    <cfRule type="expression" dxfId="136" priority="190">
      <formula>IF(RIGHT(TEXT(AU194,"0.#"),1)=".",TRUE,FALSE)</formula>
    </cfRule>
  </conditionalFormatting>
  <conditionalFormatting sqref="AU229 AU216 AU203">
    <cfRule type="expression" dxfId="135" priority="187">
      <formula>IF(RIGHT(TEXT(AU203,"0.#"),1)=".",FALSE,TRUE)</formula>
    </cfRule>
    <cfRule type="expression" dxfId="134" priority="188">
      <formula>IF(RIGHT(TEXT(AU203,"0.#"),1)=".",TRUE,FALSE)</formula>
    </cfRule>
  </conditionalFormatting>
  <conditionalFormatting sqref="AU221:AU228 AU219 AU208:AU215 AU206 AU195:AU202 AU193">
    <cfRule type="expression" dxfId="133" priority="185">
      <formula>IF(RIGHT(TEXT(AU193,"0.#"),1)=".",FALSE,TRUE)</formula>
    </cfRule>
    <cfRule type="expression" dxfId="132" priority="186">
      <formula>IF(RIGHT(TEXT(AU193,"0.#"),1)=".",TRUE,FALSE)</formula>
    </cfRule>
  </conditionalFormatting>
  <conditionalFormatting sqref="AE56:AI56">
    <cfRule type="expression" dxfId="131" priority="159">
      <formula>IF(AND(AE56&gt;=0, RIGHT(TEXT(AE56,"0.#"),1)&lt;&gt;"."),TRUE,FALSE)</formula>
    </cfRule>
    <cfRule type="expression" dxfId="130" priority="160">
      <formula>IF(AND(AE56&gt;=0, RIGHT(TEXT(AE56,"0.#"),1)="."),TRUE,FALSE)</formula>
    </cfRule>
    <cfRule type="expression" dxfId="129" priority="161">
      <formula>IF(AND(AE56&lt;0, RIGHT(TEXT(AE56,"0.#"),1)&lt;&gt;"."),TRUE,FALSE)</formula>
    </cfRule>
    <cfRule type="expression" dxfId="128" priority="162">
      <formula>IF(AND(AE56&lt;0, RIGHT(TEXT(AE56,"0.#"),1)="."),TRUE,FALSE)</formula>
    </cfRule>
  </conditionalFormatting>
  <conditionalFormatting sqref="AJ56:AS56">
    <cfRule type="expression" dxfId="127" priority="155">
      <formula>IF(AND(AJ56&gt;=0, RIGHT(TEXT(AJ56,"0.#"),1)&lt;&gt;"."),TRUE,FALSE)</formula>
    </cfRule>
    <cfRule type="expression" dxfId="126" priority="156">
      <formula>IF(AND(AJ56&gt;=0, RIGHT(TEXT(AJ56,"0.#"),1)="."),TRUE,FALSE)</formula>
    </cfRule>
    <cfRule type="expression" dxfId="125" priority="157">
      <formula>IF(AND(AJ56&lt;0, RIGHT(TEXT(AJ56,"0.#"),1)&lt;&gt;"."),TRUE,FALSE)</formula>
    </cfRule>
    <cfRule type="expression" dxfId="124" priority="158">
      <formula>IF(AND(AJ56&lt;0, RIGHT(TEXT(AJ56,"0.#"),1)="."),TRUE,FALSE)</formula>
    </cfRule>
  </conditionalFormatting>
  <conditionalFormatting sqref="AK237:AK265">
    <cfRule type="expression" dxfId="123" priority="143">
      <formula>IF(RIGHT(TEXT(AK237,"0.#"),1)=".",FALSE,TRUE)</formula>
    </cfRule>
    <cfRule type="expression" dxfId="122" priority="144">
      <formula>IF(RIGHT(TEXT(AK237,"0.#"),1)=".",TRUE,FALSE)</formula>
    </cfRule>
  </conditionalFormatting>
  <conditionalFormatting sqref="AU246:AX265">
    <cfRule type="expression" dxfId="121" priority="139">
      <formula>IF(AND(AU246&gt;=0, RIGHT(TEXT(AU246,"0.#"),1)&lt;&gt;"."),TRUE,FALSE)</formula>
    </cfRule>
    <cfRule type="expression" dxfId="120" priority="140">
      <formula>IF(AND(AU246&gt;=0, RIGHT(TEXT(AU246,"0.#"),1)="."),TRUE,FALSE)</formula>
    </cfRule>
    <cfRule type="expression" dxfId="119" priority="141">
      <formula>IF(AND(AU246&lt;0, RIGHT(TEXT(AU246,"0.#"),1)&lt;&gt;"."),TRUE,FALSE)</formula>
    </cfRule>
    <cfRule type="expression" dxfId="118" priority="142">
      <formula>IF(AND(AU246&lt;0, RIGHT(TEXT(AU246,"0.#"),1)="."),TRUE,FALSE)</formula>
    </cfRule>
  </conditionalFormatting>
  <conditionalFormatting sqref="AK269">
    <cfRule type="expression" dxfId="117" priority="137">
      <formula>IF(RIGHT(TEXT(AK269,"0.#"),1)=".",FALSE,TRUE)</formula>
    </cfRule>
    <cfRule type="expression" dxfId="116" priority="138">
      <formula>IF(RIGHT(TEXT(AK269,"0.#"),1)=".",TRUE,FALSE)</formula>
    </cfRule>
  </conditionalFormatting>
  <conditionalFormatting sqref="AU279:AX298">
    <cfRule type="expression" dxfId="115" priority="133">
      <formula>IF(AND(AU279&gt;=0, RIGHT(TEXT(AU279,"0.#"),1)&lt;&gt;"."),TRUE,FALSE)</formula>
    </cfRule>
    <cfRule type="expression" dxfId="114" priority="134">
      <formula>IF(AND(AU279&gt;=0, RIGHT(TEXT(AU279,"0.#"),1)="."),TRUE,FALSE)</formula>
    </cfRule>
    <cfRule type="expression" dxfId="113" priority="135">
      <formula>IF(AND(AU279&lt;0, RIGHT(TEXT(AU279,"0.#"),1)&lt;&gt;"."),TRUE,FALSE)</formula>
    </cfRule>
    <cfRule type="expression" dxfId="112" priority="136">
      <formula>IF(AND(AU279&lt;0, RIGHT(TEXT(AU279,"0.#"),1)="."),TRUE,FALSE)</formula>
    </cfRule>
  </conditionalFormatting>
  <conditionalFormatting sqref="AK270:AK298">
    <cfRule type="expression" dxfId="111" priority="131">
      <formula>IF(RIGHT(TEXT(AK270,"0.#"),1)=".",FALSE,TRUE)</formula>
    </cfRule>
    <cfRule type="expression" dxfId="110" priority="132">
      <formula>IF(RIGHT(TEXT(AK270,"0.#"),1)=".",TRUE,FALSE)</formula>
    </cfRule>
  </conditionalFormatting>
  <conditionalFormatting sqref="AK302">
    <cfRule type="expression" dxfId="109" priority="125">
      <formula>IF(RIGHT(TEXT(AK302,"0.#"),1)=".",FALSE,TRUE)</formula>
    </cfRule>
    <cfRule type="expression" dxfId="108" priority="126">
      <formula>IF(RIGHT(TEXT(AK302,"0.#"),1)=".",TRUE,FALSE)</formula>
    </cfRule>
  </conditionalFormatting>
  <conditionalFormatting sqref="AU302:AX302">
    <cfRule type="expression" dxfId="107" priority="121">
      <formula>IF(AND(AU302&gt;=0, RIGHT(TEXT(AU302,"0.#"),1)&lt;&gt;"."),TRUE,FALSE)</formula>
    </cfRule>
    <cfRule type="expression" dxfId="106" priority="122">
      <formula>IF(AND(AU302&gt;=0, RIGHT(TEXT(AU302,"0.#"),1)="."),TRUE,FALSE)</formula>
    </cfRule>
    <cfRule type="expression" dxfId="105" priority="123">
      <formula>IF(AND(AU302&lt;0, RIGHT(TEXT(AU302,"0.#"),1)&lt;&gt;"."),TRUE,FALSE)</formula>
    </cfRule>
    <cfRule type="expression" dxfId="104" priority="124">
      <formula>IF(AND(AU302&lt;0, RIGHT(TEXT(AU302,"0.#"),1)="."),TRUE,FALSE)</formula>
    </cfRule>
  </conditionalFormatting>
  <conditionalFormatting sqref="AK303:AK331">
    <cfRule type="expression" dxfId="103" priority="119">
      <formula>IF(RIGHT(TEXT(AK303,"0.#"),1)=".",FALSE,TRUE)</formula>
    </cfRule>
    <cfRule type="expression" dxfId="102" priority="120">
      <formula>IF(RIGHT(TEXT(AK303,"0.#"),1)=".",TRUE,FALSE)</formula>
    </cfRule>
  </conditionalFormatting>
  <conditionalFormatting sqref="AU303:AX331">
    <cfRule type="expression" dxfId="101" priority="115">
      <formula>IF(AND(AU303&gt;=0, RIGHT(TEXT(AU303,"0.#"),1)&lt;&gt;"."),TRUE,FALSE)</formula>
    </cfRule>
    <cfRule type="expression" dxfId="100" priority="116">
      <formula>IF(AND(AU303&gt;=0, RIGHT(TEXT(AU303,"0.#"),1)="."),TRUE,FALSE)</formula>
    </cfRule>
    <cfRule type="expression" dxfId="99" priority="117">
      <formula>IF(AND(AU303&lt;0, RIGHT(TEXT(AU303,"0.#"),1)&lt;&gt;"."),TRUE,FALSE)</formula>
    </cfRule>
    <cfRule type="expression" dxfId="98" priority="118">
      <formula>IF(AND(AU303&lt;0, RIGHT(TEXT(AU303,"0.#"),1)="."),TRUE,FALSE)</formula>
    </cfRule>
  </conditionalFormatting>
  <conditionalFormatting sqref="AK335">
    <cfRule type="expression" dxfId="97" priority="113">
      <formula>IF(RIGHT(TEXT(AK335,"0.#"),1)=".",FALSE,TRUE)</formula>
    </cfRule>
    <cfRule type="expression" dxfId="96" priority="114">
      <formula>IF(RIGHT(TEXT(AK335,"0.#"),1)=".",TRUE,FALSE)</formula>
    </cfRule>
  </conditionalFormatting>
  <conditionalFormatting sqref="AU335:AX335">
    <cfRule type="expression" dxfId="95" priority="109">
      <formula>IF(AND(AU335&gt;=0, RIGHT(TEXT(AU335,"0.#"),1)&lt;&gt;"."),TRUE,FALSE)</formula>
    </cfRule>
    <cfRule type="expression" dxfId="94" priority="110">
      <formula>IF(AND(AU335&gt;=0, RIGHT(TEXT(AU335,"0.#"),1)="."),TRUE,FALSE)</formula>
    </cfRule>
    <cfRule type="expression" dxfId="93" priority="111">
      <formula>IF(AND(AU335&lt;0, RIGHT(TEXT(AU335,"0.#"),1)&lt;&gt;"."),TRUE,FALSE)</formula>
    </cfRule>
    <cfRule type="expression" dxfId="92" priority="112">
      <formula>IF(AND(AU335&lt;0, RIGHT(TEXT(AU335,"0.#"),1)="."),TRUE,FALSE)</formula>
    </cfRule>
  </conditionalFormatting>
  <conditionalFormatting sqref="AK336:AK364">
    <cfRule type="expression" dxfId="91" priority="107">
      <formula>IF(RIGHT(TEXT(AK336,"0.#"),1)=".",FALSE,TRUE)</formula>
    </cfRule>
    <cfRule type="expression" dxfId="90" priority="108">
      <formula>IF(RIGHT(TEXT(AK336,"0.#"),1)=".",TRUE,FALSE)</formula>
    </cfRule>
  </conditionalFormatting>
  <conditionalFormatting sqref="AU336:AX364">
    <cfRule type="expression" dxfId="89" priority="103">
      <formula>IF(AND(AU336&gt;=0, RIGHT(TEXT(AU336,"0.#"),1)&lt;&gt;"."),TRUE,FALSE)</formula>
    </cfRule>
    <cfRule type="expression" dxfId="88" priority="104">
      <formula>IF(AND(AU336&gt;=0, RIGHT(TEXT(AU336,"0.#"),1)="."),TRUE,FALSE)</formula>
    </cfRule>
    <cfRule type="expression" dxfId="87" priority="105">
      <formula>IF(AND(AU336&lt;0, RIGHT(TEXT(AU336,"0.#"),1)&lt;&gt;"."),TRUE,FALSE)</formula>
    </cfRule>
    <cfRule type="expression" dxfId="86" priority="106">
      <formula>IF(AND(AU336&lt;0, RIGHT(TEXT(AU336,"0.#"),1)="."),TRUE,FALSE)</formula>
    </cfRule>
  </conditionalFormatting>
  <conditionalFormatting sqref="AK368">
    <cfRule type="expression" dxfId="85" priority="101">
      <formula>IF(RIGHT(TEXT(AK368,"0.#"),1)=".",FALSE,TRUE)</formula>
    </cfRule>
    <cfRule type="expression" dxfId="84" priority="102">
      <formula>IF(RIGHT(TEXT(AK368,"0.#"),1)=".",TRUE,FALSE)</formula>
    </cfRule>
  </conditionalFormatting>
  <conditionalFormatting sqref="AU368:AX368">
    <cfRule type="expression" dxfId="83" priority="97">
      <formula>IF(AND(AU368&gt;=0, RIGHT(TEXT(AU368,"0.#"),1)&lt;&gt;"."),TRUE,FALSE)</formula>
    </cfRule>
    <cfRule type="expression" dxfId="82" priority="98">
      <formula>IF(AND(AU368&gt;=0, RIGHT(TEXT(AU368,"0.#"),1)="."),TRUE,FALSE)</formula>
    </cfRule>
    <cfRule type="expression" dxfId="81" priority="99">
      <formula>IF(AND(AU368&lt;0, RIGHT(TEXT(AU368,"0.#"),1)&lt;&gt;"."),TRUE,FALSE)</formula>
    </cfRule>
    <cfRule type="expression" dxfId="80" priority="100">
      <formula>IF(AND(AU368&lt;0, RIGHT(TEXT(AU368,"0.#"),1)="."),TRUE,FALSE)</formula>
    </cfRule>
  </conditionalFormatting>
  <conditionalFormatting sqref="AK369:AK397">
    <cfRule type="expression" dxfId="79" priority="95">
      <formula>IF(RIGHT(TEXT(AK369,"0.#"),1)=".",FALSE,TRUE)</formula>
    </cfRule>
    <cfRule type="expression" dxfId="78" priority="96">
      <formula>IF(RIGHT(TEXT(AK369,"0.#"),1)=".",TRUE,FALSE)</formula>
    </cfRule>
  </conditionalFormatting>
  <conditionalFormatting sqref="AU369:AX397">
    <cfRule type="expression" dxfId="77" priority="91">
      <formula>IF(AND(AU369&gt;=0, RIGHT(TEXT(AU369,"0.#"),1)&lt;&gt;"."),TRUE,FALSE)</formula>
    </cfRule>
    <cfRule type="expression" dxfId="76" priority="92">
      <formula>IF(AND(AU369&gt;=0, RIGHT(TEXT(AU369,"0.#"),1)="."),TRUE,FALSE)</formula>
    </cfRule>
    <cfRule type="expression" dxfId="75" priority="93">
      <formula>IF(AND(AU369&lt;0, RIGHT(TEXT(AU369,"0.#"),1)&lt;&gt;"."),TRUE,FALSE)</formula>
    </cfRule>
    <cfRule type="expression" dxfId="74" priority="94">
      <formula>IF(AND(AU369&lt;0, RIGHT(TEXT(AU369,"0.#"),1)="."),TRUE,FALSE)</formula>
    </cfRule>
  </conditionalFormatting>
  <conditionalFormatting sqref="AK401">
    <cfRule type="expression" dxfId="73" priority="89">
      <formula>IF(RIGHT(TEXT(AK401,"0.#"),1)=".",FALSE,TRUE)</formula>
    </cfRule>
    <cfRule type="expression" dxfId="72" priority="90">
      <formula>IF(RIGHT(TEXT(AK401,"0.#"),1)=".",TRUE,FALSE)</formula>
    </cfRule>
  </conditionalFormatting>
  <conditionalFormatting sqref="AU401:AX401">
    <cfRule type="expression" dxfId="71" priority="85">
      <formula>IF(AND(AU401&gt;=0, RIGHT(TEXT(AU401,"0.#"),1)&lt;&gt;"."),TRUE,FALSE)</formula>
    </cfRule>
    <cfRule type="expression" dxfId="70" priority="86">
      <formula>IF(AND(AU401&gt;=0, RIGHT(TEXT(AU401,"0.#"),1)="."),TRUE,FALSE)</formula>
    </cfRule>
    <cfRule type="expression" dxfId="69" priority="87">
      <formula>IF(AND(AU401&lt;0, RIGHT(TEXT(AU401,"0.#"),1)&lt;&gt;"."),TRUE,FALSE)</formula>
    </cfRule>
    <cfRule type="expression" dxfId="68" priority="88">
      <formula>IF(AND(AU401&lt;0, RIGHT(TEXT(AU401,"0.#"),1)="."),TRUE,FALSE)</formula>
    </cfRule>
  </conditionalFormatting>
  <conditionalFormatting sqref="AK402:AK430">
    <cfRule type="expression" dxfId="67" priority="83">
      <formula>IF(RIGHT(TEXT(AK402,"0.#"),1)=".",FALSE,TRUE)</formula>
    </cfRule>
    <cfRule type="expression" dxfId="66" priority="84">
      <formula>IF(RIGHT(TEXT(AK402,"0.#"),1)=".",TRUE,FALSE)</formula>
    </cfRule>
  </conditionalFormatting>
  <conditionalFormatting sqref="AU402:AX430">
    <cfRule type="expression" dxfId="65" priority="79">
      <formula>IF(AND(AU402&gt;=0, RIGHT(TEXT(AU402,"0.#"),1)&lt;&gt;"."),TRUE,FALSE)</formula>
    </cfRule>
    <cfRule type="expression" dxfId="64" priority="80">
      <formula>IF(AND(AU402&gt;=0, RIGHT(TEXT(AU402,"0.#"),1)="."),TRUE,FALSE)</formula>
    </cfRule>
    <cfRule type="expression" dxfId="63" priority="81">
      <formula>IF(AND(AU402&lt;0, RIGHT(TEXT(AU402,"0.#"),1)&lt;&gt;"."),TRUE,FALSE)</formula>
    </cfRule>
    <cfRule type="expression" dxfId="62" priority="82">
      <formula>IF(AND(AU402&lt;0, RIGHT(TEXT(AU402,"0.#"),1)="."),TRUE,FALSE)</formula>
    </cfRule>
  </conditionalFormatting>
  <conditionalFormatting sqref="AK434">
    <cfRule type="expression" dxfId="61" priority="77">
      <formula>IF(RIGHT(TEXT(AK434,"0.#"),1)=".",FALSE,TRUE)</formula>
    </cfRule>
    <cfRule type="expression" dxfId="60" priority="78">
      <formula>IF(RIGHT(TEXT(AK434,"0.#"),1)=".",TRUE,FALSE)</formula>
    </cfRule>
  </conditionalFormatting>
  <conditionalFormatting sqref="AU434:AX434">
    <cfRule type="expression" dxfId="59" priority="73">
      <formula>IF(AND(AU434&gt;=0, RIGHT(TEXT(AU434,"0.#"),1)&lt;&gt;"."),TRUE,FALSE)</formula>
    </cfRule>
    <cfRule type="expression" dxfId="58" priority="74">
      <formula>IF(AND(AU434&gt;=0, RIGHT(TEXT(AU434,"0.#"),1)="."),TRUE,FALSE)</formula>
    </cfRule>
    <cfRule type="expression" dxfId="57" priority="75">
      <formula>IF(AND(AU434&lt;0, RIGHT(TEXT(AU434,"0.#"),1)&lt;&gt;"."),TRUE,FALSE)</formula>
    </cfRule>
    <cfRule type="expression" dxfId="56" priority="76">
      <formula>IF(AND(AU434&lt;0, RIGHT(TEXT(AU434,"0.#"),1)="."),TRUE,FALSE)</formula>
    </cfRule>
  </conditionalFormatting>
  <conditionalFormatting sqref="AK435:AK463">
    <cfRule type="expression" dxfId="55" priority="71">
      <formula>IF(RIGHT(TEXT(AK435,"0.#"),1)=".",FALSE,TRUE)</formula>
    </cfRule>
    <cfRule type="expression" dxfId="54" priority="72">
      <formula>IF(RIGHT(TEXT(AK435,"0.#"),1)=".",TRUE,FALSE)</formula>
    </cfRule>
  </conditionalFormatting>
  <conditionalFormatting sqref="AU435:AX463">
    <cfRule type="expression" dxfId="53" priority="67">
      <formula>IF(AND(AU435&gt;=0, RIGHT(TEXT(AU435,"0.#"),1)&lt;&gt;"."),TRUE,FALSE)</formula>
    </cfRule>
    <cfRule type="expression" dxfId="52" priority="68">
      <formula>IF(AND(AU435&gt;=0, RIGHT(TEXT(AU435,"0.#"),1)="."),TRUE,FALSE)</formula>
    </cfRule>
    <cfRule type="expression" dxfId="51" priority="69">
      <formula>IF(AND(AU435&lt;0, RIGHT(TEXT(AU435,"0.#"),1)&lt;&gt;"."),TRUE,FALSE)</formula>
    </cfRule>
    <cfRule type="expression" dxfId="50" priority="70">
      <formula>IF(AND(AU435&lt;0, RIGHT(TEXT(AU435,"0.#"),1)="."),TRUE,FALSE)</formula>
    </cfRule>
  </conditionalFormatting>
  <conditionalFormatting sqref="AK467">
    <cfRule type="expression" dxfId="49" priority="65">
      <formula>IF(RIGHT(TEXT(AK467,"0.#"),1)=".",FALSE,TRUE)</formula>
    </cfRule>
    <cfRule type="expression" dxfId="48" priority="66">
      <formula>IF(RIGHT(TEXT(AK467,"0.#"),1)=".",TRUE,FALSE)</formula>
    </cfRule>
  </conditionalFormatting>
  <conditionalFormatting sqref="AU467:AX467">
    <cfRule type="expression" dxfId="47" priority="61">
      <formula>IF(AND(AU467&gt;=0, RIGHT(TEXT(AU467,"0.#"),1)&lt;&gt;"."),TRUE,FALSE)</formula>
    </cfRule>
    <cfRule type="expression" dxfId="46" priority="62">
      <formula>IF(AND(AU467&gt;=0, RIGHT(TEXT(AU467,"0.#"),1)="."),TRUE,FALSE)</formula>
    </cfRule>
    <cfRule type="expression" dxfId="45" priority="63">
      <formula>IF(AND(AU467&lt;0, RIGHT(TEXT(AU467,"0.#"),1)&lt;&gt;"."),TRUE,FALSE)</formula>
    </cfRule>
    <cfRule type="expression" dxfId="44" priority="64">
      <formula>IF(AND(AU467&lt;0, RIGHT(TEXT(AU467,"0.#"),1)="."),TRUE,FALSE)</formula>
    </cfRule>
  </conditionalFormatting>
  <conditionalFormatting sqref="AK468:AK496">
    <cfRule type="expression" dxfId="43" priority="59">
      <formula>IF(RIGHT(TEXT(AK468,"0.#"),1)=".",FALSE,TRUE)</formula>
    </cfRule>
    <cfRule type="expression" dxfId="42" priority="60">
      <formula>IF(RIGHT(TEXT(AK468,"0.#"),1)=".",TRUE,FALSE)</formula>
    </cfRule>
  </conditionalFormatting>
  <conditionalFormatting sqref="AU468:AX496">
    <cfRule type="expression" dxfId="41" priority="55">
      <formula>IF(AND(AU468&gt;=0, RIGHT(TEXT(AU468,"0.#"),1)&lt;&gt;"."),TRUE,FALSE)</formula>
    </cfRule>
    <cfRule type="expression" dxfId="40" priority="56">
      <formula>IF(AND(AU468&gt;=0, RIGHT(TEXT(AU468,"0.#"),1)="."),TRUE,FALSE)</formula>
    </cfRule>
    <cfRule type="expression" dxfId="39" priority="57">
      <formula>IF(AND(AU468&lt;0, RIGHT(TEXT(AU468,"0.#"),1)&lt;&gt;"."),TRUE,FALSE)</formula>
    </cfRule>
    <cfRule type="expression" dxfId="38" priority="58">
      <formula>IF(AND(AU468&lt;0, RIGHT(TEXT(AU468,"0.#"),1)="."),TRUE,FALSE)</formula>
    </cfRule>
  </conditionalFormatting>
  <conditionalFormatting sqref="AE24:AX24 AJ23:AS23">
    <cfRule type="expression" dxfId="37" priority="53">
      <formula>IF(RIGHT(TEXT(AE23,"0.#"),1)=".",FALSE,TRUE)</formula>
    </cfRule>
    <cfRule type="expression" dxfId="36" priority="54">
      <formula>IF(RIGHT(TEXT(AE23,"0.#"),1)=".",TRUE,FALSE)</formula>
    </cfRule>
  </conditionalFormatting>
  <conditionalFormatting sqref="AE25:AI25">
    <cfRule type="expression" dxfId="35" priority="45">
      <formula>IF(AND(AE25&gt;=0, RIGHT(TEXT(AE25,"0.#"),1)&lt;&gt;"."),TRUE,FALSE)</formula>
    </cfRule>
    <cfRule type="expression" dxfId="34" priority="46">
      <formula>IF(AND(AE25&gt;=0, RIGHT(TEXT(AE25,"0.#"),1)="."),TRUE,FALSE)</formula>
    </cfRule>
    <cfRule type="expression" dxfId="33" priority="47">
      <formula>IF(AND(AE25&lt;0, RIGHT(TEXT(AE25,"0.#"),1)&lt;&gt;"."),TRUE,FALSE)</formula>
    </cfRule>
    <cfRule type="expression" dxfId="32" priority="48">
      <formula>IF(AND(AE25&lt;0, RIGHT(TEXT(AE25,"0.#"),1)="."),TRUE,FALSE)</formula>
    </cfRule>
  </conditionalFormatting>
  <conditionalFormatting sqref="AJ25:AS25">
    <cfRule type="expression" dxfId="31" priority="41">
      <formula>IF(AND(AJ25&gt;=0, RIGHT(TEXT(AJ25,"0.#"),1)&lt;&gt;"."),TRUE,FALSE)</formula>
    </cfRule>
    <cfRule type="expression" dxfId="30" priority="42">
      <formula>IF(AND(AJ25&gt;=0, RIGHT(TEXT(AJ25,"0.#"),1)="."),TRUE,FALSE)</formula>
    </cfRule>
    <cfRule type="expression" dxfId="29" priority="43">
      <formula>IF(AND(AJ25&lt;0, RIGHT(TEXT(AJ25,"0.#"),1)&lt;&gt;"."),TRUE,FALSE)</formula>
    </cfRule>
    <cfRule type="expression" dxfId="28" priority="44">
      <formula>IF(AND(AJ25&lt;0, RIGHT(TEXT(AJ25,"0.#"),1)="."),TRUE,FALSE)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6" sqref="P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379</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379</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379</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379</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水・大気局</cp:lastModifiedBy>
  <cp:lastPrinted>2015-06-10T01:30:00Z</cp:lastPrinted>
  <dcterms:created xsi:type="dcterms:W3CDTF">2012-03-13T00:50:25Z</dcterms:created>
  <dcterms:modified xsi:type="dcterms:W3CDTF">2015-08-27T08:21:54Z</dcterms:modified>
</cp:coreProperties>
</file>