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40" yWindow="216" windowWidth="13548"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<sst xmlns="http://schemas.openxmlformats.org/spreadsheetml/2006/main" count="767" uniqueCount="449">
  <si>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</si>
  <si>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</si>
  <si>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</si>
  <si>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</si>
  <si>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</si>
  <si>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</si>
  <si>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</si>
  <si>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</si>
  <si>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</si>
  <si>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</si>
  <si>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</si>
  <si>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</si>
  <si>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</si>
  <si>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</si>
  <si>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</si>
  <si>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</si>
  <si>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</si>
  <si>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</si>
  <si>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</si>
  <si>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</si>
  <si>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</si>
  <si>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</si>
  <si>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</si>
  <si>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</si>
  <si>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</si>
  <si>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</si>
  <si>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</si>
  <si>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</si>
  <si>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</si>
  <si>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</si>
  <si>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</si>
  <si>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</si>
  <si>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</si>
  <si>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</si>
  <si>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</si>
  <si>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</si>
  <si>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</si>
  <si>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</si>
  <si>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</si>
  <si>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</si>
  <si>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</si>
  <si>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</si>
  <si>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</si>
  <si>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</si>
  <si>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</si>
  <si>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</si>
  <si>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</si>
  <si>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</si>
  <si>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</si>
  <si>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</si>
  <si>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</si>
  <si>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</si>
  <si>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</si>
  <si>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</si>
  <si>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</si>
  <si>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</si>
  <si>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</si>
  <si>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</si>
  <si>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</si>
  <si>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</si>
  <si>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</si>
  <si>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</si>
  <si>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</si>
  <si>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</si>
  <si>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</si>
  <si>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</si>
  <si>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</si>
  <si>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</si>
  <si>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</si>
  <si>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</si>
  <si>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</si>
  <si>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</si>
  <si>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</si>
  <si>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</si>
  <si>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</si>
  <si>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</si>
  <si>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</si>
  <si>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</si>
  <si>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</si>
  <si>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</si>
  <si>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</si>
  <si>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</si>
  <si>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</si>
  <si>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</si>
  <si>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</si>
  <si>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</si>
  <si>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</si>
  <si>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</si>
  <si>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</si>
  <si>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</si>
  <si>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</si>
  <si>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</si>
  <si>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</si>
  <si>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</si>
  <si>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</si>
  <si>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</si>
  <si>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</si>
  <si>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</si>
  <si>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</si>
  <si>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</si>
  <si>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</si>
  <si>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</si>
  <si>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</si>
  <si>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</si>
  <si>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</si>
  <si>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</si>
  <si>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</si>
  <si>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</si>
  <si>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</si>
  <si>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</si>
  <si>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</si>
  <si>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</si>
  <si>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</si>
  <si>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</si>
  <si>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</si>
  <si>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</si>
  <si>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</si>
  <si>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</si>
  <si>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</si>
  <si>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</si>
  <si>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</si>
  <si>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</si>
  <si>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</si>
  <si>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</si>
  <si>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</si>
  <si>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</si>
  <si>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</si>
  <si>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</si>
  <si>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</si>
  <si>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</si>
  <si>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</si>
  <si>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</si>
  <si>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</si>
  <si>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</si>
  <si>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</si>
  <si>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</si>
  <si>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</si>
  <si>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</si>
  <si>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</si>
  <si>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</si>
  <si>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</si>
  <si>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</si>
  <si>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</si>
  <si>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</si>
  <si>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</si>
  <si>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</si>
  <si>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</si>
  <si>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</si>
  <si>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</si>
  <si>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</si>
  <si>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</si>
  <si>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</si>
  <si>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</si>
  <si>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</si>
  <si>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</si>
  <si>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</si>
  <si>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</si>
  <si>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</si>
  <si>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</si>
  <si>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</si>
  <si>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</si>
  <si>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</si>
  <si>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</si>
  <si>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</si>
  <si>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</si>
  <si>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</si>
  <si>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</si>
  <si>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</si>
  <si>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</si>
  <si>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</si>
  <si>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</si>
  <si>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</si>
  <si>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</si>
  <si>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</si>
  <si>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</si>
  <si>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</si>
  <si>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</si>
  <si>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</si>
  <si>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</si>
  <si>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</si>
  <si>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</si>
  <si>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</si>
  <si>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</si>
  <si>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</si>
  <si>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</si>
  <si>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</si>
  <si>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</si>
  <si>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</si>
  <si>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</si>
  <si>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</si>
  <si>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</si>
  <si>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</si>
  <si>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</si>
  <si>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</si>
  <si>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</si>
  <si>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</si>
  <si>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</si>
  <si>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</si>
  <si>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</si>
  <si>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</si>
  <si>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</si>
  <si>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</si>
  <si>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</si>
  <si>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</si>
  <si>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</si>
  <si>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</si>
  <si>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</si>
  <si>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</si>
  <si>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</si>
  <si>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</si>
  <si>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</si>
  <si>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</si>
  <si>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</si>
  <si>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</si>
  <si>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</si>
  <si>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</si>
  <si>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</si>
  <si>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</si>
  <si>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</si>
  <si>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</si>
  <si>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</si>
  <si>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</si>
  <si>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</si>
  <si>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</si>
  <si>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</si>
  <si>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</si>
  <si>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</si>
  <si>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</si>
  <si>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</si>
  <si>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</si>
  <si>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</si>
  <si>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</si>
  <si>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</si>
  <si>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</si>
  <si>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</si>
  <si>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</si>
  <si>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</si>
  <si>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</si>
  <si>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</si>
  <si>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</si>
  <si>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</si>
  <si>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</si>
  <si>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</si>
  <si>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</si>
  <si>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</si>
  <si>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</si>
  <si>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</si>
  <si>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</si>
  <si>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</si>
  <si>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</si>
  <si>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</si>
  <si>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</si>
  <si>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</si>
  <si>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</si>
  <si>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</si>
  <si>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</si>
  <si>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</si>
  <si>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</si>
  <si>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</si>
  <si>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</si>
  <si>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</si>
  <si>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</si>
  <si>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</si>
  <si>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</si>
  <si>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</si>
  <si>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</si>
  <si>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</si>
  <si>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</si>
  <si>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</si>
  <si>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</si>
  <si>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</si>
  <si>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</si>
  <si>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</si>
  <si>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</si>
  <si>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</si>
  <si>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</si>
  <si>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</si>
  <si>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</si>
  <si>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</si>
  <si>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</si>
  <si>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</si>
  <si>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</si>
  <si>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</si>
  <si>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</si>
  <si>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</si>
  <si>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</si>
  <si>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</si>
  <si>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</si>
  <si>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</si>
  <si>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</si>
  <si>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</si>
  <si>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</si>
  <si>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</si>
  <si>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</si>
  <si>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</si>
  <si>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</si>
  <si>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</si>
  <si>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</si>
  <si>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</si>
  <si>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</si>
  <si>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</si>
  <si>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</si>
  <si>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</si>
  <si>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</si>
  <si>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</si>
  <si>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</si>
  <si>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</si>
  <si>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</si>
  <si>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</si>
  <si>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</si>
  <si>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</si>
  <si>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</si>
  <si>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</si>
  <si>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</si>
  <si>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</si>
  <si>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</si>
  <si>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</si>
  <si>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</si>
  <si>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</si>
  <si>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</si>
  <si>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</si>
  <si>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</si>
  <si>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</si>
  <si>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</si>
  <si>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</si>
  <si>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</si>
  <si>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</si>
  <si>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</si>
  <si>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</si>
  <si>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</si>
  <si>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</si>
  <si>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</si>
  <si>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</si>
  <si>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</si>
  <si>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</si>
  <si>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</si>
  <si>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</si>
  <si>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</si>
  <si>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</si>
  <si>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</si>
  <si>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</si>
  <si>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</si>
  <si>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</si>
  <si>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</si>
  <si>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</si>
  <si>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</si>
  <si>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</si>
  <si>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</si>
  <si>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</si>
  <si>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</si>
  <si>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</si>
  <si>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</si>
  <si>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</si>
  <si>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</si>
  <si>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</si>
  <si>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</si>
  <si>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</si>
  <si>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</si>
  <si>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</si>
  <si>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</si>
  <si>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</si>
  <si>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</si>
  <si>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</si>
  <si>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</si>
  <si>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</si>
  <si>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</si>
  <si>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</si>
  <si>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</si>
  <si>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</si>
  <si>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</si>
  <si>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</si>
  <si>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</si>
  <si>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</si>
  <si>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</si>
  <si>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</si>
  <si>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</si>
  <si>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</si>
  <si>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</si>
  <si>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</si>
  <si>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</si>
  <si>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</si>
  <si>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</si>
  <si>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自立・分散型低炭素エネルギー社会構築推進事業</t>
    <phoneticPr fontId="5"/>
  </si>
  <si>
    <t>環境省</t>
    <phoneticPr fontId="5"/>
  </si>
  <si>
    <t>地球温暖化対策課</t>
    <phoneticPr fontId="5"/>
  </si>
  <si>
    <t>調整官　名倉良雄</t>
    <phoneticPr fontId="5"/>
  </si>
  <si>
    <t>エネルギー基本計画</t>
    <phoneticPr fontId="5"/>
  </si>
  <si>
    <t>○</t>
  </si>
  <si>
    <t>-</t>
    <phoneticPr fontId="5"/>
  </si>
  <si>
    <t>-</t>
    <phoneticPr fontId="5"/>
  </si>
  <si>
    <t>-</t>
    <phoneticPr fontId="5"/>
  </si>
  <si>
    <t>件</t>
    <rPh sb="0" eb="1">
      <t>ケン</t>
    </rPh>
    <phoneticPr fontId="5"/>
  </si>
  <si>
    <t>-</t>
    <phoneticPr fontId="5"/>
  </si>
  <si>
    <t>実証事業の実施数</t>
    <phoneticPr fontId="5"/>
  </si>
  <si>
    <t>百万円／件</t>
    <phoneticPr fontId="5"/>
  </si>
  <si>
    <t>二酸化炭素排出抑制対策事業費等補助金</t>
    <phoneticPr fontId="5"/>
  </si>
  <si>
    <t>‐</t>
  </si>
  <si>
    <t>先進的な技術等を活用したシステムの本格実証を行う事業であるため、コスト水準は妥当である。</t>
    <rPh sb="22" eb="23">
      <t>オコナ</t>
    </rPh>
    <rPh sb="24" eb="26">
      <t>ジギョウ</t>
    </rPh>
    <rPh sb="35" eb="37">
      <t>スイジュン</t>
    </rPh>
    <rPh sb="38" eb="40">
      <t>ダトウ</t>
    </rPh>
    <phoneticPr fontId="5"/>
  </si>
  <si>
    <t>コストについても採択時の審査及び中間評価時の評価の対象項目になっており、必要経費の絞り込みを行っている。</t>
    <phoneticPr fontId="5"/>
  </si>
  <si>
    <t>新26-011</t>
    <phoneticPr fontId="5"/>
  </si>
  <si>
    <t>A.三井不動産株式会社</t>
    <phoneticPr fontId="5"/>
  </si>
  <si>
    <t>設備費</t>
    <phoneticPr fontId="5"/>
  </si>
  <si>
    <t>工事費</t>
    <phoneticPr fontId="5"/>
  </si>
  <si>
    <t>測量及試験費</t>
    <phoneticPr fontId="5"/>
  </si>
  <si>
    <t>鉛蓄電池やパワーコンディショナー等に関わる費用</t>
    <phoneticPr fontId="5"/>
  </si>
  <si>
    <t>管路埋設やケーブル等の工事に関わる費用</t>
    <phoneticPr fontId="5"/>
  </si>
  <si>
    <t>試験掘削調査や現場測量等に関わる費用</t>
    <phoneticPr fontId="5"/>
  </si>
  <si>
    <t>三井不動産株式会社</t>
    <phoneticPr fontId="5"/>
  </si>
  <si>
    <t>東邦ガス株式会社</t>
    <phoneticPr fontId="5"/>
  </si>
  <si>
    <t>立山科学工業株式会社</t>
    <phoneticPr fontId="5"/>
  </si>
  <si>
    <t>大規模な商業施設とスタジアムの２つの施設を、系統からの一括受電方式により効率的に結ぶ。太陽光発電と蓄電池を活用しつつ、常時は再エネを施設間で消費し、災害時には、特別な設備なしに電力融通により電力を供給する。</t>
    <phoneticPr fontId="5"/>
  </si>
  <si>
    <t>大規模な商業施設、集合住宅、業務施設等のエリアに特定供給方式によりマイクログリッドを構築。太陽光発電とガスコジェネを活用しつつ、不足するエネルギーについて、外部のバイオマス発電の託送と蓄電池を組み合わせて補う。</t>
    <phoneticPr fontId="5"/>
  </si>
  <si>
    <t>交付決定時並びに支出時において支出経費を精査することで、支出合理性を確保し、費目・使途を必要なものに限定している。</t>
    <phoneticPr fontId="5"/>
  </si>
  <si>
    <t>３つの需要家間において、デジタルグリッドルーターを用い、バイナリー発電、BDF発電、太陽光発電と蓄電池における電力の融通を実現し、災害時も自立可能なシステムの構築を行う。</t>
    <rPh sb="3" eb="6">
      <t>ジュヨウカ</t>
    </rPh>
    <rPh sb="6" eb="7">
      <t>カン</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</si>
  <si>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</si>
  <si>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平成26年度については、４件の実証を実施しており、活動実績は見込みに見合ったものである。</t>
    <rPh sb="0" eb="2">
      <t>ヘイセイ</t>
    </rPh>
    <rPh sb="4" eb="6">
      <t>ネンド</t>
    </rPh>
    <rPh sb="13" eb="14">
      <t>ケン</t>
    </rPh>
    <rPh sb="15" eb="17">
      <t>ジッショウ</t>
    </rPh>
    <rPh sb="18" eb="20">
      <t>ジッシ</t>
    </rPh>
    <rPh sb="25" eb="27">
      <t>カツドウ</t>
    </rPh>
    <rPh sb="27" eb="29">
      <t>ジッセキ</t>
    </rPh>
    <rPh sb="30" eb="32">
      <t>ミコ</t>
    </rPh>
    <rPh sb="34" eb="36">
      <t>ミア</t>
    </rPh>
    <phoneticPr fontId="5"/>
  </si>
  <si>
    <t>補助率を設定しており、受益者にも相応の負担を求めている。</t>
    <rPh sb="0" eb="3">
      <t>ホジョリツ</t>
    </rPh>
    <rPh sb="4" eb="6">
      <t>セッテイ</t>
    </rPh>
    <rPh sb="11" eb="14">
      <t>ジュエキシャ</t>
    </rPh>
    <rPh sb="16" eb="18">
      <t>ソウオウ</t>
    </rPh>
    <rPh sb="19" eb="21">
      <t>フタン</t>
    </rPh>
    <rPh sb="22" eb="23">
      <t>モト</t>
    </rPh>
    <phoneticPr fontId="5"/>
  </si>
  <si>
    <t>本事業では、広く公募を行い、また、外部有識者から成る審査委員会により厳正に審査を行った上で補助先を選定しており、競争性が確保されている。</t>
    <phoneticPr fontId="5"/>
  </si>
  <si>
    <t>事業の開始から終了までの毎年度、外部有識者による評価を行い、問題点に対する改善策の助言や事業計画の見直し指示等を行うことで、事業計画、コスト等について効率化を図っている。</t>
    <rPh sb="75" eb="78">
      <t>コウリツカ</t>
    </rPh>
    <rPh sb="79" eb="80">
      <t>ハカ</t>
    </rPh>
    <phoneticPr fontId="5"/>
  </si>
  <si>
    <t>外部専門家を含む審査委員会からの意見等も踏まえながら、引き続き事業計画の効率化、コスト低減等に取組み、効果的・効率的に事業が進むよう努める。</t>
    <rPh sb="6" eb="7">
      <t>フク</t>
    </rPh>
    <rPh sb="8" eb="10">
      <t>シンサ</t>
    </rPh>
    <phoneticPr fontId="5"/>
  </si>
  <si>
    <t>我が国では自立・分散型エネルギーシステムの実用化の事例がなく、民間が行うには事業リスクが大きいため、国主導で実証する必要がある。</t>
    <rPh sb="5" eb="7">
      <t>ジリツ</t>
    </rPh>
    <rPh sb="8" eb="11">
      <t>ブンサンガタ</t>
    </rPh>
    <phoneticPr fontId="5"/>
  </si>
  <si>
    <t>自立・分散型エネルギーシステムは再生可能エネルギーの導入拡大に貢献するため、地球温暖化対策上重要なものである。また、自立・分散型エネルギーシステムは、災害に強く、東北の被災地をはじめとした各地域において、当該システムの構築に対して高いニーズがある。</t>
    <rPh sb="0" eb="2">
      <t>ジリツ</t>
    </rPh>
    <rPh sb="3" eb="6">
      <t>ブンサンガタ</t>
    </rPh>
    <rPh sb="58" eb="60">
      <t>ジリツ</t>
    </rPh>
    <rPh sb="61" eb="64">
      <t>ブンサンガタ</t>
    </rPh>
    <rPh sb="75" eb="77">
      <t>サイガイ</t>
    </rPh>
    <rPh sb="78" eb="79">
      <t>ツヨ</t>
    </rPh>
    <rPh sb="102" eb="104">
      <t>トウガイ</t>
    </rPh>
    <rPh sb="109" eb="111">
      <t>コウチク</t>
    </rPh>
    <rPh sb="112" eb="113">
      <t>タイ</t>
    </rPh>
    <rPh sb="115" eb="116">
      <t>タカ</t>
    </rPh>
    <phoneticPr fontId="5"/>
  </si>
  <si>
    <t>再生可能エネルギー等を活用し、系統からの電力供給が止まった場合でもエネルギーを供給、消費できる自立・分散型エネルギーシステムの実証を行う（補助率：3/4）。地域において再生可能エネルギー等をつくり、蓄え、融通し、再生可能エネルギーの最大限の活用とエネルギーの効率的な利用を可能とする国内に例がない先導的なエネルギーシステムのモデルを確立し、当該モデルの全国的な普及を目指す。</t>
    <rPh sb="0" eb="2">
      <t>サイセイ</t>
    </rPh>
    <rPh sb="2" eb="4">
      <t>カノウ</t>
    </rPh>
    <rPh sb="9" eb="10">
      <t>トウ</t>
    </rPh>
    <rPh sb="11" eb="13">
      <t>カツヨウ</t>
    </rPh>
    <rPh sb="42" eb="44">
      <t>ショウヒ</t>
    </rPh>
    <rPh sb="47" eb="49">
      <t>ジリツ</t>
    </rPh>
    <rPh sb="50" eb="53">
      <t>ブンサンガタ</t>
    </rPh>
    <rPh sb="63" eb="65">
      <t>ジッショウ</t>
    </rPh>
    <rPh sb="66" eb="67">
      <t>オコナ</t>
    </rPh>
    <rPh sb="69" eb="72">
      <t>ホジョリツ</t>
    </rPh>
    <rPh sb="78" eb="80">
      <t>チイキ</t>
    </rPh>
    <rPh sb="84" eb="86">
      <t>サイセイ</t>
    </rPh>
    <rPh sb="86" eb="88">
      <t>カノウ</t>
    </rPh>
    <rPh sb="93" eb="94">
      <t>トウ</t>
    </rPh>
    <rPh sb="99" eb="100">
      <t>タクワ</t>
    </rPh>
    <rPh sb="102" eb="104">
      <t>ユウヅウ</t>
    </rPh>
    <rPh sb="106" eb="108">
      <t>サイセイ</t>
    </rPh>
    <rPh sb="108" eb="110">
      <t>カノウ</t>
    </rPh>
    <rPh sb="116" eb="119">
      <t>サイダイゲン</t>
    </rPh>
    <rPh sb="120" eb="122">
      <t>カツヨウ</t>
    </rPh>
    <rPh sb="129" eb="132">
      <t>コウリツテキ</t>
    </rPh>
    <rPh sb="133" eb="135">
      <t>リヨウ</t>
    </rPh>
    <rPh sb="136" eb="138">
      <t>カノウ</t>
    </rPh>
    <rPh sb="141" eb="143">
      <t>コクナイ</t>
    </rPh>
    <rPh sb="144" eb="145">
      <t>レイ</t>
    </rPh>
    <rPh sb="148" eb="151">
      <t>センドウテキ</t>
    </rPh>
    <rPh sb="166" eb="168">
      <t>カクリツ</t>
    </rPh>
    <rPh sb="170" eb="172">
      <t>トウガイ</t>
    </rPh>
    <rPh sb="176" eb="179">
      <t>ゼンコクテキ</t>
    </rPh>
    <rPh sb="180" eb="182">
      <t>フキュウ</t>
    </rPh>
    <rPh sb="183" eb="185">
      <t>メザ</t>
    </rPh>
    <phoneticPr fontId="5"/>
  </si>
  <si>
    <t>二酸化炭素排出量の削減のためには、省エネルギーの推進と併せ、再生可能エネルギーの最大限導入が必要。その一方、再生可能エネルギーは系統への接続可能量に制約があり、導入量を大幅に拡大するためには、系統に依存しない、地産地消型のエネルギーシステム（自立・分散型エネルギーシステム）の確立が必要。また、自立・分散型エネルギーシステムは、災害時等に系統からの電力供給が停止した場合でもエネルギーを供給可能であり、地域の防災性向上にも寄与するものである。以上より、本事業は、再生可能エネルギー等を活用した自立・分散型エネルギーシステムの実証を行い、再生可能エネルギーの導入拡大を通じた地球温暖化対策への貢献と地域の防災性向上を目的とする。</t>
    <rPh sb="0" eb="3">
      <t>ニサンカ</t>
    </rPh>
    <rPh sb="3" eb="5">
      <t>タンソ</t>
    </rPh>
    <rPh sb="5" eb="8">
      <t>ハイシュツリョウ</t>
    </rPh>
    <rPh sb="9" eb="11">
      <t>サクゲン</t>
    </rPh>
    <rPh sb="17" eb="18">
      <t>ショウ</t>
    </rPh>
    <rPh sb="24" eb="26">
      <t>スイシン</t>
    </rPh>
    <rPh sb="27" eb="28">
      <t>アワ</t>
    </rPh>
    <rPh sb="30" eb="32">
      <t>サイセイ</t>
    </rPh>
    <rPh sb="32" eb="34">
      <t>カノウ</t>
    </rPh>
    <rPh sb="40" eb="43">
      <t>サイダイゲン</t>
    </rPh>
    <rPh sb="43" eb="45">
      <t>ドウニュウ</t>
    </rPh>
    <rPh sb="46" eb="48">
      <t>ヒツヨウ</t>
    </rPh>
    <rPh sb="51" eb="53">
      <t>イッポウ</t>
    </rPh>
    <rPh sb="54" eb="56">
      <t>サイセイ</t>
    </rPh>
    <rPh sb="56" eb="58">
      <t>カノウ</t>
    </rPh>
    <rPh sb="64" eb="66">
      <t>ケイトウ</t>
    </rPh>
    <rPh sb="68" eb="70">
      <t>セツゾク</t>
    </rPh>
    <rPh sb="70" eb="73">
      <t>カノウリョウ</t>
    </rPh>
    <rPh sb="74" eb="76">
      <t>セイヤク</t>
    </rPh>
    <rPh sb="80" eb="83">
      <t>ドウニュウリョウ</t>
    </rPh>
    <rPh sb="84" eb="86">
      <t>オオハバ</t>
    </rPh>
    <rPh sb="87" eb="89">
      <t>カクダイ</t>
    </rPh>
    <rPh sb="96" eb="98">
      <t>ケイトウ</t>
    </rPh>
    <rPh sb="99" eb="101">
      <t>イゾン</t>
    </rPh>
    <rPh sb="105" eb="107">
      <t>チサン</t>
    </rPh>
    <rPh sb="107" eb="109">
      <t>チショウ</t>
    </rPh>
    <rPh sb="109" eb="110">
      <t>ガタ</t>
    </rPh>
    <rPh sb="121" eb="123">
      <t>ジリツ</t>
    </rPh>
    <rPh sb="124" eb="127">
      <t>ブンサンガタ</t>
    </rPh>
    <rPh sb="138" eb="140">
      <t>カクリツ</t>
    </rPh>
    <rPh sb="141" eb="143">
      <t>ヒツヨウ</t>
    </rPh>
    <rPh sb="147" eb="149">
      <t>ジリツ</t>
    </rPh>
    <rPh sb="150" eb="153">
      <t>ブンサンガタ</t>
    </rPh>
    <rPh sb="164" eb="167">
      <t>サイガイジ</t>
    </rPh>
    <rPh sb="167" eb="168">
      <t>トウ</t>
    </rPh>
    <rPh sb="169" eb="171">
      <t>ケイトウ</t>
    </rPh>
    <rPh sb="174" eb="176">
      <t>デンリョク</t>
    </rPh>
    <rPh sb="176" eb="178">
      <t>キョウキュウ</t>
    </rPh>
    <rPh sb="179" eb="181">
      <t>テイシ</t>
    </rPh>
    <rPh sb="183" eb="185">
      <t>バアイ</t>
    </rPh>
    <rPh sb="193" eb="195">
      <t>キョウキュウ</t>
    </rPh>
    <rPh sb="195" eb="197">
      <t>カノウ</t>
    </rPh>
    <rPh sb="201" eb="203">
      <t>チイキ</t>
    </rPh>
    <rPh sb="204" eb="206">
      <t>ボウサイ</t>
    </rPh>
    <rPh sb="206" eb="207">
      <t>セイ</t>
    </rPh>
    <rPh sb="207" eb="209">
      <t>コウジョウ</t>
    </rPh>
    <rPh sb="211" eb="213">
      <t>キヨ</t>
    </rPh>
    <rPh sb="221" eb="223">
      <t>イジョウ</t>
    </rPh>
    <rPh sb="226" eb="227">
      <t>ホン</t>
    </rPh>
    <rPh sb="227" eb="229">
      <t>ジギョウ</t>
    </rPh>
    <rPh sb="231" eb="233">
      <t>サイセイ</t>
    </rPh>
    <rPh sb="233" eb="235">
      <t>カノウ</t>
    </rPh>
    <rPh sb="240" eb="241">
      <t>トウ</t>
    </rPh>
    <rPh sb="242" eb="244">
      <t>カツヨウ</t>
    </rPh>
    <rPh sb="246" eb="248">
      <t>ジリツ</t>
    </rPh>
    <rPh sb="249" eb="252">
      <t>ブンサンガタ</t>
    </rPh>
    <rPh sb="262" eb="264">
      <t>ジッショウ</t>
    </rPh>
    <rPh sb="265" eb="266">
      <t>オコナ</t>
    </rPh>
    <rPh sb="268" eb="270">
      <t>サイセイ</t>
    </rPh>
    <rPh sb="270" eb="272">
      <t>カノウ</t>
    </rPh>
    <rPh sb="278" eb="280">
      <t>ドウニュウ</t>
    </rPh>
    <rPh sb="280" eb="282">
      <t>カクダイ</t>
    </rPh>
    <rPh sb="283" eb="284">
      <t>ツウ</t>
    </rPh>
    <rPh sb="286" eb="288">
      <t>チキュウ</t>
    </rPh>
    <rPh sb="288" eb="291">
      <t>オンダンカ</t>
    </rPh>
    <rPh sb="291" eb="293">
      <t>タイサク</t>
    </rPh>
    <rPh sb="295" eb="297">
      <t>コウケン</t>
    </rPh>
    <rPh sb="298" eb="300">
      <t>チイキ</t>
    </rPh>
    <rPh sb="301" eb="303">
      <t>ボウサイ</t>
    </rPh>
    <rPh sb="303" eb="304">
      <t>セイ</t>
    </rPh>
    <rPh sb="304" eb="306">
      <t>コウジョウ</t>
    </rPh>
    <rPh sb="307" eb="309">
      <t>モクテキ</t>
    </rPh>
    <phoneticPr fontId="5"/>
  </si>
  <si>
    <t>151/4</t>
    <phoneticPr fontId="5"/>
  </si>
  <si>
    <t>1138/7</t>
    <phoneticPr fontId="5"/>
  </si>
  <si>
    <t>-</t>
    <phoneticPr fontId="5"/>
  </si>
  <si>
    <t>-</t>
    <phoneticPr fontId="5"/>
  </si>
  <si>
    <t>-</t>
    <phoneticPr fontId="5"/>
  </si>
  <si>
    <t>新26-014</t>
    <phoneticPr fontId="5"/>
  </si>
  <si>
    <t>-</t>
    <phoneticPr fontId="5"/>
  </si>
  <si>
    <t>事業開始初年度のため、業務内容が設備の設計等に留まる場合が多かったため。さらに、コスト削減を採択条件とし、事業の効率化により経費の削減に努めたため。</t>
    <rPh sb="11" eb="13">
      <t>ギョウム</t>
    </rPh>
    <rPh sb="13" eb="15">
      <t>ナイヨウ</t>
    </rPh>
    <rPh sb="16" eb="18">
      <t>セツビ</t>
    </rPh>
    <rPh sb="19" eb="21">
      <t>セッケイ</t>
    </rPh>
    <rPh sb="21" eb="22">
      <t>トウ</t>
    </rPh>
    <rPh sb="23" eb="24">
      <t>トド</t>
    </rPh>
    <rPh sb="26" eb="28">
      <t>バアイ</t>
    </rPh>
    <rPh sb="29" eb="30">
      <t>オオ</t>
    </rPh>
    <phoneticPr fontId="5"/>
  </si>
  <si>
    <t>○</t>
    <phoneticPr fontId="5"/>
  </si>
  <si>
    <t>特別会計に関する法律第８５条第３項第１号ヘ
同法施行令第５０条第８項第７号及び第８号</t>
    <rPh sb="34" eb="35">
      <t>ダイ</t>
    </rPh>
    <rPh sb="36" eb="37">
      <t>ゴウ</t>
    </rPh>
    <rPh sb="37" eb="38">
      <t>オヨ</t>
    </rPh>
    <rPh sb="39" eb="40">
      <t>ダイ</t>
    </rPh>
    <rPh sb="41" eb="42">
      <t>ゴウ</t>
    </rPh>
    <phoneticPr fontId="5"/>
  </si>
  <si>
    <t>整備された施設は活用されており、成果物は、今年度当該事業を実施する際の基礎情報とするなど、十分活用されている。</t>
    <rPh sb="0" eb="2">
      <t>セイビ</t>
    </rPh>
    <rPh sb="5" eb="7">
      <t>シセツ</t>
    </rPh>
    <rPh sb="8" eb="10">
      <t>カツヨウ</t>
    </rPh>
    <phoneticPr fontId="5"/>
  </si>
  <si>
    <t>最終目標の達成に向け、概ね計画通り成果目標を達成できている。今後のシステム確立に向け、現在実証事業を継続して実施しているところである。</t>
    <phoneticPr fontId="5"/>
  </si>
  <si>
    <t>省エネルギーは温暖化防止を進めるうえで重要な技術開発であるが、経済産業省などとテーマが重複していないか。</t>
    <phoneticPr fontId="5"/>
  </si>
  <si>
    <t>本実証で確立させた自立・分散型エネルギーシステムが波及することにより、2030年度に170万t-CO2の削減を目指す。</t>
    <phoneticPr fontId="5"/>
  </si>
  <si>
    <t>年間のCO2排出削減量</t>
    <rPh sb="0" eb="2">
      <t>ネンカン</t>
    </rPh>
    <rPh sb="6" eb="8">
      <t>ハイシュツ</t>
    </rPh>
    <rPh sb="8" eb="11">
      <t>サクゲンリョウ</t>
    </rPh>
    <phoneticPr fontId="5"/>
  </si>
  <si>
    <t>万t-CO2</t>
    <rPh sb="0" eb="1">
      <t>マン</t>
    </rPh>
    <phoneticPr fontId="5"/>
  </si>
  <si>
    <t>環境省では、送電線容量や周波数等調整の制約のため既存の基幹電力系統への導入が進みにくい再生可能エネルギーの大幅導入によりCO2排出量を削減することを目的とし、再生可能エネルギー等を活用し、地域内でエネルギーを創り、蓄え、融通し合う、基幹電力系統に依存しない自立・分散型のエネルギーシステムの実証を実施している。電力の安定供給を目的とし、主に基幹電力系統の制御・運用と関連する事業を実施する経済産業省とは重複がないよう十分に調整をした上で、事業を行っているところである。
また、事業終了年度に向け、自立・分散型エネルギーシステムのモデルを確立させると共に、モデルの展開を目指し、適正に事業を実施していく。
なお、成果目標についてより定量的となるよう見直した。</t>
    <rPh sb="238" eb="240">
      <t>ジギョウ</t>
    </rPh>
    <rPh sb="240" eb="242">
      <t>シュウリョウ</t>
    </rPh>
    <rPh sb="242" eb="244">
      <t>ネンド</t>
    </rPh>
    <rPh sb="245" eb="246">
      <t>ム</t>
    </rPh>
    <rPh sb="268" eb="270">
      <t>カクリツ</t>
    </rPh>
    <rPh sb="274" eb="275">
      <t>トモ</t>
    </rPh>
    <rPh sb="281" eb="283">
      <t>テンカイ</t>
    </rPh>
    <rPh sb="284" eb="286">
      <t>メザ</t>
    </rPh>
    <rPh sb="288" eb="290">
      <t>テキセイ</t>
    </rPh>
    <rPh sb="291" eb="293">
      <t>ジギョウ</t>
    </rPh>
    <rPh sb="294" eb="296">
      <t>ジッシ</t>
    </rPh>
    <rPh sb="305" eb="307">
      <t>セイカ</t>
    </rPh>
    <rPh sb="307" eb="309">
      <t>モクヒョウ</t>
    </rPh>
    <rPh sb="315" eb="318">
      <t>テイリョウテキ</t>
    </rPh>
    <rPh sb="323" eb="325">
      <t>ミナオ</t>
    </rPh>
    <phoneticPr fontId="5"/>
  </si>
  <si>
    <t>1.　地球温暖化対策の推進
　1-2　国内における温室効果ガスの排出抑制</t>
    <phoneticPr fontId="5"/>
  </si>
  <si>
    <t>事業経費／実証事業の実施数　</t>
    <phoneticPr fontId="5"/>
  </si>
  <si>
    <t>事業の効率的かつ効果的な運営のため、審査委員会における採択事業に関わる厳正な審査及び毎年度の中間評価等を実施している。</t>
    <phoneticPr fontId="5"/>
  </si>
  <si>
    <t>平成28年度は平成26年度から開始した事業の３年目、平成27年度から開始した事業の２年目に当たり、本格的な設備導入が行われるため。</t>
    <rPh sb="0" eb="2">
      <t>ヘイセイ</t>
    </rPh>
    <rPh sb="4" eb="6">
      <t>ネンド</t>
    </rPh>
    <rPh sb="7" eb="9">
      <t>ヘイセイ</t>
    </rPh>
    <rPh sb="11" eb="13">
      <t>ネンド</t>
    </rPh>
    <rPh sb="15" eb="17">
      <t>カイシ</t>
    </rPh>
    <rPh sb="19" eb="21">
      <t>ジギョウ</t>
    </rPh>
    <rPh sb="23" eb="25">
      <t>ネンメ</t>
    </rPh>
    <rPh sb="26" eb="28">
      <t>ヘイセイ</t>
    </rPh>
    <rPh sb="30" eb="32">
      <t>ネンド</t>
    </rPh>
    <rPh sb="34" eb="36">
      <t>カイシ</t>
    </rPh>
    <rPh sb="38" eb="40">
      <t>ジギョウ</t>
    </rPh>
    <rPh sb="42" eb="44">
      <t>ネンメ</t>
    </rPh>
    <rPh sb="45" eb="46">
      <t>ア</t>
    </rPh>
    <rPh sb="49" eb="52">
      <t>ホンカクテキ</t>
    </rPh>
    <rPh sb="53" eb="55">
      <t>セツビ</t>
    </rPh>
    <rPh sb="55" eb="57">
      <t>ドウニュウ</t>
    </rPh>
    <rPh sb="58" eb="59">
      <t>オコナ</t>
    </rPh>
    <phoneticPr fontId="5"/>
  </si>
  <si>
    <t>平成29年度までに７件の自立・分散型エネルギーシステムを確立する。</t>
    <phoneticPr fontId="5"/>
  </si>
  <si>
    <t>実証によって確立された自立・分散型エネルギーシステムの数</t>
    <phoneticPr fontId="5"/>
  </si>
  <si>
    <t>執行等改善</t>
  </si>
  <si>
    <t>外部有識者からのコメントを踏まえて、経済産業省とのデマケについて整理すること
現在実証している事業成果等を全国に展開できるよう、適切に出口までのアプローチを明確にした上で適切に事業を実施すること。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</si>
</sst>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8336</xdr:colOff>
      <xdr:row>148</xdr:row>
      <xdr:rowOff>66671</xdr:rowOff>
    </xdr:from>
    <xdr:to>
      <xdr:col>41</xdr:col>
      <xdr:colOff>100441</xdr:colOff>
      <xdr:row>162</xdr:row>
      <xdr:rowOff>145676</xdr:rowOff>
    </xdr:to>
    <xdr:grpSp>
      <xdr:nvGrpSpPr>
        <xdr:cNvPr id="5" name="グループ化 4"/>
        <xdr:cNvGrpSpPr/>
      </xdr:nvGrpSpPr>
      <xdr:grpSpPr>
        <a:xfrm>
          <a:off x="2518454" y="34267024"/>
          <a:ext cx="4933046" cy="5090276"/>
          <a:chOff x="2823882" y="35498554"/>
          <a:chExt cx="5491443" cy="4591167"/>
        </a:xfrm>
      </xdr:grpSpPr>
      <xdr:sp macro="" textlink="">
        <xdr:nvSpPr>
          <xdr:cNvPr id="6" name="正方形/長方形 133"/>
          <xdr:cNvSpPr>
            <a:spLocks noChangeArrowheads="1"/>
          </xdr:cNvSpPr>
        </xdr:nvSpPr>
        <xdr:spPr bwMode="auto">
          <a:xfrm>
            <a:off x="4357968" y="35498554"/>
            <a:ext cx="2507315" cy="988359"/>
          </a:xfrm>
          <a:prstGeom prst="rect">
            <a:avLst/>
          </a:prstGeom>
          <a:noFill/>
          <a:ln w="25400" algn="ctr">
            <a:solidFill>
              <a:srgbClr val="385D8A"/>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 name="テキスト ボックス 6"/>
          <xdr:cNvSpPr txBox="1"/>
        </xdr:nvSpPr>
        <xdr:spPr>
          <a:xfrm>
            <a:off x="4744691" y="35760567"/>
            <a:ext cx="1733869" cy="62760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左大かっこ 136"/>
          <xdr:cNvSpPr>
            <a:spLocks/>
          </xdr:cNvSpPr>
        </xdr:nvSpPr>
        <xdr:spPr bwMode="auto">
          <a:xfrm>
            <a:off x="2823882" y="36582163"/>
            <a:ext cx="95250" cy="1007409"/>
          </a:xfrm>
          <a:prstGeom prst="leftBracket">
            <a:avLst>
              <a:gd name="adj" fmla="val 9726"/>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テキスト ボックス 8"/>
          <xdr:cNvSpPr txBox="1"/>
        </xdr:nvSpPr>
        <xdr:spPr>
          <a:xfrm>
            <a:off x="2947707" y="36797316"/>
            <a:ext cx="5327837" cy="6927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自立的に電力を供給・消費できるエネルギーシステムや技術制御の技術実証事業を行う地方公共団体や民間団体に対して、費用補助をするものである。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（補助率３／４）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右大かっこ 138"/>
          <xdr:cNvSpPr>
            <a:spLocks/>
          </xdr:cNvSpPr>
        </xdr:nvSpPr>
        <xdr:spPr bwMode="auto">
          <a:xfrm>
            <a:off x="8245288" y="36534538"/>
            <a:ext cx="70037" cy="1026459"/>
          </a:xfrm>
          <a:prstGeom prst="rightBracket">
            <a:avLst>
              <a:gd name="adj" fmla="val 8343"/>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grpSp>
        <xdr:nvGrpSpPr>
          <xdr:cNvPr id="11" name="グループ化 10"/>
          <xdr:cNvGrpSpPr/>
        </xdr:nvGrpSpPr>
        <xdr:grpSpPr>
          <a:xfrm>
            <a:off x="4126756" y="39092841"/>
            <a:ext cx="2988952" cy="996880"/>
            <a:chOff x="4619820" y="39092841"/>
            <a:chExt cx="2988952" cy="996880"/>
          </a:xfrm>
        </xdr:grpSpPr>
        <xdr:sp macro="" textlink="">
          <xdr:nvSpPr>
            <xdr:cNvPr id="13" name="テキスト ボックス 12"/>
            <xdr:cNvSpPr txBox="1"/>
          </xdr:nvSpPr>
          <xdr:spPr>
            <a:xfrm>
              <a:off x="5508816" y="39092841"/>
              <a:ext cx="1191746" cy="2667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テキスト ボックス 13"/>
            <xdr:cNvSpPr txBox="1"/>
          </xdr:nvSpPr>
          <xdr:spPr>
            <a:xfrm>
              <a:off x="4619820" y="39362498"/>
              <a:ext cx="2988952" cy="727223"/>
            </a:xfrm>
            <a:prstGeom prst="rect">
              <a:avLst/>
            </a:prstGeom>
            <a:solidFill>
              <a:sysClr val="window" lastClr="FFFFFF"/>
            </a:solidFill>
            <a:ln w="9525" cmpd="sng">
              <a:solidFill>
                <a:schemeClr val="tx2"/>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12" name="直線矢印コネクタ 11"/>
          <xdr:cNvCxnSpPr/>
        </xdr:nvCxnSpPr>
        <xdr:spPr bwMode="auto">
          <a:xfrm flipH="1">
            <a:off x="5611625" y="37867471"/>
            <a:ext cx="0" cy="1069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1" zoomScale="85" zoomScaleNormal="100" zoomScaleSheetLayoutView="85" zoomScalePageLayoutView="85" workbookViewId="0">
      <selection activeCell="A132" sqref="A132:AX132"/>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9" t="s">
        <v>0</v>
      </c>
      <c r="AK2" s="429"/>
      <c r="AL2" s="429"/>
      <c r="AM2" s="429"/>
      <c r="AN2" s="429"/>
      <c r="AO2" s="429"/>
      <c r="AP2" s="429"/>
      <c r="AQ2" s="679" t="s">
        <v>379</v>
      </c>
      <c r="AR2" s="679"/>
      <c r="AS2" s="59" t="str">
        <f>IF(OR(AQ2="　", AQ2=""), "", "-")</f>
        <v/>
      </c>
      <c r="AT2" s="680">
        <v>53</v>
      </c>
      <c r="AU2" s="680"/>
      <c r="AV2" s="60" t="str">
        <f>IF(AW2="", "", "-")</f>
        <v/>
      </c>
      <c r="AW2" s="681"/>
      <c r="AX2" s="681"/>
    </row>
    <row r="3" spans="1:50" ht="21" customHeight="1" thickBot="1" x14ac:dyDescent="0.25">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381</v>
      </c>
      <c r="AK3" s="640"/>
      <c r="AL3" s="640"/>
      <c r="AM3" s="640"/>
      <c r="AN3" s="640"/>
      <c r="AO3" s="640"/>
      <c r="AP3" s="640"/>
      <c r="AQ3" s="640"/>
      <c r="AR3" s="640"/>
      <c r="AS3" s="640"/>
      <c r="AT3" s="640"/>
      <c r="AU3" s="640"/>
      <c r="AV3" s="640"/>
      <c r="AW3" s="640"/>
      <c r="AX3" s="36" t="s">
        <v>91</v>
      </c>
    </row>
    <row r="4" spans="1:50" ht="24.75" customHeight="1" x14ac:dyDescent="0.2">
      <c r="A4" s="456" t="s">
        <v>30</v>
      </c>
      <c r="B4" s="457"/>
      <c r="C4" s="457"/>
      <c r="D4" s="457"/>
      <c r="E4" s="457"/>
      <c r="F4" s="457"/>
      <c r="G4" s="430" t="s">
        <v>382</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383</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2">
      <c r="A5" s="440" t="s">
        <v>93</v>
      </c>
      <c r="B5" s="441"/>
      <c r="C5" s="441"/>
      <c r="D5" s="441"/>
      <c r="E5" s="441"/>
      <c r="F5" s="442"/>
      <c r="G5" s="654" t="s">
        <v>97</v>
      </c>
      <c r="H5" s="616"/>
      <c r="I5" s="616"/>
      <c r="J5" s="616"/>
      <c r="K5" s="616"/>
      <c r="L5" s="616"/>
      <c r="M5" s="655" t="s">
        <v>92</v>
      </c>
      <c r="N5" s="656"/>
      <c r="O5" s="656"/>
      <c r="P5" s="656"/>
      <c r="Q5" s="656"/>
      <c r="R5" s="657"/>
      <c r="S5" s="615" t="s">
        <v>103</v>
      </c>
      <c r="T5" s="616"/>
      <c r="U5" s="616"/>
      <c r="V5" s="616"/>
      <c r="W5" s="616"/>
      <c r="X5" s="617"/>
      <c r="Y5" s="447" t="s">
        <v>3</v>
      </c>
      <c r="Z5" s="448"/>
      <c r="AA5" s="448"/>
      <c r="AB5" s="448"/>
      <c r="AC5" s="448"/>
      <c r="AD5" s="449"/>
      <c r="AE5" s="450" t="s">
        <v>384</v>
      </c>
      <c r="AF5" s="451"/>
      <c r="AG5" s="451"/>
      <c r="AH5" s="451"/>
      <c r="AI5" s="451"/>
      <c r="AJ5" s="451"/>
      <c r="AK5" s="451"/>
      <c r="AL5" s="451"/>
      <c r="AM5" s="451"/>
      <c r="AN5" s="451"/>
      <c r="AO5" s="451"/>
      <c r="AP5" s="452"/>
      <c r="AQ5" s="453" t="s">
        <v>385</v>
      </c>
      <c r="AR5" s="454"/>
      <c r="AS5" s="454"/>
      <c r="AT5" s="454"/>
      <c r="AU5" s="454"/>
      <c r="AV5" s="454"/>
      <c r="AW5" s="454"/>
      <c r="AX5" s="455"/>
    </row>
    <row r="6" spans="1:50" ht="39" customHeight="1" x14ac:dyDescent="0.2">
      <c r="A6" s="458" t="s">
        <v>4</v>
      </c>
      <c r="B6" s="459"/>
      <c r="C6" s="459"/>
      <c r="D6" s="459"/>
      <c r="E6" s="459"/>
      <c r="F6" s="459"/>
      <c r="G6" s="460" t="str">
        <f>入力規則等!F39</f>
        <v>エネルギー対策特別会計エネルギー需給勘定</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441</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2">
      <c r="A7" s="483" t="s">
        <v>25</v>
      </c>
      <c r="B7" s="484"/>
      <c r="C7" s="484"/>
      <c r="D7" s="484"/>
      <c r="E7" s="484"/>
      <c r="F7" s="484"/>
      <c r="G7" s="485" t="s">
        <v>433</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386</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2">
      <c r="A8" s="635" t="s">
        <v>308</v>
      </c>
      <c r="B8" s="636"/>
      <c r="C8" s="636"/>
      <c r="D8" s="636"/>
      <c r="E8" s="636"/>
      <c r="F8" s="637"/>
      <c r="G8" s="632" t="str">
        <f>入力規則等!A26</f>
        <v>地球温暖化対策</v>
      </c>
      <c r="H8" s="633"/>
      <c r="I8" s="633"/>
      <c r="J8" s="633"/>
      <c r="K8" s="633"/>
      <c r="L8" s="633"/>
      <c r="M8" s="633"/>
      <c r="N8" s="633"/>
      <c r="O8" s="633"/>
      <c r="P8" s="633"/>
      <c r="Q8" s="633"/>
      <c r="R8" s="633"/>
      <c r="S8" s="633"/>
      <c r="T8" s="633"/>
      <c r="U8" s="633"/>
      <c r="V8" s="633"/>
      <c r="W8" s="633"/>
      <c r="X8" s="634"/>
      <c r="Y8" s="468" t="s">
        <v>79</v>
      </c>
      <c r="Z8" s="468"/>
      <c r="AA8" s="468"/>
      <c r="AB8" s="468"/>
      <c r="AC8" s="468"/>
      <c r="AD8" s="468"/>
      <c r="AE8" s="511" t="str">
        <f>入力規則等!K13</f>
        <v>エネルギー対策</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2">
      <c r="A9" s="184" t="s">
        <v>26</v>
      </c>
      <c r="B9" s="185"/>
      <c r="C9" s="185"/>
      <c r="D9" s="185"/>
      <c r="E9" s="185"/>
      <c r="F9" s="185"/>
      <c r="G9" s="186" t="s">
        <v>423</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63" customHeight="1" x14ac:dyDescent="0.2">
      <c r="A10" s="184" t="s">
        <v>36</v>
      </c>
      <c r="B10" s="185"/>
      <c r="C10" s="185"/>
      <c r="D10" s="185"/>
      <c r="E10" s="185"/>
      <c r="F10" s="185"/>
      <c r="G10" s="186" t="s">
        <v>422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4.200000000000003" customHeight="1" x14ac:dyDescent="0.2">
      <c r="A11" s="184" t="s">
        <v>6</v>
      </c>
      <c r="B11" s="185"/>
      <c r="C11" s="185"/>
      <c r="D11" s="185"/>
      <c r="E11" s="185"/>
      <c r="F11" s="492"/>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2">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2">
      <c r="A13" s="398"/>
      <c r="B13" s="399"/>
      <c r="C13" s="399"/>
      <c r="D13" s="399"/>
      <c r="E13" s="399"/>
      <c r="F13" s="400"/>
      <c r="G13" s="502" t="s">
        <v>7</v>
      </c>
      <c r="H13" s="503"/>
      <c r="I13" s="508" t="s">
        <v>8</v>
      </c>
      <c r="J13" s="509"/>
      <c r="K13" s="509"/>
      <c r="L13" s="509"/>
      <c r="M13" s="509"/>
      <c r="N13" s="509"/>
      <c r="O13" s="510"/>
      <c r="P13" s="175" t="s">
        <v>388</v>
      </c>
      <c r="Q13" s="176"/>
      <c r="R13" s="176"/>
      <c r="S13" s="176"/>
      <c r="T13" s="176"/>
      <c r="U13" s="176"/>
      <c r="V13" s="177"/>
      <c r="W13" s="175" t="s">
        <v>389</v>
      </c>
      <c r="X13" s="176"/>
      <c r="Y13" s="176"/>
      <c r="Z13" s="176"/>
      <c r="AA13" s="176"/>
      <c r="AB13" s="176"/>
      <c r="AC13" s="177"/>
      <c r="AD13" s="175">
        <v>700</v>
      </c>
      <c r="AE13" s="176"/>
      <c r="AF13" s="176"/>
      <c r="AG13" s="176"/>
      <c r="AH13" s="176"/>
      <c r="AI13" s="176"/>
      <c r="AJ13" s="177"/>
      <c r="AK13" s="175">
        <v>1000</v>
      </c>
      <c r="AL13" s="176"/>
      <c r="AM13" s="176"/>
      <c r="AN13" s="176"/>
      <c r="AO13" s="176"/>
      <c r="AP13" s="176"/>
      <c r="AQ13" s="177"/>
      <c r="AR13" s="189">
        <v>1500</v>
      </c>
      <c r="AS13" s="190"/>
      <c r="AT13" s="190"/>
      <c r="AU13" s="190"/>
      <c r="AV13" s="190"/>
      <c r="AW13" s="190"/>
      <c r="AX13" s="191"/>
    </row>
    <row r="14" spans="1:50" ht="21" customHeight="1" x14ac:dyDescent="0.2">
      <c r="A14" s="398"/>
      <c r="B14" s="399"/>
      <c r="C14" s="399"/>
      <c r="D14" s="399"/>
      <c r="E14" s="399"/>
      <c r="F14" s="400"/>
      <c r="G14" s="504"/>
      <c r="H14" s="505"/>
      <c r="I14" s="179" t="s">
        <v>9</v>
      </c>
      <c r="J14" s="180"/>
      <c r="K14" s="180"/>
      <c r="L14" s="180"/>
      <c r="M14" s="180"/>
      <c r="N14" s="180"/>
      <c r="O14" s="181"/>
      <c r="P14" s="175" t="s">
        <v>389</v>
      </c>
      <c r="Q14" s="176"/>
      <c r="R14" s="176"/>
      <c r="S14" s="176"/>
      <c r="T14" s="176"/>
      <c r="U14" s="176"/>
      <c r="V14" s="177"/>
      <c r="W14" s="175" t="s">
        <v>388</v>
      </c>
      <c r="X14" s="176"/>
      <c r="Y14" s="176"/>
      <c r="Z14" s="176"/>
      <c r="AA14" s="176"/>
      <c r="AB14" s="176"/>
      <c r="AC14" s="177"/>
      <c r="AD14" s="175" t="s">
        <v>426</v>
      </c>
      <c r="AE14" s="176"/>
      <c r="AF14" s="176"/>
      <c r="AG14" s="176"/>
      <c r="AH14" s="176"/>
      <c r="AI14" s="176"/>
      <c r="AJ14" s="177"/>
      <c r="AK14" s="175" t="s">
        <v>388</v>
      </c>
      <c r="AL14" s="176"/>
      <c r="AM14" s="176"/>
      <c r="AN14" s="176"/>
      <c r="AO14" s="176"/>
      <c r="AP14" s="176"/>
      <c r="AQ14" s="177"/>
      <c r="AR14" s="182"/>
      <c r="AS14" s="182"/>
      <c r="AT14" s="182"/>
      <c r="AU14" s="182"/>
      <c r="AV14" s="182"/>
      <c r="AW14" s="182"/>
      <c r="AX14" s="183"/>
    </row>
    <row r="15" spans="1:50" ht="21" customHeight="1" x14ac:dyDescent="0.2">
      <c r="A15" s="398"/>
      <c r="B15" s="399"/>
      <c r="C15" s="399"/>
      <c r="D15" s="399"/>
      <c r="E15" s="399"/>
      <c r="F15" s="400"/>
      <c r="G15" s="504"/>
      <c r="H15" s="505"/>
      <c r="I15" s="179" t="s">
        <v>62</v>
      </c>
      <c r="J15" s="427"/>
      <c r="K15" s="427"/>
      <c r="L15" s="427"/>
      <c r="M15" s="427"/>
      <c r="N15" s="427"/>
      <c r="O15" s="428"/>
      <c r="P15" s="175" t="s">
        <v>389</v>
      </c>
      <c r="Q15" s="176"/>
      <c r="R15" s="176"/>
      <c r="S15" s="176"/>
      <c r="T15" s="176"/>
      <c r="U15" s="176"/>
      <c r="V15" s="177"/>
      <c r="W15" s="175" t="s">
        <v>389</v>
      </c>
      <c r="X15" s="176"/>
      <c r="Y15" s="176"/>
      <c r="Z15" s="176"/>
      <c r="AA15" s="176"/>
      <c r="AB15" s="176"/>
      <c r="AC15" s="177"/>
      <c r="AD15" s="175" t="s">
        <v>427</v>
      </c>
      <c r="AE15" s="176"/>
      <c r="AF15" s="176"/>
      <c r="AG15" s="176"/>
      <c r="AH15" s="176"/>
      <c r="AI15" s="176"/>
      <c r="AJ15" s="177"/>
      <c r="AK15" s="175">
        <v>138</v>
      </c>
      <c r="AL15" s="176"/>
      <c r="AM15" s="176"/>
      <c r="AN15" s="176"/>
      <c r="AO15" s="176"/>
      <c r="AP15" s="176"/>
      <c r="AQ15" s="177"/>
      <c r="AR15" s="175"/>
      <c r="AS15" s="176"/>
      <c r="AT15" s="176"/>
      <c r="AU15" s="176"/>
      <c r="AV15" s="176"/>
      <c r="AW15" s="176"/>
      <c r="AX15" s="178"/>
    </row>
    <row r="16" spans="1:50" ht="21" customHeight="1" x14ac:dyDescent="0.2">
      <c r="A16" s="398"/>
      <c r="B16" s="399"/>
      <c r="C16" s="399"/>
      <c r="D16" s="399"/>
      <c r="E16" s="399"/>
      <c r="F16" s="400"/>
      <c r="G16" s="504"/>
      <c r="H16" s="505"/>
      <c r="I16" s="179" t="s">
        <v>63</v>
      </c>
      <c r="J16" s="427"/>
      <c r="K16" s="427"/>
      <c r="L16" s="427"/>
      <c r="M16" s="427"/>
      <c r="N16" s="427"/>
      <c r="O16" s="428"/>
      <c r="P16" s="175" t="s">
        <v>390</v>
      </c>
      <c r="Q16" s="176"/>
      <c r="R16" s="176"/>
      <c r="S16" s="176"/>
      <c r="T16" s="176"/>
      <c r="U16" s="176"/>
      <c r="V16" s="177"/>
      <c r="W16" s="175" t="s">
        <v>389</v>
      </c>
      <c r="X16" s="176"/>
      <c r="Y16" s="176"/>
      <c r="Z16" s="176"/>
      <c r="AA16" s="176"/>
      <c r="AB16" s="176"/>
      <c r="AC16" s="177"/>
      <c r="AD16" s="175">
        <v>-138</v>
      </c>
      <c r="AE16" s="176"/>
      <c r="AF16" s="176"/>
      <c r="AG16" s="176"/>
      <c r="AH16" s="176"/>
      <c r="AI16" s="176"/>
      <c r="AJ16" s="177"/>
      <c r="AK16" s="175" t="s">
        <v>389</v>
      </c>
      <c r="AL16" s="176"/>
      <c r="AM16" s="176"/>
      <c r="AN16" s="176"/>
      <c r="AO16" s="176"/>
      <c r="AP16" s="176"/>
      <c r="AQ16" s="177"/>
      <c r="AR16" s="478"/>
      <c r="AS16" s="479"/>
      <c r="AT16" s="479"/>
      <c r="AU16" s="479"/>
      <c r="AV16" s="479"/>
      <c r="AW16" s="479"/>
      <c r="AX16" s="480"/>
    </row>
    <row r="17" spans="1:50" ht="24.75" customHeight="1" x14ac:dyDescent="0.2">
      <c r="A17" s="398"/>
      <c r="B17" s="399"/>
      <c r="C17" s="399"/>
      <c r="D17" s="399"/>
      <c r="E17" s="399"/>
      <c r="F17" s="400"/>
      <c r="G17" s="504"/>
      <c r="H17" s="505"/>
      <c r="I17" s="179" t="s">
        <v>61</v>
      </c>
      <c r="J17" s="180"/>
      <c r="K17" s="180"/>
      <c r="L17" s="180"/>
      <c r="M17" s="180"/>
      <c r="N17" s="180"/>
      <c r="O17" s="181"/>
      <c r="P17" s="175" t="s">
        <v>389</v>
      </c>
      <c r="Q17" s="176"/>
      <c r="R17" s="176"/>
      <c r="S17" s="176"/>
      <c r="T17" s="176"/>
      <c r="U17" s="176"/>
      <c r="V17" s="177"/>
      <c r="W17" s="175" t="s">
        <v>389</v>
      </c>
      <c r="X17" s="176"/>
      <c r="Y17" s="176"/>
      <c r="Z17" s="176"/>
      <c r="AA17" s="176"/>
      <c r="AB17" s="176"/>
      <c r="AC17" s="177"/>
      <c r="AD17" s="175" t="s">
        <v>427</v>
      </c>
      <c r="AE17" s="176"/>
      <c r="AF17" s="176"/>
      <c r="AG17" s="176"/>
      <c r="AH17" s="176"/>
      <c r="AI17" s="176"/>
      <c r="AJ17" s="177"/>
      <c r="AK17" s="175" t="s">
        <v>389</v>
      </c>
      <c r="AL17" s="176"/>
      <c r="AM17" s="176"/>
      <c r="AN17" s="176"/>
      <c r="AO17" s="176"/>
      <c r="AP17" s="176"/>
      <c r="AQ17" s="177"/>
      <c r="AR17" s="481"/>
      <c r="AS17" s="481"/>
      <c r="AT17" s="481"/>
      <c r="AU17" s="481"/>
      <c r="AV17" s="481"/>
      <c r="AW17" s="481"/>
      <c r="AX17" s="482"/>
    </row>
    <row r="18" spans="1:50" ht="24.75" customHeight="1" x14ac:dyDescent="0.2">
      <c r="A18" s="398"/>
      <c r="B18" s="399"/>
      <c r="C18" s="399"/>
      <c r="D18" s="399"/>
      <c r="E18" s="399"/>
      <c r="F18" s="400"/>
      <c r="G18" s="506"/>
      <c r="H18" s="507"/>
      <c r="I18" s="627" t="s">
        <v>22</v>
      </c>
      <c r="J18" s="628"/>
      <c r="K18" s="628"/>
      <c r="L18" s="628"/>
      <c r="M18" s="628"/>
      <c r="N18" s="628"/>
      <c r="O18" s="629"/>
      <c r="P18" s="649">
        <f>SUM(P13:V17)</f>
        <v>0</v>
      </c>
      <c r="Q18" s="650"/>
      <c r="R18" s="650"/>
      <c r="S18" s="650"/>
      <c r="T18" s="650"/>
      <c r="U18" s="650"/>
      <c r="V18" s="651"/>
      <c r="W18" s="649">
        <f>SUM(W13:AC17)</f>
        <v>0</v>
      </c>
      <c r="X18" s="650"/>
      <c r="Y18" s="650"/>
      <c r="Z18" s="650"/>
      <c r="AA18" s="650"/>
      <c r="AB18" s="650"/>
      <c r="AC18" s="651"/>
      <c r="AD18" s="649">
        <f t="shared" ref="AD18" si="0">SUM(AD13:AJ17)</f>
        <v>562</v>
      </c>
      <c r="AE18" s="650"/>
      <c r="AF18" s="650"/>
      <c r="AG18" s="650"/>
      <c r="AH18" s="650"/>
      <c r="AI18" s="650"/>
      <c r="AJ18" s="651"/>
      <c r="AK18" s="649">
        <f t="shared" ref="AK18" si="1">SUM(AK13:AQ17)</f>
        <v>1138</v>
      </c>
      <c r="AL18" s="650"/>
      <c r="AM18" s="650"/>
      <c r="AN18" s="650"/>
      <c r="AO18" s="650"/>
      <c r="AP18" s="650"/>
      <c r="AQ18" s="651"/>
      <c r="AR18" s="649">
        <f t="shared" ref="AR18" si="2">SUM(AR13:AX17)</f>
        <v>1500</v>
      </c>
      <c r="AS18" s="650"/>
      <c r="AT18" s="650"/>
      <c r="AU18" s="650"/>
      <c r="AV18" s="650"/>
      <c r="AW18" s="650"/>
      <c r="AX18" s="652"/>
    </row>
    <row r="19" spans="1:50" ht="24.75" customHeight="1" x14ac:dyDescent="0.2">
      <c r="A19" s="398"/>
      <c r="B19" s="399"/>
      <c r="C19" s="399"/>
      <c r="D19" s="399"/>
      <c r="E19" s="399"/>
      <c r="F19" s="400"/>
      <c r="G19" s="647" t="s">
        <v>10</v>
      </c>
      <c r="H19" s="648"/>
      <c r="I19" s="648"/>
      <c r="J19" s="648"/>
      <c r="K19" s="648"/>
      <c r="L19" s="648"/>
      <c r="M19" s="648"/>
      <c r="N19" s="648"/>
      <c r="O19" s="648"/>
      <c r="P19" s="175" t="s">
        <v>389</v>
      </c>
      <c r="Q19" s="176"/>
      <c r="R19" s="176"/>
      <c r="S19" s="176"/>
      <c r="T19" s="176"/>
      <c r="U19" s="176"/>
      <c r="V19" s="177"/>
      <c r="W19" s="175" t="s">
        <v>390</v>
      </c>
      <c r="X19" s="176"/>
      <c r="Y19" s="176"/>
      <c r="Z19" s="176"/>
      <c r="AA19" s="176"/>
      <c r="AB19" s="176"/>
      <c r="AC19" s="177"/>
      <c r="AD19" s="175">
        <v>151</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2">
      <c r="A20" s="496"/>
      <c r="B20" s="497"/>
      <c r="C20" s="497"/>
      <c r="D20" s="497"/>
      <c r="E20" s="497"/>
      <c r="F20" s="498"/>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f>IF(AD18=0, "-", AD19/AD18)</f>
        <v>0.26868327402135234</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2">
      <c r="A23" s="130"/>
      <c r="B23" s="128"/>
      <c r="C23" s="128"/>
      <c r="D23" s="128"/>
      <c r="E23" s="128"/>
      <c r="F23" s="129"/>
      <c r="G23" s="74" t="s">
        <v>445</v>
      </c>
      <c r="H23" s="75"/>
      <c r="I23" s="75"/>
      <c r="J23" s="75"/>
      <c r="K23" s="75"/>
      <c r="L23" s="75"/>
      <c r="M23" s="75"/>
      <c r="N23" s="75"/>
      <c r="O23" s="76"/>
      <c r="P23" s="219" t="s">
        <v>446</v>
      </c>
      <c r="Q23" s="234"/>
      <c r="R23" s="234"/>
      <c r="S23" s="234"/>
      <c r="T23" s="234"/>
      <c r="U23" s="234"/>
      <c r="V23" s="234"/>
      <c r="W23" s="234"/>
      <c r="X23" s="235"/>
      <c r="Y23" s="228" t="s">
        <v>14</v>
      </c>
      <c r="Z23" s="229"/>
      <c r="AA23" s="230"/>
      <c r="AB23" s="167" t="s">
        <v>391</v>
      </c>
      <c r="AC23" s="168"/>
      <c r="AD23" s="168"/>
      <c r="AE23" s="88" t="s">
        <v>389</v>
      </c>
      <c r="AF23" s="89"/>
      <c r="AG23" s="89"/>
      <c r="AH23" s="89"/>
      <c r="AI23" s="90"/>
      <c r="AJ23" s="88" t="s">
        <v>389</v>
      </c>
      <c r="AK23" s="89"/>
      <c r="AL23" s="89"/>
      <c r="AM23" s="89"/>
      <c r="AN23" s="90"/>
      <c r="AO23" s="88" t="s">
        <v>388</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391</v>
      </c>
      <c r="AC24" s="197"/>
      <c r="AD24" s="197"/>
      <c r="AE24" s="88" t="s">
        <v>392</v>
      </c>
      <c r="AF24" s="89"/>
      <c r="AG24" s="89"/>
      <c r="AH24" s="89"/>
      <c r="AI24" s="90"/>
      <c r="AJ24" s="88" t="s">
        <v>389</v>
      </c>
      <c r="AK24" s="89"/>
      <c r="AL24" s="89"/>
      <c r="AM24" s="89"/>
      <c r="AN24" s="90"/>
      <c r="AO24" s="88" t="s">
        <v>389</v>
      </c>
      <c r="AP24" s="89"/>
      <c r="AQ24" s="89"/>
      <c r="AR24" s="89"/>
      <c r="AS24" s="90"/>
      <c r="AT24" s="88">
        <v>7</v>
      </c>
      <c r="AU24" s="89"/>
      <c r="AV24" s="89"/>
      <c r="AW24" s="89"/>
      <c r="AX24" s="350"/>
    </row>
    <row r="25" spans="1:50" ht="18.7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390</v>
      </c>
      <c r="AF25" s="89"/>
      <c r="AG25" s="89"/>
      <c r="AH25" s="89"/>
      <c r="AI25" s="90"/>
      <c r="AJ25" s="88" t="s">
        <v>389</v>
      </c>
      <c r="AK25" s="89"/>
      <c r="AL25" s="89"/>
      <c r="AM25" s="89"/>
      <c r="AN25" s="90"/>
      <c r="AO25" s="88" t="s">
        <v>389</v>
      </c>
      <c r="AP25" s="89"/>
      <c r="AQ25" s="89"/>
      <c r="AR25" s="89"/>
      <c r="AS25" s="90"/>
      <c r="AT25" s="192"/>
      <c r="AU25" s="193"/>
      <c r="AV25" s="193"/>
      <c r="AW25" s="193"/>
      <c r="AX25" s="194"/>
    </row>
    <row r="26" spans="1:50"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9.5"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42</v>
      </c>
      <c r="AV27" s="71"/>
      <c r="AW27" s="72" t="s">
        <v>355</v>
      </c>
      <c r="AX27" s="73"/>
    </row>
    <row r="28" spans="1:50" ht="18.75" customHeight="1" x14ac:dyDescent="0.2">
      <c r="A28" s="130"/>
      <c r="B28" s="128"/>
      <c r="C28" s="128"/>
      <c r="D28" s="128"/>
      <c r="E28" s="128"/>
      <c r="F28" s="129"/>
      <c r="G28" s="74" t="s">
        <v>437</v>
      </c>
      <c r="H28" s="75"/>
      <c r="I28" s="75"/>
      <c r="J28" s="75"/>
      <c r="K28" s="75"/>
      <c r="L28" s="75"/>
      <c r="M28" s="75"/>
      <c r="N28" s="75"/>
      <c r="O28" s="76"/>
      <c r="P28" s="219" t="s">
        <v>438</v>
      </c>
      <c r="Q28" s="234"/>
      <c r="R28" s="234"/>
      <c r="S28" s="234"/>
      <c r="T28" s="234"/>
      <c r="U28" s="234"/>
      <c r="V28" s="234"/>
      <c r="W28" s="234"/>
      <c r="X28" s="235"/>
      <c r="Y28" s="228" t="s">
        <v>14</v>
      </c>
      <c r="Z28" s="229"/>
      <c r="AA28" s="230"/>
      <c r="AB28" s="167" t="s">
        <v>439</v>
      </c>
      <c r="AC28" s="168"/>
      <c r="AD28" s="168"/>
      <c r="AE28" s="88" t="s">
        <v>389</v>
      </c>
      <c r="AF28" s="89"/>
      <c r="AG28" s="89"/>
      <c r="AH28" s="89"/>
      <c r="AI28" s="90"/>
      <c r="AJ28" s="88" t="s">
        <v>389</v>
      </c>
      <c r="AK28" s="89"/>
      <c r="AL28" s="89"/>
      <c r="AM28" s="89"/>
      <c r="AN28" s="90"/>
      <c r="AO28" s="88" t="s">
        <v>388</v>
      </c>
      <c r="AP28" s="89"/>
      <c r="AQ28" s="89"/>
      <c r="AR28" s="89"/>
      <c r="AS28" s="90"/>
      <c r="AT28" s="195"/>
      <c r="AU28" s="195"/>
      <c r="AV28" s="195"/>
      <c r="AW28" s="195"/>
      <c r="AX28" s="196"/>
    </row>
    <row r="29" spans="1:50" ht="29.25"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67" t="s">
        <v>439</v>
      </c>
      <c r="AC29" s="168"/>
      <c r="AD29" s="168"/>
      <c r="AE29" s="88" t="s">
        <v>392</v>
      </c>
      <c r="AF29" s="89"/>
      <c r="AG29" s="89"/>
      <c r="AH29" s="89"/>
      <c r="AI29" s="90"/>
      <c r="AJ29" s="88" t="s">
        <v>389</v>
      </c>
      <c r="AK29" s="89"/>
      <c r="AL29" s="89"/>
      <c r="AM29" s="89"/>
      <c r="AN29" s="90"/>
      <c r="AO29" s="88" t="s">
        <v>389</v>
      </c>
      <c r="AP29" s="89"/>
      <c r="AQ29" s="89"/>
      <c r="AR29" s="89"/>
      <c r="AS29" s="90"/>
      <c r="AT29" s="88">
        <v>170</v>
      </c>
      <c r="AU29" s="89"/>
      <c r="AV29" s="89"/>
      <c r="AW29" s="89"/>
      <c r="AX29" s="350"/>
    </row>
    <row r="30" spans="1:50" ht="2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390</v>
      </c>
      <c r="AF30" s="89"/>
      <c r="AG30" s="89"/>
      <c r="AH30" s="89"/>
      <c r="AI30" s="90"/>
      <c r="AJ30" s="88" t="s">
        <v>389</v>
      </c>
      <c r="AK30" s="89"/>
      <c r="AL30" s="89"/>
      <c r="AM30" s="89"/>
      <c r="AN30" s="90"/>
      <c r="AO30" s="88" t="s">
        <v>389</v>
      </c>
      <c r="AP30" s="89"/>
      <c r="AQ30" s="89"/>
      <c r="AR30" s="89"/>
      <c r="AS30" s="90"/>
      <c r="AT30" s="192"/>
      <c r="AU30" s="193"/>
      <c r="AV30" s="193"/>
      <c r="AW30" s="193"/>
      <c r="AX30" s="194"/>
    </row>
    <row r="31" spans="1:50" hidden="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idden="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idden="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idden="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idden="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idden="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idden="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idden="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idden="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idden="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idden="1" x14ac:dyDescent="0.2">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idden="1" x14ac:dyDescent="0.2">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idden="1" x14ac:dyDescent="0.2">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idden="1" x14ac:dyDescent="0.2">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idden="1" x14ac:dyDescent="0.2">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idden="1" x14ac:dyDescent="0.2">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idden="1" x14ac:dyDescent="0.2">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idden="1" x14ac:dyDescent="0.2">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idden="1" x14ac:dyDescent="0.2">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idden="1" x14ac:dyDescent="0.2">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2">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2">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x14ac:dyDescent="0.2">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2">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idden="1" x14ac:dyDescent="0.2">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2">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2">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2">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2">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9.75" hidden="1" customHeight="1" x14ac:dyDescent="0.2">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8"/>
      <c r="B68" s="529"/>
      <c r="C68" s="529"/>
      <c r="D68" s="529"/>
      <c r="E68" s="529"/>
      <c r="F68" s="530"/>
      <c r="G68" s="219" t="s">
        <v>393</v>
      </c>
      <c r="H68" s="234"/>
      <c r="I68" s="234"/>
      <c r="J68" s="234"/>
      <c r="K68" s="234"/>
      <c r="L68" s="234"/>
      <c r="M68" s="234"/>
      <c r="N68" s="234"/>
      <c r="O68" s="234"/>
      <c r="P68" s="234"/>
      <c r="Q68" s="234"/>
      <c r="R68" s="234"/>
      <c r="S68" s="234"/>
      <c r="T68" s="234"/>
      <c r="U68" s="234"/>
      <c r="V68" s="234"/>
      <c r="W68" s="234"/>
      <c r="X68" s="235"/>
      <c r="Y68" s="618" t="s">
        <v>66</v>
      </c>
      <c r="Z68" s="619"/>
      <c r="AA68" s="620"/>
      <c r="AB68" s="111" t="s">
        <v>391</v>
      </c>
      <c r="AC68" s="112"/>
      <c r="AD68" s="113"/>
      <c r="AE68" s="88" t="s">
        <v>390</v>
      </c>
      <c r="AF68" s="89"/>
      <c r="AG68" s="89"/>
      <c r="AH68" s="89"/>
      <c r="AI68" s="90"/>
      <c r="AJ68" s="88" t="s">
        <v>389</v>
      </c>
      <c r="AK68" s="89"/>
      <c r="AL68" s="89"/>
      <c r="AM68" s="89"/>
      <c r="AN68" s="90"/>
      <c r="AO68" s="88">
        <v>4</v>
      </c>
      <c r="AP68" s="89"/>
      <c r="AQ68" s="89"/>
      <c r="AR68" s="89"/>
      <c r="AS68" s="90"/>
      <c r="AT68" s="540"/>
      <c r="AU68" s="540"/>
      <c r="AV68" s="540"/>
      <c r="AW68" s="540"/>
      <c r="AX68" s="541"/>
      <c r="AY68" s="10"/>
      <c r="AZ68" s="10"/>
      <c r="BA68" s="10"/>
      <c r="BB68" s="10"/>
      <c r="BC68" s="10"/>
    </row>
    <row r="69" spans="1:60" ht="22.5" customHeight="1" x14ac:dyDescent="0.2">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t="s">
        <v>389</v>
      </c>
      <c r="AF69" s="89"/>
      <c r="AG69" s="89"/>
      <c r="AH69" s="89"/>
      <c r="AI69" s="90"/>
      <c r="AJ69" s="88" t="s">
        <v>389</v>
      </c>
      <c r="AK69" s="89"/>
      <c r="AL69" s="89"/>
      <c r="AM69" s="89"/>
      <c r="AN69" s="90"/>
      <c r="AO69" s="88">
        <v>4</v>
      </c>
      <c r="AP69" s="89"/>
      <c r="AQ69" s="89"/>
      <c r="AR69" s="89"/>
      <c r="AS69" s="90"/>
      <c r="AT69" s="88">
        <v>7</v>
      </c>
      <c r="AU69" s="89"/>
      <c r="AV69" s="89"/>
      <c r="AW69" s="89"/>
      <c r="AX69" s="350"/>
      <c r="AY69" s="10"/>
      <c r="AZ69" s="10"/>
      <c r="BA69" s="10"/>
      <c r="BB69" s="10"/>
      <c r="BC69" s="10"/>
      <c r="BD69" s="10"/>
      <c r="BE69" s="10"/>
      <c r="BF69" s="10"/>
      <c r="BG69" s="10"/>
      <c r="BH69" s="10"/>
    </row>
    <row r="70" spans="1:60" ht="33" hidden="1" customHeight="1" x14ac:dyDescent="0.2">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2">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2">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65" hidden="1" customHeight="1" x14ac:dyDescent="0.2">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2">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2">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65" hidden="1" customHeight="1" x14ac:dyDescent="0.2">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2">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2">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65" hidden="1" customHeight="1" x14ac:dyDescent="0.2">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2">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2">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442</v>
      </c>
      <c r="H83" s="295"/>
      <c r="I83" s="295"/>
      <c r="J83" s="295"/>
      <c r="K83" s="295"/>
      <c r="L83" s="295"/>
      <c r="M83" s="295"/>
      <c r="N83" s="295"/>
      <c r="O83" s="295"/>
      <c r="P83" s="295"/>
      <c r="Q83" s="295"/>
      <c r="R83" s="295"/>
      <c r="S83" s="295"/>
      <c r="T83" s="295"/>
      <c r="U83" s="295"/>
      <c r="V83" s="295"/>
      <c r="W83" s="295"/>
      <c r="X83" s="295"/>
      <c r="Y83" s="537" t="s">
        <v>17</v>
      </c>
      <c r="Z83" s="538"/>
      <c r="AA83" s="539"/>
      <c r="AB83" s="665" t="s">
        <v>394</v>
      </c>
      <c r="AC83" s="115"/>
      <c r="AD83" s="116"/>
      <c r="AE83" s="205" t="s">
        <v>388</v>
      </c>
      <c r="AF83" s="206"/>
      <c r="AG83" s="206"/>
      <c r="AH83" s="206"/>
      <c r="AI83" s="206"/>
      <c r="AJ83" s="205" t="s">
        <v>390</v>
      </c>
      <c r="AK83" s="206"/>
      <c r="AL83" s="206"/>
      <c r="AM83" s="206"/>
      <c r="AN83" s="206"/>
      <c r="AO83" s="205">
        <v>38</v>
      </c>
      <c r="AP83" s="206"/>
      <c r="AQ83" s="206"/>
      <c r="AR83" s="206"/>
      <c r="AS83" s="206"/>
      <c r="AT83" s="88">
        <v>163</v>
      </c>
      <c r="AU83" s="89"/>
      <c r="AV83" s="89"/>
      <c r="AW83" s="89"/>
      <c r="AX83" s="350"/>
    </row>
    <row r="84" spans="1:60" ht="18.60000000000000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380</v>
      </c>
      <c r="AC84" s="92"/>
      <c r="AD84" s="93"/>
      <c r="AE84" s="91"/>
      <c r="AF84" s="92"/>
      <c r="AG84" s="92"/>
      <c r="AH84" s="92"/>
      <c r="AI84" s="93"/>
      <c r="AJ84" s="91"/>
      <c r="AK84" s="92"/>
      <c r="AL84" s="92"/>
      <c r="AM84" s="92"/>
      <c r="AN84" s="93"/>
      <c r="AO84" s="91" t="s">
        <v>424</v>
      </c>
      <c r="AP84" s="92"/>
      <c r="AQ84" s="92"/>
      <c r="AR84" s="92"/>
      <c r="AS84" s="93"/>
      <c r="AT84" s="91" t="s">
        <v>425</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600" t="s">
        <v>77</v>
      </c>
      <c r="B97" s="601"/>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3" customHeight="1" x14ac:dyDescent="0.2">
      <c r="A98" s="602"/>
      <c r="B98" s="603"/>
      <c r="C98" s="534" t="s">
        <v>395</v>
      </c>
      <c r="D98" s="535"/>
      <c r="E98" s="535"/>
      <c r="F98" s="535"/>
      <c r="G98" s="535"/>
      <c r="H98" s="535"/>
      <c r="I98" s="535"/>
      <c r="J98" s="535"/>
      <c r="K98" s="536"/>
      <c r="L98" s="175">
        <v>1000</v>
      </c>
      <c r="M98" s="176"/>
      <c r="N98" s="176"/>
      <c r="O98" s="176"/>
      <c r="P98" s="176"/>
      <c r="Q98" s="177"/>
      <c r="R98" s="175">
        <v>1500</v>
      </c>
      <c r="S98" s="176"/>
      <c r="T98" s="176"/>
      <c r="U98" s="176"/>
      <c r="V98" s="176"/>
      <c r="W98" s="177"/>
      <c r="X98" s="62" t="s">
        <v>444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4"/>
      <c r="B104" s="605"/>
      <c r="C104" s="591" t="s">
        <v>22</v>
      </c>
      <c r="D104" s="592"/>
      <c r="E104" s="592"/>
      <c r="F104" s="592"/>
      <c r="G104" s="592"/>
      <c r="H104" s="592"/>
      <c r="I104" s="592"/>
      <c r="J104" s="592"/>
      <c r="K104" s="593"/>
      <c r="L104" s="594">
        <f>SUM(L98:Q103)</f>
        <v>1000</v>
      </c>
      <c r="M104" s="595"/>
      <c r="N104" s="595"/>
      <c r="O104" s="595"/>
      <c r="P104" s="595"/>
      <c r="Q104" s="596"/>
      <c r="R104" s="594">
        <f>SUM(R98:W103)</f>
        <v>1500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2">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4.25" customHeight="1" x14ac:dyDescent="0.2">
      <c r="A108" s="641" t="s">
        <v>312</v>
      </c>
      <c r="B108" s="642"/>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3" t="s">
        <v>387</v>
      </c>
      <c r="AE108" s="344"/>
      <c r="AF108" s="344"/>
      <c r="AG108" s="340" t="s">
        <v>421</v>
      </c>
      <c r="AH108" s="341"/>
      <c r="AI108" s="341"/>
      <c r="AJ108" s="341"/>
      <c r="AK108" s="341"/>
      <c r="AL108" s="341"/>
      <c r="AM108" s="341"/>
      <c r="AN108" s="341"/>
      <c r="AO108" s="341"/>
      <c r="AP108" s="341"/>
      <c r="AQ108" s="341"/>
      <c r="AR108" s="341"/>
      <c r="AS108" s="341"/>
      <c r="AT108" s="341"/>
      <c r="AU108" s="341"/>
      <c r="AV108" s="341"/>
      <c r="AW108" s="341"/>
      <c r="AX108" s="342"/>
    </row>
    <row r="109" spans="1:50" ht="48" customHeight="1" x14ac:dyDescent="0.2">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2"/>
      <c r="AD109" s="326" t="s">
        <v>387</v>
      </c>
      <c r="AE109" s="294"/>
      <c r="AF109" s="294"/>
      <c r="AG109" s="273" t="s">
        <v>420</v>
      </c>
      <c r="AH109" s="250"/>
      <c r="AI109" s="250"/>
      <c r="AJ109" s="250"/>
      <c r="AK109" s="250"/>
      <c r="AL109" s="250"/>
      <c r="AM109" s="250"/>
      <c r="AN109" s="250"/>
      <c r="AO109" s="250"/>
      <c r="AP109" s="250"/>
      <c r="AQ109" s="250"/>
      <c r="AR109" s="250"/>
      <c r="AS109" s="250"/>
      <c r="AT109" s="250"/>
      <c r="AU109" s="250"/>
      <c r="AV109" s="250"/>
      <c r="AW109" s="250"/>
      <c r="AX109" s="274"/>
    </row>
    <row r="110" spans="1:50" ht="65.25" customHeight="1" x14ac:dyDescent="0.2">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387</v>
      </c>
      <c r="AE110" s="324"/>
      <c r="AF110" s="324"/>
      <c r="AG110" s="335" t="s">
        <v>414</v>
      </c>
      <c r="AH110" s="238"/>
      <c r="AI110" s="238"/>
      <c r="AJ110" s="238"/>
      <c r="AK110" s="238"/>
      <c r="AL110" s="238"/>
      <c r="AM110" s="238"/>
      <c r="AN110" s="238"/>
      <c r="AO110" s="238"/>
      <c r="AP110" s="238"/>
      <c r="AQ110" s="238"/>
      <c r="AR110" s="238"/>
      <c r="AS110" s="238"/>
      <c r="AT110" s="238"/>
      <c r="AU110" s="238"/>
      <c r="AV110" s="238"/>
      <c r="AW110" s="238"/>
      <c r="AX110" s="319"/>
    </row>
    <row r="111" spans="1:50" ht="49.5" customHeight="1" x14ac:dyDescent="0.2">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5" t="s">
        <v>387</v>
      </c>
      <c r="AE111" s="268"/>
      <c r="AF111" s="268"/>
      <c r="AG111" s="270" t="s">
        <v>417</v>
      </c>
      <c r="AH111" s="271"/>
      <c r="AI111" s="271"/>
      <c r="AJ111" s="271"/>
      <c r="AK111" s="271"/>
      <c r="AL111" s="271"/>
      <c r="AM111" s="271"/>
      <c r="AN111" s="271"/>
      <c r="AO111" s="271"/>
      <c r="AP111" s="271"/>
      <c r="AQ111" s="271"/>
      <c r="AR111" s="271"/>
      <c r="AS111" s="271"/>
      <c r="AT111" s="271"/>
      <c r="AU111" s="271"/>
      <c r="AV111" s="271"/>
      <c r="AW111" s="271"/>
      <c r="AX111" s="272"/>
    </row>
    <row r="112" spans="1:50" ht="33.75" customHeight="1" x14ac:dyDescent="0.2">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26" t="s">
        <v>387</v>
      </c>
      <c r="AE112" s="294"/>
      <c r="AF112" s="294"/>
      <c r="AG112" s="273" t="s">
        <v>416</v>
      </c>
      <c r="AH112" s="250"/>
      <c r="AI112" s="250"/>
      <c r="AJ112" s="250"/>
      <c r="AK112" s="250"/>
      <c r="AL112" s="250"/>
      <c r="AM112" s="250"/>
      <c r="AN112" s="250"/>
      <c r="AO112" s="250"/>
      <c r="AP112" s="250"/>
      <c r="AQ112" s="250"/>
      <c r="AR112" s="250"/>
      <c r="AS112" s="250"/>
      <c r="AT112" s="250"/>
      <c r="AU112" s="250"/>
      <c r="AV112" s="250"/>
      <c r="AW112" s="250"/>
      <c r="AX112" s="274"/>
    </row>
    <row r="113" spans="1:64" ht="39.75" customHeight="1" x14ac:dyDescent="0.2">
      <c r="A113" s="256"/>
      <c r="B113" s="257"/>
      <c r="C113" s="443"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26" t="s">
        <v>387</v>
      </c>
      <c r="AE113" s="294"/>
      <c r="AF113" s="294"/>
      <c r="AG113" s="273" t="s">
        <v>397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2">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26" t="s">
        <v>396</v>
      </c>
      <c r="AE114" s="294"/>
      <c r="AF114" s="294"/>
      <c r="AG114" s="469"/>
      <c r="AH114" s="250"/>
      <c r="AI114" s="250"/>
      <c r="AJ114" s="250"/>
      <c r="AK114" s="250"/>
      <c r="AL114" s="250"/>
      <c r="AM114" s="250"/>
      <c r="AN114" s="250"/>
      <c r="AO114" s="250"/>
      <c r="AP114" s="250"/>
      <c r="AQ114" s="250"/>
      <c r="AR114" s="250"/>
      <c r="AS114" s="250"/>
      <c r="AT114" s="250"/>
      <c r="AU114" s="250"/>
      <c r="AV114" s="250"/>
      <c r="AW114" s="250"/>
      <c r="AX114" s="274"/>
    </row>
    <row r="115" spans="1:64" ht="49.5" customHeight="1" x14ac:dyDescent="0.2">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326" t="s">
        <v>387</v>
      </c>
      <c r="AE115" s="294"/>
      <c r="AF115" s="294"/>
      <c r="AG115" s="273" t="s">
        <v>412</v>
      </c>
      <c r="AH115" s="250"/>
      <c r="AI115" s="250"/>
      <c r="AJ115" s="250"/>
      <c r="AK115" s="250"/>
      <c r="AL115" s="250"/>
      <c r="AM115" s="250"/>
      <c r="AN115" s="250"/>
      <c r="AO115" s="250"/>
      <c r="AP115" s="250"/>
      <c r="AQ115" s="250"/>
      <c r="AR115" s="250"/>
      <c r="AS115" s="250"/>
      <c r="AT115" s="250"/>
      <c r="AU115" s="250"/>
      <c r="AV115" s="250"/>
      <c r="AW115" s="250"/>
      <c r="AX115" s="274"/>
    </row>
    <row r="116" spans="1:64" ht="55.5" customHeight="1" x14ac:dyDescent="0.2">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2" t="s">
        <v>387</v>
      </c>
      <c r="AE116" s="253"/>
      <c r="AF116" s="253"/>
      <c r="AG116" s="583" t="s">
        <v>431</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60.75" customHeight="1" x14ac:dyDescent="0.2">
      <c r="A117" s="258"/>
      <c r="B117" s="259"/>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3" t="s">
        <v>387</v>
      </c>
      <c r="AE117" s="324"/>
      <c r="AF117" s="330"/>
      <c r="AG117" s="336" t="s">
        <v>418</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48.75"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432</v>
      </c>
      <c r="AE118" s="268"/>
      <c r="AF118" s="269"/>
      <c r="AG118" s="270" t="s">
        <v>435</v>
      </c>
      <c r="AH118" s="271"/>
      <c r="AI118" s="271"/>
      <c r="AJ118" s="271"/>
      <c r="AK118" s="271"/>
      <c r="AL118" s="271"/>
      <c r="AM118" s="271"/>
      <c r="AN118" s="271"/>
      <c r="AO118" s="271"/>
      <c r="AP118" s="271"/>
      <c r="AQ118" s="271"/>
      <c r="AR118" s="271"/>
      <c r="AS118" s="271"/>
      <c r="AT118" s="271"/>
      <c r="AU118" s="271"/>
      <c r="AV118" s="271"/>
      <c r="AW118" s="271"/>
      <c r="AX118" s="272"/>
    </row>
    <row r="119" spans="1:64" ht="48.75"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387</v>
      </c>
      <c r="AE119" s="346"/>
      <c r="AF119" s="346"/>
      <c r="AG119" s="273" t="s">
        <v>398</v>
      </c>
      <c r="AH119" s="250"/>
      <c r="AI119" s="250"/>
      <c r="AJ119" s="250"/>
      <c r="AK119" s="250"/>
      <c r="AL119" s="250"/>
      <c r="AM119" s="250"/>
      <c r="AN119" s="250"/>
      <c r="AO119" s="250"/>
      <c r="AP119" s="250"/>
      <c r="AQ119" s="250"/>
      <c r="AR119" s="250"/>
      <c r="AS119" s="250"/>
      <c r="AT119" s="250"/>
      <c r="AU119" s="250"/>
      <c r="AV119" s="250"/>
      <c r="AW119" s="250"/>
      <c r="AX119" s="274"/>
    </row>
    <row r="120" spans="1:64" ht="40.5" customHeight="1" x14ac:dyDescent="0.2">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26" t="s">
        <v>387</v>
      </c>
      <c r="AE120" s="294"/>
      <c r="AF120" s="294"/>
      <c r="AG120" s="273" t="s">
        <v>415</v>
      </c>
      <c r="AH120" s="250"/>
      <c r="AI120" s="250"/>
      <c r="AJ120" s="250"/>
      <c r="AK120" s="250"/>
      <c r="AL120" s="250"/>
      <c r="AM120" s="250"/>
      <c r="AN120" s="250"/>
      <c r="AO120" s="250"/>
      <c r="AP120" s="250"/>
      <c r="AQ120" s="250"/>
      <c r="AR120" s="250"/>
      <c r="AS120" s="250"/>
      <c r="AT120" s="250"/>
      <c r="AU120" s="250"/>
      <c r="AV120" s="250"/>
      <c r="AW120" s="250"/>
      <c r="AX120" s="274"/>
    </row>
    <row r="121" spans="1:64" ht="38.25" customHeight="1" x14ac:dyDescent="0.2">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3" t="s">
        <v>432</v>
      </c>
      <c r="AE121" s="294"/>
      <c r="AF121" s="294"/>
      <c r="AG121" s="335" t="s">
        <v>434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325" t="s">
        <v>396</v>
      </c>
      <c r="AE122" s="268"/>
      <c r="AF122" s="268"/>
      <c r="AG122" s="314" t="s">
        <v>430</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hidden="1"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4"/>
      <c r="U125" s="337"/>
      <c r="V125" s="337"/>
      <c r="W125" s="337"/>
      <c r="X125" s="337"/>
      <c r="Y125" s="337"/>
      <c r="Z125" s="337"/>
      <c r="AA125" s="337"/>
      <c r="AB125" s="337"/>
      <c r="AC125" s="337"/>
      <c r="AD125" s="337"/>
      <c r="AE125" s="337"/>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47.4" customHeight="1" x14ac:dyDescent="0.2">
      <c r="A126" s="254" t="s">
        <v>58</v>
      </c>
      <c r="B126" s="386"/>
      <c r="C126" s="376" t="s">
        <v>64</v>
      </c>
      <c r="D126" s="424"/>
      <c r="E126" s="424"/>
      <c r="F126" s="425"/>
      <c r="G126" s="380" t="s">
        <v>443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53.4" customHeight="1" thickBot="1" x14ac:dyDescent="0.25">
      <c r="A127" s="387"/>
      <c r="B127" s="388"/>
      <c r="C127" s="578" t="s">
        <v>68</v>
      </c>
      <c r="D127" s="579"/>
      <c r="E127" s="579"/>
      <c r="F127" s="580"/>
      <c r="G127" s="581" t="s">
        <v>419</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2">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32.4" customHeight="1" thickBot="1" x14ac:dyDescent="0.25">
      <c r="A129" s="423" t="s">
        <v>436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2">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65.25" customHeight="1" thickBot="1" x14ac:dyDescent="0.25">
      <c r="A131" s="383" t="s">
        <v>307</v>
      </c>
      <c r="B131" s="384"/>
      <c r="C131" s="384"/>
      <c r="D131" s="384"/>
      <c r="E131" s="385"/>
      <c r="F131" s="416" t="s">
        <v>448</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2">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8.25" customHeight="1" thickBot="1" x14ac:dyDescent="0.25">
      <c r="A133" s="551" t="s">
        <v>447</v>
      </c>
      <c r="B133" s="552"/>
      <c r="C133" s="552"/>
      <c r="D133" s="552"/>
      <c r="E133" s="553"/>
      <c r="F133" s="419" t="s">
        <v>440</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2">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19.8" customHeight="1" thickBot="1" x14ac:dyDescent="0.25">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649999999999999" customHeight="1" x14ac:dyDescent="0.2">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95" customHeight="1" x14ac:dyDescent="0.2">
      <c r="A137" s="517" t="s">
        <v>224</v>
      </c>
      <c r="B137" s="311"/>
      <c r="C137" s="311"/>
      <c r="D137" s="311"/>
      <c r="E137" s="311"/>
      <c r="F137" s="311"/>
      <c r="G137" s="542" t="s">
        <v>428</v>
      </c>
      <c r="H137" s="543"/>
      <c r="I137" s="543"/>
      <c r="J137" s="543"/>
      <c r="K137" s="543"/>
      <c r="L137" s="543"/>
      <c r="M137" s="543"/>
      <c r="N137" s="543"/>
      <c r="O137" s="543"/>
      <c r="P137" s="544"/>
      <c r="Q137" s="311" t="s">
        <v>225</v>
      </c>
      <c r="R137" s="311"/>
      <c r="S137" s="311"/>
      <c r="T137" s="311"/>
      <c r="U137" s="311"/>
      <c r="V137" s="311"/>
      <c r="W137" s="542" t="s">
        <v>428</v>
      </c>
      <c r="X137" s="543"/>
      <c r="Y137" s="543"/>
      <c r="Z137" s="543"/>
      <c r="AA137" s="543"/>
      <c r="AB137" s="543"/>
      <c r="AC137" s="543"/>
      <c r="AD137" s="543"/>
      <c r="AE137" s="543"/>
      <c r="AF137" s="544"/>
      <c r="AG137" s="311" t="s">
        <v>226</v>
      </c>
      <c r="AH137" s="311"/>
      <c r="AI137" s="311"/>
      <c r="AJ137" s="311"/>
      <c r="AK137" s="311"/>
      <c r="AL137" s="311"/>
      <c r="AM137" s="514" t="s">
        <v>428</v>
      </c>
      <c r="AN137" s="515"/>
      <c r="AO137" s="515"/>
      <c r="AP137" s="515"/>
      <c r="AQ137" s="515"/>
      <c r="AR137" s="515"/>
      <c r="AS137" s="515"/>
      <c r="AT137" s="515"/>
      <c r="AU137" s="515"/>
      <c r="AV137" s="516"/>
      <c r="AW137" s="12"/>
      <c r="AX137" s="13"/>
    </row>
    <row r="138" spans="1:50" ht="19.95" customHeight="1" thickBot="1" x14ac:dyDescent="0.25">
      <c r="A138" s="518" t="s">
        <v>227</v>
      </c>
      <c r="B138" s="422"/>
      <c r="C138" s="422"/>
      <c r="D138" s="422"/>
      <c r="E138" s="422"/>
      <c r="F138" s="422"/>
      <c r="G138" s="308" t="s">
        <v>429</v>
      </c>
      <c r="H138" s="309"/>
      <c r="I138" s="309"/>
      <c r="J138" s="309"/>
      <c r="K138" s="309"/>
      <c r="L138" s="309"/>
      <c r="M138" s="309"/>
      <c r="N138" s="309"/>
      <c r="O138" s="309"/>
      <c r="P138" s="310"/>
      <c r="Q138" s="422" t="s">
        <v>228</v>
      </c>
      <c r="R138" s="422"/>
      <c r="S138" s="422"/>
      <c r="T138" s="422"/>
      <c r="U138" s="422"/>
      <c r="V138" s="422"/>
      <c r="W138" s="308" t="s">
        <v>399</v>
      </c>
      <c r="X138" s="309"/>
      <c r="Y138" s="309"/>
      <c r="Z138" s="309"/>
      <c r="AA138" s="309"/>
      <c r="AB138" s="309"/>
      <c r="AC138" s="309"/>
      <c r="AD138" s="309"/>
      <c r="AE138" s="309"/>
      <c r="AF138" s="310"/>
      <c r="AG138" s="312"/>
      <c r="AH138" s="313"/>
      <c r="AI138" s="313"/>
      <c r="AJ138" s="313"/>
      <c r="AK138" s="313"/>
      <c r="AL138" s="313"/>
      <c r="AM138" s="351"/>
      <c r="AN138" s="352"/>
      <c r="AO138" s="352"/>
      <c r="AP138" s="352"/>
      <c r="AQ138" s="352"/>
      <c r="AR138" s="352"/>
      <c r="AS138" s="352"/>
      <c r="AT138" s="352"/>
      <c r="AU138" s="352"/>
      <c r="AV138" s="353"/>
      <c r="AW138" s="28"/>
      <c r="AX138" s="29"/>
    </row>
    <row r="139" spans="1:50" ht="23.7" customHeight="1" x14ac:dyDescent="0.2">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60" t="s">
        <v>34</v>
      </c>
      <c r="B178" s="361"/>
      <c r="C178" s="361"/>
      <c r="D178" s="361"/>
      <c r="E178" s="361"/>
      <c r="F178" s="362"/>
      <c r="G178" s="369" t="s">
        <v>400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2">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3"/>
    </row>
    <row r="180" spans="1:50" ht="24.75" customHeight="1" x14ac:dyDescent="0.2">
      <c r="A180" s="363"/>
      <c r="B180" s="364"/>
      <c r="C180" s="364"/>
      <c r="D180" s="364"/>
      <c r="E180" s="364"/>
      <c r="F180" s="365"/>
      <c r="G180" s="354" t="s">
        <v>401</v>
      </c>
      <c r="H180" s="355"/>
      <c r="I180" s="355"/>
      <c r="J180" s="355"/>
      <c r="K180" s="356"/>
      <c r="L180" s="357" t="s">
        <v>404</v>
      </c>
      <c r="M180" s="358"/>
      <c r="N180" s="358"/>
      <c r="O180" s="358"/>
      <c r="P180" s="358"/>
      <c r="Q180" s="358"/>
      <c r="R180" s="358"/>
      <c r="S180" s="358"/>
      <c r="T180" s="358"/>
      <c r="U180" s="358"/>
      <c r="V180" s="358"/>
      <c r="W180" s="358"/>
      <c r="X180" s="359"/>
      <c r="Y180" s="389">
        <v>76</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4"/>
    </row>
    <row r="181" spans="1:50" ht="24.75" customHeight="1" x14ac:dyDescent="0.2">
      <c r="A181" s="363"/>
      <c r="B181" s="364"/>
      <c r="C181" s="364"/>
      <c r="D181" s="364"/>
      <c r="E181" s="364"/>
      <c r="F181" s="365"/>
      <c r="G181" s="404" t="s">
        <v>402</v>
      </c>
      <c r="H181" s="405"/>
      <c r="I181" s="405"/>
      <c r="J181" s="405"/>
      <c r="K181" s="406"/>
      <c r="L181" s="407" t="s">
        <v>405</v>
      </c>
      <c r="M181" s="408"/>
      <c r="N181" s="408"/>
      <c r="O181" s="408"/>
      <c r="P181" s="408"/>
      <c r="Q181" s="408"/>
      <c r="R181" s="408"/>
      <c r="S181" s="408"/>
      <c r="T181" s="408"/>
      <c r="U181" s="408"/>
      <c r="V181" s="408"/>
      <c r="W181" s="408"/>
      <c r="X181" s="409"/>
      <c r="Y181" s="410">
        <v>35</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2">
      <c r="A182" s="363"/>
      <c r="B182" s="364"/>
      <c r="C182" s="364"/>
      <c r="D182" s="364"/>
      <c r="E182" s="364"/>
      <c r="F182" s="365"/>
      <c r="G182" s="404" t="s">
        <v>403</v>
      </c>
      <c r="H182" s="405"/>
      <c r="I182" s="405"/>
      <c r="J182" s="405"/>
      <c r="K182" s="406"/>
      <c r="L182" s="407" t="s">
        <v>406</v>
      </c>
      <c r="M182" s="408"/>
      <c r="N182" s="408"/>
      <c r="O182" s="408"/>
      <c r="P182" s="408"/>
      <c r="Q182" s="408"/>
      <c r="R182" s="408"/>
      <c r="S182" s="408"/>
      <c r="T182" s="408"/>
      <c r="U182" s="408"/>
      <c r="V182" s="408"/>
      <c r="W182" s="408"/>
      <c r="X182" s="409"/>
      <c r="Y182" s="410">
        <v>4</v>
      </c>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2">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2">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customHeight="1" x14ac:dyDescent="0.2">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x14ac:dyDescent="0.2">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customHeight="1" x14ac:dyDescent="0.2">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customHeight="1" x14ac:dyDescent="0.2">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customHeight="1" x14ac:dyDescent="0.2">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x14ac:dyDescent="0.2">
      <c r="A190" s="363"/>
      <c r="B190" s="364"/>
      <c r="C190" s="364"/>
      <c r="D190" s="364"/>
      <c r="E190" s="364"/>
      <c r="F190" s="365"/>
      <c r="G190" s="557" t="s">
        <v>22</v>
      </c>
      <c r="H190" s="558"/>
      <c r="I190" s="558"/>
      <c r="J190" s="558"/>
      <c r="K190" s="558"/>
      <c r="L190" s="559"/>
      <c r="M190" s="146"/>
      <c r="N190" s="146"/>
      <c r="O190" s="146"/>
      <c r="P190" s="146"/>
      <c r="Q190" s="146"/>
      <c r="R190" s="146"/>
      <c r="S190" s="146"/>
      <c r="T190" s="146"/>
      <c r="U190" s="146"/>
      <c r="V190" s="146"/>
      <c r="W190" s="146"/>
      <c r="X190" s="147"/>
      <c r="Y190" s="560">
        <f>SUM(Y180:AB189)</f>
        <v>115</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hidden="1" customHeight="1" x14ac:dyDescent="0.2">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2">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3"/>
    </row>
    <row r="193" spans="1:50" ht="24.75" hidden="1" customHeight="1" x14ac:dyDescent="0.2">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4"/>
    </row>
    <row r="194" spans="1:50" ht="24.75" hidden="1" customHeight="1" x14ac:dyDescent="0.2">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hidden="1" customHeight="1" x14ac:dyDescent="0.2">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hidden="1" customHeight="1" x14ac:dyDescent="0.2">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hidden="1" customHeight="1" x14ac:dyDescent="0.2">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hidden="1" customHeight="1" x14ac:dyDescent="0.2">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hidden="1" customHeight="1" x14ac:dyDescent="0.2">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hidden="1" customHeight="1" x14ac:dyDescent="0.2">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hidden="1" customHeight="1" x14ac:dyDescent="0.2">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hidden="1" customHeight="1" x14ac:dyDescent="0.2">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hidden="1" customHeight="1" thickBot="1" x14ac:dyDescent="0.25">
      <c r="A203" s="363"/>
      <c r="B203" s="364"/>
      <c r="C203" s="364"/>
      <c r="D203" s="364"/>
      <c r="E203" s="364"/>
      <c r="F203" s="365"/>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hidden="1" customHeight="1" x14ac:dyDescent="0.2">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2">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3"/>
    </row>
    <row r="206" spans="1:50" ht="24.75" hidden="1" customHeight="1" x14ac:dyDescent="0.2">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4"/>
    </row>
    <row r="207" spans="1:50" ht="24.75" hidden="1" customHeight="1" x14ac:dyDescent="0.2">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hidden="1" customHeight="1" x14ac:dyDescent="0.2">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hidden="1" customHeight="1" x14ac:dyDescent="0.2">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hidden="1" customHeight="1" x14ac:dyDescent="0.2">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hidden="1" customHeight="1" x14ac:dyDescent="0.2">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hidden="1" customHeight="1" x14ac:dyDescent="0.2">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hidden="1" customHeight="1" x14ac:dyDescent="0.2">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hidden="1" customHeight="1" x14ac:dyDescent="0.2">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hidden="1" customHeight="1" x14ac:dyDescent="0.2">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hidden="1" customHeight="1" thickBot="1" x14ac:dyDescent="0.25">
      <c r="A216" s="363"/>
      <c r="B216" s="364"/>
      <c r="C216" s="364"/>
      <c r="D216" s="364"/>
      <c r="E216" s="364"/>
      <c r="F216" s="365"/>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hidden="1" customHeight="1" x14ac:dyDescent="0.2">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2">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3"/>
    </row>
    <row r="219" spans="1:50" ht="24.75" hidden="1" customHeight="1" x14ac:dyDescent="0.2">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4"/>
    </row>
    <row r="220" spans="1:50" ht="24.75" hidden="1" customHeight="1" x14ac:dyDescent="0.2">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hidden="1" customHeight="1" x14ac:dyDescent="0.2">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hidden="1" customHeight="1" x14ac:dyDescent="0.2">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hidden="1" customHeight="1" x14ac:dyDescent="0.2">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hidden="1" customHeight="1" x14ac:dyDescent="0.2">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hidden="1" customHeight="1" x14ac:dyDescent="0.2">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hidden="1" customHeight="1" x14ac:dyDescent="0.2">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hidden="1" customHeight="1" x14ac:dyDescent="0.2">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hidden="1" customHeight="1" x14ac:dyDescent="0.2">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hidden="1" customHeight="1" x14ac:dyDescent="0.2">
      <c r="A229" s="363"/>
      <c r="B229" s="364"/>
      <c r="C229" s="364"/>
      <c r="D229" s="364"/>
      <c r="E229" s="364"/>
      <c r="F229" s="365"/>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hidden="1" customHeight="1" thickBot="1" x14ac:dyDescent="0.25">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hidden="1"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51" customHeight="1" x14ac:dyDescent="0.2">
      <c r="A236" s="567">
        <v>1</v>
      </c>
      <c r="B236" s="567">
        <v>1</v>
      </c>
      <c r="C236" s="568" t="s">
        <v>407</v>
      </c>
      <c r="D236" s="569"/>
      <c r="E236" s="569"/>
      <c r="F236" s="569"/>
      <c r="G236" s="569"/>
      <c r="H236" s="569"/>
      <c r="I236" s="569"/>
      <c r="J236" s="569"/>
      <c r="K236" s="569"/>
      <c r="L236" s="569"/>
      <c r="M236" s="568" t="s">
        <v>410</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115</v>
      </c>
      <c r="AL236" s="571"/>
      <c r="AM236" s="571"/>
      <c r="AN236" s="571"/>
      <c r="AO236" s="571"/>
      <c r="AP236" s="572"/>
      <c r="AQ236" s="568" t="s">
        <v>388</v>
      </c>
      <c r="AR236" s="569"/>
      <c r="AS236" s="569"/>
      <c r="AT236" s="569"/>
      <c r="AU236" s="570" t="s">
        <v>390</v>
      </c>
      <c r="AV236" s="571"/>
      <c r="AW236" s="571"/>
      <c r="AX236" s="572"/>
    </row>
    <row r="237" spans="1:50" ht="51" customHeight="1" x14ac:dyDescent="0.2">
      <c r="A237" s="567">
        <v>2</v>
      </c>
      <c r="B237" s="567">
        <v>1</v>
      </c>
      <c r="C237" s="568" t="s">
        <v>408</v>
      </c>
      <c r="D237" s="569"/>
      <c r="E237" s="569"/>
      <c r="F237" s="569"/>
      <c r="G237" s="569"/>
      <c r="H237" s="569"/>
      <c r="I237" s="569"/>
      <c r="J237" s="569"/>
      <c r="K237" s="569"/>
      <c r="L237" s="569"/>
      <c r="M237" s="568" t="s">
        <v>411</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20</v>
      </c>
      <c r="AL237" s="571"/>
      <c r="AM237" s="571"/>
      <c r="AN237" s="571"/>
      <c r="AO237" s="571"/>
      <c r="AP237" s="572"/>
      <c r="AQ237" s="568" t="s">
        <v>390</v>
      </c>
      <c r="AR237" s="569"/>
      <c r="AS237" s="569"/>
      <c r="AT237" s="569"/>
      <c r="AU237" s="570" t="s">
        <v>389</v>
      </c>
      <c r="AV237" s="571"/>
      <c r="AW237" s="571"/>
      <c r="AX237" s="572"/>
    </row>
    <row r="238" spans="1:50" ht="51" customHeight="1" x14ac:dyDescent="0.2">
      <c r="A238" s="567">
        <v>3</v>
      </c>
      <c r="B238" s="567">
        <v>1</v>
      </c>
      <c r="C238" s="568" t="s">
        <v>409</v>
      </c>
      <c r="D238" s="569"/>
      <c r="E238" s="569"/>
      <c r="F238" s="569"/>
      <c r="G238" s="569"/>
      <c r="H238" s="569"/>
      <c r="I238" s="569"/>
      <c r="J238" s="569"/>
      <c r="K238" s="569"/>
      <c r="L238" s="569"/>
      <c r="M238" s="677" t="s">
        <v>413</v>
      </c>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8"/>
      <c r="AK238" s="570">
        <v>16</v>
      </c>
      <c r="AL238" s="571"/>
      <c r="AM238" s="571"/>
      <c r="AN238" s="571"/>
      <c r="AO238" s="571"/>
      <c r="AP238" s="572"/>
      <c r="AQ238" s="568" t="s">
        <v>389</v>
      </c>
      <c r="AR238" s="569"/>
      <c r="AS238" s="569"/>
      <c r="AT238" s="569"/>
      <c r="AU238" s="570" t="s">
        <v>390</v>
      </c>
      <c r="AV238" s="571"/>
      <c r="AW238" s="571"/>
      <c r="AX238" s="572"/>
    </row>
    <row r="239" spans="1:50" ht="24" customHeight="1" x14ac:dyDescent="0.2">
      <c r="A239" s="567">
        <v>4</v>
      </c>
      <c r="B239" s="567">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68"/>
      <c r="AR239" s="569"/>
      <c r="AS239" s="569"/>
      <c r="AT239" s="569"/>
      <c r="AU239" s="570"/>
      <c r="AV239" s="571"/>
      <c r="AW239" s="571"/>
      <c r="AX239" s="572"/>
    </row>
    <row r="240" spans="1:50" ht="24" customHeight="1" x14ac:dyDescent="0.2">
      <c r="A240" s="567">
        <v>5</v>
      </c>
      <c r="B240" s="567">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68"/>
      <c r="AR240" s="569"/>
      <c r="AS240" s="569"/>
      <c r="AT240" s="569"/>
      <c r="AU240" s="570"/>
      <c r="AV240" s="571"/>
      <c r="AW240" s="571"/>
      <c r="AX240" s="572"/>
    </row>
    <row r="241" spans="1:50" ht="24" customHeight="1" x14ac:dyDescent="0.2">
      <c r="A241" s="567">
        <v>6</v>
      </c>
      <c r="B241" s="567">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68"/>
      <c r="AR241" s="569"/>
      <c r="AS241" s="569"/>
      <c r="AT241" s="569"/>
      <c r="AU241" s="570"/>
      <c r="AV241" s="571"/>
      <c r="AW241" s="571"/>
      <c r="AX241" s="572"/>
    </row>
    <row r="242" spans="1:50" ht="24" customHeight="1" x14ac:dyDescent="0.2">
      <c r="A242" s="567">
        <v>7</v>
      </c>
      <c r="B242" s="567">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68"/>
      <c r="AR242" s="569"/>
      <c r="AS242" s="569"/>
      <c r="AT242" s="569"/>
      <c r="AU242" s="570"/>
      <c r="AV242" s="571"/>
      <c r="AW242" s="571"/>
      <c r="AX242" s="572"/>
    </row>
    <row r="243" spans="1:50" ht="24" customHeight="1" x14ac:dyDescent="0.2">
      <c r="A243" s="567">
        <v>8</v>
      </c>
      <c r="B243" s="567">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68"/>
      <c r="AR243" s="569"/>
      <c r="AS243" s="569"/>
      <c r="AT243" s="569"/>
      <c r="AU243" s="570"/>
      <c r="AV243" s="571"/>
      <c r="AW243" s="571"/>
      <c r="AX243" s="572"/>
    </row>
    <row r="244" spans="1:50" ht="24" customHeight="1" x14ac:dyDescent="0.2">
      <c r="A244" s="567">
        <v>9</v>
      </c>
      <c r="B244" s="567">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68"/>
      <c r="AR244" s="569"/>
      <c r="AS244" s="569"/>
      <c r="AT244" s="569"/>
      <c r="AU244" s="570"/>
      <c r="AV244" s="571"/>
      <c r="AW244" s="571"/>
      <c r="AX244" s="572"/>
    </row>
    <row r="245" spans="1:50" ht="24" customHeight="1" x14ac:dyDescent="0.2">
      <c r="A245" s="567">
        <v>10</v>
      </c>
      <c r="B245" s="567">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68"/>
      <c r="AR245" s="569"/>
      <c r="AS245" s="569"/>
      <c r="AT245" s="569"/>
      <c r="AU245" s="570"/>
      <c r="AV245" s="571"/>
      <c r="AW245" s="571"/>
      <c r="AX245" s="572"/>
    </row>
    <row r="246" spans="1:50" ht="24" hidden="1" customHeight="1" x14ac:dyDescent="0.2">
      <c r="A246" s="567">
        <v>11</v>
      </c>
      <c r="B246" s="567">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68"/>
      <c r="AR246" s="569"/>
      <c r="AS246" s="569"/>
      <c r="AT246" s="569"/>
      <c r="AU246" s="570"/>
      <c r="AV246" s="571"/>
      <c r="AW246" s="571"/>
      <c r="AX246" s="572"/>
    </row>
    <row r="247" spans="1:50" ht="24" hidden="1" customHeight="1" x14ac:dyDescent="0.2">
      <c r="A247" s="567">
        <v>12</v>
      </c>
      <c r="B247" s="567">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68"/>
      <c r="AR247" s="569"/>
      <c r="AS247" s="569"/>
      <c r="AT247" s="569"/>
      <c r="AU247" s="570"/>
      <c r="AV247" s="571"/>
      <c r="AW247" s="571"/>
      <c r="AX247" s="572"/>
    </row>
    <row r="248" spans="1:50" ht="24" hidden="1" customHeight="1" x14ac:dyDescent="0.2">
      <c r="A248" s="567">
        <v>13</v>
      </c>
      <c r="B248" s="567">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68"/>
      <c r="AR248" s="569"/>
      <c r="AS248" s="569"/>
      <c r="AT248" s="569"/>
      <c r="AU248" s="570"/>
      <c r="AV248" s="571"/>
      <c r="AW248" s="571"/>
      <c r="AX248" s="572"/>
    </row>
    <row r="249" spans="1:50" ht="24" hidden="1" customHeight="1" x14ac:dyDescent="0.2">
      <c r="A249" s="567">
        <v>14</v>
      </c>
      <c r="B249" s="567">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68"/>
      <c r="AR249" s="569"/>
      <c r="AS249" s="569"/>
      <c r="AT249" s="569"/>
      <c r="AU249" s="570"/>
      <c r="AV249" s="571"/>
      <c r="AW249" s="571"/>
      <c r="AX249" s="572"/>
    </row>
    <row r="250" spans="1:50" ht="24" hidden="1" customHeight="1" x14ac:dyDescent="0.2">
      <c r="A250" s="567">
        <v>15</v>
      </c>
      <c r="B250" s="567">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68"/>
      <c r="AR250" s="569"/>
      <c r="AS250" s="569"/>
      <c r="AT250" s="569"/>
      <c r="AU250" s="570"/>
      <c r="AV250" s="571"/>
      <c r="AW250" s="571"/>
      <c r="AX250" s="572"/>
    </row>
    <row r="251" spans="1:50" ht="24" hidden="1" customHeight="1" x14ac:dyDescent="0.2">
      <c r="A251" s="567">
        <v>16</v>
      </c>
      <c r="B251" s="567">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x14ac:dyDescent="0.2">
      <c r="A252" s="567">
        <v>17</v>
      </c>
      <c r="B252" s="567">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x14ac:dyDescent="0.2">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2">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2">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2">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2">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2">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2">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2">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2">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2">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2">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2">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2">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67"/>
      <c r="B268" s="567"/>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370</v>
      </c>
      <c r="AL268" s="232"/>
      <c r="AM268" s="232"/>
      <c r="AN268" s="232"/>
      <c r="AO268" s="232"/>
      <c r="AP268" s="232"/>
      <c r="AQ268" s="232" t="s">
        <v>23</v>
      </c>
      <c r="AR268" s="232"/>
      <c r="AS268" s="232"/>
      <c r="AT268" s="232"/>
      <c r="AU268" s="83" t="s">
        <v>24</v>
      </c>
      <c r="AV268" s="84"/>
      <c r="AW268" s="84"/>
      <c r="AX268" s="574"/>
    </row>
    <row r="269" spans="1:50" ht="24" hidden="1" customHeight="1" x14ac:dyDescent="0.2">
      <c r="A269" s="567">
        <v>1</v>
      </c>
      <c r="B269" s="567">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68"/>
      <c r="AR269" s="569"/>
      <c r="AS269" s="569"/>
      <c r="AT269" s="569"/>
      <c r="AU269" s="570"/>
      <c r="AV269" s="571"/>
      <c r="AW269" s="571"/>
      <c r="AX269" s="572"/>
    </row>
    <row r="270" spans="1:50" ht="24" hidden="1" customHeight="1" x14ac:dyDescent="0.2">
      <c r="A270" s="567">
        <v>2</v>
      </c>
      <c r="B270" s="567">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68"/>
      <c r="AR270" s="569"/>
      <c r="AS270" s="569"/>
      <c r="AT270" s="569"/>
      <c r="AU270" s="570"/>
      <c r="AV270" s="571"/>
      <c r="AW270" s="571"/>
      <c r="AX270" s="572"/>
    </row>
    <row r="271" spans="1:50" ht="24" hidden="1" customHeight="1" x14ac:dyDescent="0.2">
      <c r="A271" s="567">
        <v>3</v>
      </c>
      <c r="B271" s="567">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68"/>
      <c r="AR271" s="569"/>
      <c r="AS271" s="569"/>
      <c r="AT271" s="569"/>
      <c r="AU271" s="570"/>
      <c r="AV271" s="571"/>
      <c r="AW271" s="571"/>
      <c r="AX271" s="572"/>
    </row>
    <row r="272" spans="1:50" ht="24" hidden="1" customHeight="1" x14ac:dyDescent="0.2">
      <c r="A272" s="567">
        <v>4</v>
      </c>
      <c r="B272" s="567">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hidden="1" customHeight="1" x14ac:dyDescent="0.2">
      <c r="A273" s="567">
        <v>5</v>
      </c>
      <c r="B273" s="567">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hidden="1" customHeight="1" x14ac:dyDescent="0.2">
      <c r="A274" s="567">
        <v>6</v>
      </c>
      <c r="B274" s="567">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hidden="1" customHeight="1" x14ac:dyDescent="0.2">
      <c r="A275" s="567">
        <v>7</v>
      </c>
      <c r="B275" s="567">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hidden="1" customHeight="1" x14ac:dyDescent="0.2">
      <c r="A276" s="567">
        <v>8</v>
      </c>
      <c r="B276" s="567">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hidden="1" customHeight="1" x14ac:dyDescent="0.2">
      <c r="A277" s="567">
        <v>9</v>
      </c>
      <c r="B277" s="567">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hidden="1" customHeight="1" x14ac:dyDescent="0.2">
      <c r="A278" s="567">
        <v>10</v>
      </c>
      <c r="B278" s="567">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2">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2">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2">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2">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2">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2">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2">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2">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2">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2">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2">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2">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2">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2">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2">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2">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2">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2">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2">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2">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67"/>
      <c r="B301" s="567"/>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370</v>
      </c>
      <c r="AL301" s="232"/>
      <c r="AM301" s="232"/>
      <c r="AN301" s="232"/>
      <c r="AO301" s="232"/>
      <c r="AP301" s="232"/>
      <c r="AQ301" s="232" t="s">
        <v>23</v>
      </c>
      <c r="AR301" s="232"/>
      <c r="AS301" s="232"/>
      <c r="AT301" s="232"/>
      <c r="AU301" s="83" t="s">
        <v>24</v>
      </c>
      <c r="AV301" s="84"/>
      <c r="AW301" s="84"/>
      <c r="AX301" s="574"/>
    </row>
    <row r="302" spans="1:50" ht="24" hidden="1" customHeight="1" x14ac:dyDescent="0.2">
      <c r="A302" s="567">
        <v>1</v>
      </c>
      <c r="B302" s="567">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68"/>
      <c r="AR302" s="569"/>
      <c r="AS302" s="569"/>
      <c r="AT302" s="569"/>
      <c r="AU302" s="570"/>
      <c r="AV302" s="571"/>
      <c r="AW302" s="571"/>
      <c r="AX302" s="572"/>
    </row>
    <row r="303" spans="1:50" ht="24" hidden="1" customHeight="1" x14ac:dyDescent="0.2">
      <c r="A303" s="567">
        <v>2</v>
      </c>
      <c r="B303" s="567">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68"/>
      <c r="AR303" s="569"/>
      <c r="AS303" s="569"/>
      <c r="AT303" s="569"/>
      <c r="AU303" s="570"/>
      <c r="AV303" s="571"/>
      <c r="AW303" s="571"/>
      <c r="AX303" s="572"/>
    </row>
    <row r="304" spans="1:50" ht="24" hidden="1" customHeight="1" x14ac:dyDescent="0.2">
      <c r="A304" s="567">
        <v>3</v>
      </c>
      <c r="B304" s="567">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68"/>
      <c r="AR304" s="569"/>
      <c r="AS304" s="569"/>
      <c r="AT304" s="569"/>
      <c r="AU304" s="570"/>
      <c r="AV304" s="571"/>
      <c r="AW304" s="571"/>
      <c r="AX304" s="572"/>
    </row>
    <row r="305" spans="1:50" ht="24" hidden="1" customHeight="1" x14ac:dyDescent="0.2">
      <c r="A305" s="567">
        <v>4</v>
      </c>
      <c r="B305" s="567">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68"/>
      <c r="AR305" s="569"/>
      <c r="AS305" s="569"/>
      <c r="AT305" s="569"/>
      <c r="AU305" s="570"/>
      <c r="AV305" s="571"/>
      <c r="AW305" s="571"/>
      <c r="AX305" s="572"/>
    </row>
    <row r="306" spans="1:50" ht="24" hidden="1" customHeight="1" x14ac:dyDescent="0.2">
      <c r="A306" s="567">
        <v>5</v>
      </c>
      <c r="B306" s="567">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68"/>
      <c r="AR306" s="569"/>
      <c r="AS306" s="569"/>
      <c r="AT306" s="569"/>
      <c r="AU306" s="570"/>
      <c r="AV306" s="571"/>
      <c r="AW306" s="571"/>
      <c r="AX306" s="572"/>
    </row>
    <row r="307" spans="1:50" ht="24" hidden="1" customHeight="1" x14ac:dyDescent="0.2">
      <c r="A307" s="567">
        <v>6</v>
      </c>
      <c r="B307" s="567">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4" hidden="1" customHeight="1" x14ac:dyDescent="0.2">
      <c r="A308" s="567">
        <v>7</v>
      </c>
      <c r="B308" s="567">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4" hidden="1" customHeight="1" x14ac:dyDescent="0.2">
      <c r="A309" s="567">
        <v>8</v>
      </c>
      <c r="B309" s="567">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4" hidden="1" customHeight="1" x14ac:dyDescent="0.2">
      <c r="A310" s="567">
        <v>9</v>
      </c>
      <c r="B310" s="567">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4" hidden="1" customHeight="1" x14ac:dyDescent="0.2">
      <c r="A311" s="567">
        <v>10</v>
      </c>
      <c r="B311" s="567">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x14ac:dyDescent="0.2">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2">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2">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2">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2">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2">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2">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2">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2">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2">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2">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2">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2">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2">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2">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2">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2">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2">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2">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x14ac:dyDescent="0.2">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67"/>
      <c r="B334" s="567"/>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370</v>
      </c>
      <c r="AL334" s="232"/>
      <c r="AM334" s="232"/>
      <c r="AN334" s="232"/>
      <c r="AO334" s="232"/>
      <c r="AP334" s="232"/>
      <c r="AQ334" s="232" t="s">
        <v>23</v>
      </c>
      <c r="AR334" s="232"/>
      <c r="AS334" s="232"/>
      <c r="AT334" s="232"/>
      <c r="AU334" s="83" t="s">
        <v>24</v>
      </c>
      <c r="AV334" s="84"/>
      <c r="AW334" s="84"/>
      <c r="AX334" s="574"/>
    </row>
    <row r="335" spans="1:50" ht="24" hidden="1" customHeight="1" x14ac:dyDescent="0.2">
      <c r="A335" s="567">
        <v>1</v>
      </c>
      <c r="B335" s="567">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68"/>
      <c r="AR335" s="569"/>
      <c r="AS335" s="569"/>
      <c r="AT335" s="569"/>
      <c r="AU335" s="570"/>
      <c r="AV335" s="571"/>
      <c r="AW335" s="571"/>
      <c r="AX335" s="572"/>
    </row>
    <row r="336" spans="1:50" ht="24" hidden="1" customHeight="1" x14ac:dyDescent="0.2">
      <c r="A336" s="567">
        <v>2</v>
      </c>
      <c r="B336" s="567">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68"/>
      <c r="AR336" s="569"/>
      <c r="AS336" s="569"/>
      <c r="AT336" s="569"/>
      <c r="AU336" s="570"/>
      <c r="AV336" s="571"/>
      <c r="AW336" s="571"/>
      <c r="AX336" s="572"/>
    </row>
    <row r="337" spans="1:50" ht="24" hidden="1" customHeight="1" x14ac:dyDescent="0.2">
      <c r="A337" s="567">
        <v>3</v>
      </c>
      <c r="B337" s="567">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68"/>
      <c r="AR337" s="569"/>
      <c r="AS337" s="569"/>
      <c r="AT337" s="569"/>
      <c r="AU337" s="570"/>
      <c r="AV337" s="571"/>
      <c r="AW337" s="571"/>
      <c r="AX337" s="572"/>
    </row>
    <row r="338" spans="1:50" ht="24" hidden="1" customHeight="1" x14ac:dyDescent="0.2">
      <c r="A338" s="567">
        <v>4</v>
      </c>
      <c r="B338" s="567">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68"/>
      <c r="AR338" s="569"/>
      <c r="AS338" s="569"/>
      <c r="AT338" s="569"/>
      <c r="AU338" s="570"/>
      <c r="AV338" s="571"/>
      <c r="AW338" s="571"/>
      <c r="AX338" s="572"/>
    </row>
    <row r="339" spans="1:50" ht="24" hidden="1" customHeight="1" x14ac:dyDescent="0.2">
      <c r="A339" s="567">
        <v>5</v>
      </c>
      <c r="B339" s="567">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68"/>
      <c r="AR339" s="569"/>
      <c r="AS339" s="569"/>
      <c r="AT339" s="569"/>
      <c r="AU339" s="570"/>
      <c r="AV339" s="571"/>
      <c r="AW339" s="571"/>
      <c r="AX339" s="572"/>
    </row>
    <row r="340" spans="1:50" ht="24" hidden="1" customHeight="1" x14ac:dyDescent="0.2">
      <c r="A340" s="567">
        <v>6</v>
      </c>
      <c r="B340" s="567">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68"/>
      <c r="AR340" s="569"/>
      <c r="AS340" s="569"/>
      <c r="AT340" s="569"/>
      <c r="AU340" s="570"/>
      <c r="AV340" s="571"/>
      <c r="AW340" s="571"/>
      <c r="AX340" s="572"/>
    </row>
    <row r="341" spans="1:50" ht="24" hidden="1" customHeight="1" x14ac:dyDescent="0.2">
      <c r="A341" s="567">
        <v>7</v>
      </c>
      <c r="B341" s="567">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68"/>
      <c r="AR341" s="569"/>
      <c r="AS341" s="569"/>
      <c r="AT341" s="569"/>
      <c r="AU341" s="570"/>
      <c r="AV341" s="571"/>
      <c r="AW341" s="571"/>
      <c r="AX341" s="572"/>
    </row>
    <row r="342" spans="1:50" ht="24" hidden="1" customHeight="1" x14ac:dyDescent="0.2">
      <c r="A342" s="567">
        <v>8</v>
      </c>
      <c r="B342" s="567">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68"/>
      <c r="AR342" s="569"/>
      <c r="AS342" s="569"/>
      <c r="AT342" s="569"/>
      <c r="AU342" s="570"/>
      <c r="AV342" s="571"/>
      <c r="AW342" s="571"/>
      <c r="AX342" s="572"/>
    </row>
    <row r="343" spans="1:50" ht="24" hidden="1" customHeight="1" x14ac:dyDescent="0.2">
      <c r="A343" s="567">
        <v>9</v>
      </c>
      <c r="B343" s="567">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68"/>
      <c r="AR343" s="569"/>
      <c r="AS343" s="569"/>
      <c r="AT343" s="569"/>
      <c r="AU343" s="570"/>
      <c r="AV343" s="571"/>
      <c r="AW343" s="571"/>
      <c r="AX343" s="572"/>
    </row>
    <row r="344" spans="1:50" ht="24" hidden="1" customHeight="1" x14ac:dyDescent="0.2">
      <c r="A344" s="567">
        <v>10</v>
      </c>
      <c r="B344" s="567">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68"/>
      <c r="AR344" s="569"/>
      <c r="AS344" s="569"/>
      <c r="AT344" s="569"/>
      <c r="AU344" s="570"/>
      <c r="AV344" s="571"/>
      <c r="AW344" s="571"/>
      <c r="AX344" s="572"/>
    </row>
    <row r="345" spans="1:50" ht="24" hidden="1" customHeight="1" x14ac:dyDescent="0.2">
      <c r="A345" s="567">
        <v>11</v>
      </c>
      <c r="B345" s="567">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2">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2">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2">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2">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2">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2">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2">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2">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2">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2">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2">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2">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2">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2">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2">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2">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2">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2">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2">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7"/>
      <c r="B367" s="567"/>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370</v>
      </c>
      <c r="AL367" s="232"/>
      <c r="AM367" s="232"/>
      <c r="AN367" s="232"/>
      <c r="AO367" s="232"/>
      <c r="AP367" s="232"/>
      <c r="AQ367" s="232" t="s">
        <v>23</v>
      </c>
      <c r="AR367" s="232"/>
      <c r="AS367" s="232"/>
      <c r="AT367" s="232"/>
      <c r="AU367" s="83" t="s">
        <v>24</v>
      </c>
      <c r="AV367" s="84"/>
      <c r="AW367" s="84"/>
      <c r="AX367" s="574"/>
    </row>
    <row r="368" spans="1:50" ht="24" hidden="1" customHeight="1" x14ac:dyDescent="0.2">
      <c r="A368" s="567">
        <v>1</v>
      </c>
      <c r="B368" s="567">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x14ac:dyDescent="0.2">
      <c r="A369" s="567">
        <v>2</v>
      </c>
      <c r="B369" s="567">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x14ac:dyDescent="0.2">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2">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2">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2">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2">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2">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2">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2">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2">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2">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2">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2">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2">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2">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2">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2">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2">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2">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2">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2">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2">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2">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2">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2">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2">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2">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2">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x14ac:dyDescent="0.2">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7"/>
      <c r="B400" s="567"/>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370</v>
      </c>
      <c r="AL400" s="232"/>
      <c r="AM400" s="232"/>
      <c r="AN400" s="232"/>
      <c r="AO400" s="232"/>
      <c r="AP400" s="232"/>
      <c r="AQ400" s="232" t="s">
        <v>23</v>
      </c>
      <c r="AR400" s="232"/>
      <c r="AS400" s="232"/>
      <c r="AT400" s="232"/>
      <c r="AU400" s="83" t="s">
        <v>24</v>
      </c>
      <c r="AV400" s="84"/>
      <c r="AW400" s="84"/>
      <c r="AX400" s="574"/>
    </row>
    <row r="401" spans="1:50" ht="24" hidden="1" customHeight="1" x14ac:dyDescent="0.2">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2">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2">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2">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2">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2">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2">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2">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2">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2">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2">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2">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2">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2">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2">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2">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2">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2">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2">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2">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2">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2">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2">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2">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2">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2">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2">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2">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2">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2">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7"/>
      <c r="B433" s="567"/>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370</v>
      </c>
      <c r="AL433" s="232"/>
      <c r="AM433" s="232"/>
      <c r="AN433" s="232"/>
      <c r="AO433" s="232"/>
      <c r="AP433" s="232"/>
      <c r="AQ433" s="232" t="s">
        <v>23</v>
      </c>
      <c r="AR433" s="232"/>
      <c r="AS433" s="232"/>
      <c r="AT433" s="232"/>
      <c r="AU433" s="83" t="s">
        <v>24</v>
      </c>
      <c r="AV433" s="84"/>
      <c r="AW433" s="84"/>
      <c r="AX433" s="574"/>
    </row>
    <row r="434" spans="1:50" ht="24" hidden="1" customHeight="1" x14ac:dyDescent="0.2">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2">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2">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2">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2">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2">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2">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2">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2">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2">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2">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2">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2">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2">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2">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2">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2">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2">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2">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2">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2">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2">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2">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2">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2">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2">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2">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2">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2">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2">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7"/>
      <c r="B466" s="567"/>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370</v>
      </c>
      <c r="AL466" s="232"/>
      <c r="AM466" s="232"/>
      <c r="AN466" s="232"/>
      <c r="AO466" s="232"/>
      <c r="AP466" s="232"/>
      <c r="AQ466" s="232" t="s">
        <v>23</v>
      </c>
      <c r="AR466" s="232"/>
      <c r="AS466" s="232"/>
      <c r="AT466" s="232"/>
      <c r="AU466" s="83" t="s">
        <v>24</v>
      </c>
      <c r="AV466" s="84"/>
      <c r="AW466" s="84"/>
      <c r="AX466" s="574"/>
    </row>
    <row r="467" spans="1:50" ht="24" hidden="1" customHeight="1" x14ac:dyDescent="0.2">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2">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2">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2">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2">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2">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2">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2">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2">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2">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2">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2">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2">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2">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2">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2">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2">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2">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2">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2">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2">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2">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2">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2">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2">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2">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2">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2">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2">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2">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55">
      <formula>IF(RIGHT(TEXT(P14,"0.#"),1)=".",FALSE,TRUE)</formula>
    </cfRule>
    <cfRule type="expression" dxfId="216" priority="556">
      <formula>IF(RIGHT(TEXT(P14,"0.#"),1)=".",TRUE,FALSE)</formula>
    </cfRule>
  </conditionalFormatting>
  <conditionalFormatting sqref="AE23:AI23">
    <cfRule type="expression" dxfId="215" priority="545">
      <formula>IF(RIGHT(TEXT(AE23,"0.#"),1)=".",FALSE,TRUE)</formula>
    </cfRule>
    <cfRule type="expression" dxfId="214" priority="546">
      <formula>IF(RIGHT(TEXT(AE23,"0.#"),1)=".",TRUE,FALSE)</formula>
    </cfRule>
  </conditionalFormatting>
  <conditionalFormatting sqref="AE69:AX69">
    <cfRule type="expression" dxfId="213" priority="477">
      <formula>IF(RIGHT(TEXT(AE69,"0.#"),1)=".",FALSE,TRUE)</formula>
    </cfRule>
    <cfRule type="expression" dxfId="212" priority="478">
      <formula>IF(RIGHT(TEXT(AE69,"0.#"),1)=".",TRUE,FALSE)</formula>
    </cfRule>
  </conditionalFormatting>
  <conditionalFormatting sqref="AE83:AI83">
    <cfRule type="expression" dxfId="211" priority="459">
      <formula>IF(RIGHT(TEXT(AE83,"0.#"),1)=".",FALSE,TRUE)</formula>
    </cfRule>
    <cfRule type="expression" dxfId="210" priority="460">
      <formula>IF(RIGHT(TEXT(AE83,"0.#"),1)=".",TRUE,FALSE)</formula>
    </cfRule>
  </conditionalFormatting>
  <conditionalFormatting sqref="AJ83:AX83">
    <cfRule type="expression" dxfId="209" priority="457">
      <formula>IF(RIGHT(TEXT(AJ83,"0.#"),1)=".",FALSE,TRUE)</formula>
    </cfRule>
    <cfRule type="expression" dxfId="208" priority="458">
      <formula>IF(RIGHT(TEXT(AJ83,"0.#"),1)=".",TRUE,FALSE)</formula>
    </cfRule>
  </conditionalFormatting>
  <conditionalFormatting sqref="L99">
    <cfRule type="expression" dxfId="207" priority="437">
      <formula>IF(RIGHT(TEXT(L99,"0.#"),1)=".",FALSE,TRUE)</formula>
    </cfRule>
    <cfRule type="expression" dxfId="206" priority="438">
      <formula>IF(RIGHT(TEXT(L99,"0.#"),1)=".",TRUE,FALSE)</formula>
    </cfRule>
  </conditionalFormatting>
  <conditionalFormatting sqref="L104">
    <cfRule type="expression" dxfId="205" priority="435">
      <formula>IF(RIGHT(TEXT(L104,"0.#"),1)=".",FALSE,TRUE)</formula>
    </cfRule>
    <cfRule type="expression" dxfId="204" priority="436">
      <formula>IF(RIGHT(TEXT(L104,"0.#"),1)=".",TRUE,FALSE)</formula>
    </cfRule>
  </conditionalFormatting>
  <conditionalFormatting sqref="R104">
    <cfRule type="expression" dxfId="203" priority="433">
      <formula>IF(RIGHT(TEXT(R104,"0.#"),1)=".",FALSE,TRUE)</formula>
    </cfRule>
    <cfRule type="expression" dxfId="202" priority="434">
      <formula>IF(RIGHT(TEXT(R104,"0.#"),1)=".",TRUE,FALSE)</formula>
    </cfRule>
  </conditionalFormatting>
  <conditionalFormatting sqref="P18:AX18">
    <cfRule type="expression" dxfId="201" priority="431">
      <formula>IF(RIGHT(TEXT(P18,"0.#"),1)=".",FALSE,TRUE)</formula>
    </cfRule>
    <cfRule type="expression" dxfId="200" priority="432">
      <formula>IF(RIGHT(TEXT(P18,"0.#"),1)=".",TRUE,FALSE)</formula>
    </cfRule>
  </conditionalFormatting>
  <conditionalFormatting sqref="Y181">
    <cfRule type="expression" dxfId="199" priority="427">
      <formula>IF(RIGHT(TEXT(Y181,"0.#"),1)=".",FALSE,TRUE)</formula>
    </cfRule>
    <cfRule type="expression" dxfId="198" priority="428">
      <formula>IF(RIGHT(TEXT(Y181,"0.#"),1)=".",TRUE,FALSE)</formula>
    </cfRule>
  </conditionalFormatting>
  <conditionalFormatting sqref="Y190">
    <cfRule type="expression" dxfId="197" priority="423">
      <formula>IF(RIGHT(TEXT(Y190,"0.#"),1)=".",FALSE,TRUE)</formula>
    </cfRule>
    <cfRule type="expression" dxfId="196" priority="424">
      <formula>IF(RIGHT(TEXT(Y190,"0.#"),1)=".",TRUE,FALSE)</formula>
    </cfRule>
  </conditionalFormatting>
  <conditionalFormatting sqref="AK236">
    <cfRule type="expression" dxfId="195" priority="345">
      <formula>IF(RIGHT(TEXT(AK236,"0.#"),1)=".",FALSE,TRUE)</formula>
    </cfRule>
    <cfRule type="expression" dxfId="194" priority="346">
      <formula>IF(RIGHT(TEXT(AK236,"0.#"),1)=".",TRUE,FALSE)</formula>
    </cfRule>
  </conditionalFormatting>
  <conditionalFormatting sqref="AE54:AI54">
    <cfRule type="expression" dxfId="193" priority="295">
      <formula>IF(RIGHT(TEXT(AE54,"0.#"),1)=".",FALSE,TRUE)</formula>
    </cfRule>
    <cfRule type="expression" dxfId="192" priority="296">
      <formula>IF(RIGHT(TEXT(AE54,"0.#"),1)=".",TRUE,FALSE)</formula>
    </cfRule>
  </conditionalFormatting>
  <conditionalFormatting sqref="P16:AQ17 P15:AX15 P13:AX13">
    <cfRule type="expression" dxfId="191" priority="253">
      <formula>IF(RIGHT(TEXT(P13,"0.#"),1)=".",FALSE,TRUE)</formula>
    </cfRule>
    <cfRule type="expression" dxfId="190" priority="254">
      <formula>IF(RIGHT(TEXT(P13,"0.#"),1)=".",TRUE,FALSE)</formula>
    </cfRule>
  </conditionalFormatting>
  <conditionalFormatting sqref="P19:AJ19">
    <cfRule type="expression" dxfId="189" priority="251">
      <formula>IF(RIGHT(TEXT(P19,"0.#"),1)=".",FALSE,TRUE)</formula>
    </cfRule>
    <cfRule type="expression" dxfId="188" priority="252">
      <formula>IF(RIGHT(TEXT(P19,"0.#"),1)=".",TRUE,FALSE)</formula>
    </cfRule>
  </conditionalFormatting>
  <conditionalFormatting sqref="AE55:AX55 AJ54:AS54">
    <cfRule type="expression" dxfId="187" priority="247">
      <formula>IF(RIGHT(TEXT(AE54,"0.#"),1)=".",FALSE,TRUE)</formula>
    </cfRule>
    <cfRule type="expression" dxfId="186" priority="248">
      <formula>IF(RIGHT(TEXT(AE54,"0.#"),1)=".",TRUE,FALSE)</formula>
    </cfRule>
  </conditionalFormatting>
  <conditionalFormatting sqref="AE68:AS68">
    <cfRule type="expression" dxfId="185" priority="243">
      <formula>IF(RIGHT(TEXT(AE68,"0.#"),1)=".",FALSE,TRUE)</formula>
    </cfRule>
    <cfRule type="expression" dxfId="184" priority="244">
      <formula>IF(RIGHT(TEXT(AE68,"0.#"),1)=".",TRUE,FALSE)</formula>
    </cfRule>
  </conditionalFormatting>
  <conditionalFormatting sqref="AE95:AI95 AE92:AI92 AE89:AI89 AE86:AI86">
    <cfRule type="expression" dxfId="183" priority="241">
      <formula>IF(RIGHT(TEXT(AE86,"0.#"),1)=".",FALSE,TRUE)</formula>
    </cfRule>
    <cfRule type="expression" dxfId="182" priority="242">
      <formula>IF(RIGHT(TEXT(AE86,"0.#"),1)=".",TRUE,FALSE)</formula>
    </cfRule>
  </conditionalFormatting>
  <conditionalFormatting sqref="AJ95:AX95 AJ92:AX92 AJ89:AX89 AJ86:AX86">
    <cfRule type="expression" dxfId="181" priority="239">
      <formula>IF(RIGHT(TEXT(AJ86,"0.#"),1)=".",FALSE,TRUE)</formula>
    </cfRule>
    <cfRule type="expression" dxfId="180" priority="240">
      <formula>IF(RIGHT(TEXT(AJ86,"0.#"),1)=".",TRUE,FALSE)</formula>
    </cfRule>
  </conditionalFormatting>
  <conditionalFormatting sqref="L100:L103 L98">
    <cfRule type="expression" dxfId="179" priority="237">
      <formula>IF(RIGHT(TEXT(L98,"0.#"),1)=".",FALSE,TRUE)</formula>
    </cfRule>
    <cfRule type="expression" dxfId="178" priority="238">
      <formula>IF(RIGHT(TEXT(L98,"0.#"),1)=".",TRUE,FALSE)</formula>
    </cfRule>
  </conditionalFormatting>
  <conditionalFormatting sqref="R98">
    <cfRule type="expression" dxfId="177" priority="233">
      <formula>IF(RIGHT(TEXT(R98,"0.#"),1)=".",FALSE,TRUE)</formula>
    </cfRule>
    <cfRule type="expression" dxfId="176" priority="234">
      <formula>IF(RIGHT(TEXT(R98,"0.#"),1)=".",TRUE,FALSE)</formula>
    </cfRule>
  </conditionalFormatting>
  <conditionalFormatting sqref="R99:R103">
    <cfRule type="expression" dxfId="175" priority="231">
      <formula>IF(RIGHT(TEXT(R99,"0.#"),1)=".",FALSE,TRUE)</formula>
    </cfRule>
    <cfRule type="expression" dxfId="174" priority="232">
      <formula>IF(RIGHT(TEXT(R99,"0.#"),1)=".",TRUE,FALSE)</formula>
    </cfRule>
  </conditionalFormatting>
  <conditionalFormatting sqref="Y182:Y189 Y180">
    <cfRule type="expression" dxfId="173" priority="229">
      <formula>IF(RIGHT(TEXT(Y180,"0.#"),1)=".",FALSE,TRUE)</formula>
    </cfRule>
    <cfRule type="expression" dxfId="172" priority="230">
      <formula>IF(RIGHT(TEXT(Y180,"0.#"),1)=".",TRUE,FALSE)</formula>
    </cfRule>
  </conditionalFormatting>
  <conditionalFormatting sqref="AU181">
    <cfRule type="expression" dxfId="171" priority="227">
      <formula>IF(RIGHT(TEXT(AU181,"0.#"),1)=".",FALSE,TRUE)</formula>
    </cfRule>
    <cfRule type="expression" dxfId="170" priority="228">
      <formula>IF(RIGHT(TEXT(AU181,"0.#"),1)=".",TRUE,FALSE)</formula>
    </cfRule>
  </conditionalFormatting>
  <conditionalFormatting sqref="AU190">
    <cfRule type="expression" dxfId="169" priority="225">
      <formula>IF(RIGHT(TEXT(AU190,"0.#"),1)=".",FALSE,TRUE)</formula>
    </cfRule>
    <cfRule type="expression" dxfId="168" priority="226">
      <formula>IF(RIGHT(TEXT(AU190,"0.#"),1)=".",TRUE,FALSE)</formula>
    </cfRule>
  </conditionalFormatting>
  <conditionalFormatting sqref="AU182:AU189 AU180">
    <cfRule type="expression" dxfId="167" priority="223">
      <formula>IF(RIGHT(TEXT(AU180,"0.#"),1)=".",FALSE,TRUE)</formula>
    </cfRule>
    <cfRule type="expression" dxfId="166" priority="224">
      <formula>IF(RIGHT(TEXT(AU180,"0.#"),1)=".",TRUE,FALSE)</formula>
    </cfRule>
  </conditionalFormatting>
  <conditionalFormatting sqref="Y220 Y207 Y194">
    <cfRule type="expression" dxfId="165" priority="209">
      <formula>IF(RIGHT(TEXT(Y194,"0.#"),1)=".",FALSE,TRUE)</formula>
    </cfRule>
    <cfRule type="expression" dxfId="164" priority="210">
      <formula>IF(RIGHT(TEXT(Y194,"0.#"),1)=".",TRUE,FALSE)</formula>
    </cfRule>
  </conditionalFormatting>
  <conditionalFormatting sqref="Y229 Y216 Y203">
    <cfRule type="expression" dxfId="163" priority="207">
      <formula>IF(RIGHT(TEXT(Y203,"0.#"),1)=".",FALSE,TRUE)</formula>
    </cfRule>
    <cfRule type="expression" dxfId="162" priority="208">
      <formula>IF(RIGHT(TEXT(Y203,"0.#"),1)=".",TRUE,FALSE)</formula>
    </cfRule>
  </conditionalFormatting>
  <conditionalFormatting sqref="Y221:Y228 Y219 Y208:Y215 Y206 Y195:Y202 Y193">
    <cfRule type="expression" dxfId="161" priority="205">
      <formula>IF(RIGHT(TEXT(Y193,"0.#"),1)=".",FALSE,TRUE)</formula>
    </cfRule>
    <cfRule type="expression" dxfId="160" priority="206">
      <formula>IF(RIGHT(TEXT(Y193,"0.#"),1)=".",TRUE,FALSE)</formula>
    </cfRule>
  </conditionalFormatting>
  <conditionalFormatting sqref="AU220 AU207 AU194">
    <cfRule type="expression" dxfId="159" priority="203">
      <formula>IF(RIGHT(TEXT(AU194,"0.#"),1)=".",FALSE,TRUE)</formula>
    </cfRule>
    <cfRule type="expression" dxfId="158" priority="204">
      <formula>IF(RIGHT(TEXT(AU194,"0.#"),1)=".",TRUE,FALSE)</formula>
    </cfRule>
  </conditionalFormatting>
  <conditionalFormatting sqref="AU229 AU216 AU203">
    <cfRule type="expression" dxfId="157" priority="201">
      <formula>IF(RIGHT(TEXT(AU203,"0.#"),1)=".",FALSE,TRUE)</formula>
    </cfRule>
    <cfRule type="expression" dxfId="156" priority="202">
      <formula>IF(RIGHT(TEXT(AU203,"0.#"),1)=".",TRUE,FALSE)</formula>
    </cfRule>
  </conditionalFormatting>
  <conditionalFormatting sqref="AU221:AU228 AU219 AU208:AU215 AU206 AU195:AU202 AU193">
    <cfRule type="expression" dxfId="155" priority="199">
      <formula>IF(RIGHT(TEXT(AU193,"0.#"),1)=".",FALSE,TRUE)</formula>
    </cfRule>
    <cfRule type="expression" dxfId="154" priority="200">
      <formula>IF(RIGHT(TEXT(AU193,"0.#"),1)=".",TRUE,FALSE)</formula>
    </cfRule>
  </conditionalFormatting>
  <conditionalFormatting sqref="AE56:AI56">
    <cfRule type="expression" dxfId="153" priority="173">
      <formula>IF(AND(AE56&gt;=0, RIGHT(TEXT(AE56,"0.#"),1)&lt;&gt;"."),TRUE,FALSE)</formula>
    </cfRule>
    <cfRule type="expression" dxfId="152" priority="174">
      <formula>IF(AND(AE56&gt;=0, RIGHT(TEXT(AE56,"0.#"),1)="."),TRUE,FALSE)</formula>
    </cfRule>
    <cfRule type="expression" dxfId="151" priority="175">
      <formula>IF(AND(AE56&lt;0, RIGHT(TEXT(AE56,"0.#"),1)&lt;&gt;"."),TRUE,FALSE)</formula>
    </cfRule>
    <cfRule type="expression" dxfId="150" priority="176">
      <formula>IF(AND(AE56&lt;0, RIGHT(TEXT(AE56,"0.#"),1)="."),TRUE,FALSE)</formula>
    </cfRule>
  </conditionalFormatting>
  <conditionalFormatting sqref="AJ56:AS56">
    <cfRule type="expression" dxfId="149" priority="169">
      <formula>IF(AND(AJ56&gt;=0, RIGHT(TEXT(AJ56,"0.#"),1)&lt;&gt;"."),TRUE,FALSE)</formula>
    </cfRule>
    <cfRule type="expression" dxfId="148" priority="170">
      <formula>IF(AND(AJ56&gt;=0, RIGHT(TEXT(AJ56,"0.#"),1)="."),TRUE,FALSE)</formula>
    </cfRule>
    <cfRule type="expression" dxfId="147" priority="171">
      <formula>IF(AND(AJ56&lt;0, RIGHT(TEXT(AJ56,"0.#"),1)&lt;&gt;"."),TRUE,FALSE)</formula>
    </cfRule>
    <cfRule type="expression" dxfId="146" priority="172">
      <formula>IF(AND(AJ56&lt;0, RIGHT(TEXT(AJ56,"0.#"),1)="."),TRUE,FALSE)</formula>
    </cfRule>
  </conditionalFormatting>
  <conditionalFormatting sqref="AK237:AK265">
    <cfRule type="expression" dxfId="145" priority="157">
      <formula>IF(RIGHT(TEXT(AK237,"0.#"),1)=".",FALSE,TRUE)</formula>
    </cfRule>
    <cfRule type="expression" dxfId="144" priority="158">
      <formula>IF(RIGHT(TEXT(AK237,"0.#"),1)=".",TRUE,FALSE)</formula>
    </cfRule>
  </conditionalFormatting>
  <conditionalFormatting sqref="AU237:AX265">
    <cfRule type="expression" dxfId="143" priority="153">
      <formula>IF(AND(AU237&gt;=0, RIGHT(TEXT(AU237,"0.#"),1)&lt;&gt;"."),TRUE,FALSE)</formula>
    </cfRule>
    <cfRule type="expression" dxfId="142" priority="154">
      <formula>IF(AND(AU237&gt;=0, RIGHT(TEXT(AU237,"0.#"),1)="."),TRUE,FALSE)</formula>
    </cfRule>
    <cfRule type="expression" dxfId="141" priority="155">
      <formula>IF(AND(AU237&lt;0, RIGHT(TEXT(AU237,"0.#"),1)&lt;&gt;"."),TRUE,FALSE)</formula>
    </cfRule>
    <cfRule type="expression" dxfId="140" priority="156">
      <formula>IF(AND(AU237&lt;0, RIGHT(TEXT(AU237,"0.#"),1)="."),TRUE,FALSE)</formula>
    </cfRule>
  </conditionalFormatting>
  <conditionalFormatting sqref="AK269">
    <cfRule type="expression" dxfId="139" priority="151">
      <formula>IF(RIGHT(TEXT(AK269,"0.#"),1)=".",FALSE,TRUE)</formula>
    </cfRule>
    <cfRule type="expression" dxfId="138" priority="152">
      <formula>IF(RIGHT(TEXT(AK269,"0.#"),1)=".",TRUE,FALSE)</formula>
    </cfRule>
  </conditionalFormatting>
  <conditionalFormatting sqref="AU269:AX269">
    <cfRule type="expression" dxfId="137" priority="147">
      <formula>IF(AND(AU269&gt;=0, RIGHT(TEXT(AU269,"0.#"),1)&lt;&gt;"."),TRUE,FALSE)</formula>
    </cfRule>
    <cfRule type="expression" dxfId="136" priority="148">
      <formula>IF(AND(AU269&gt;=0, RIGHT(TEXT(AU269,"0.#"),1)="."),TRUE,FALSE)</formula>
    </cfRule>
    <cfRule type="expression" dxfId="135" priority="149">
      <formula>IF(AND(AU269&lt;0, RIGHT(TEXT(AU269,"0.#"),1)&lt;&gt;"."),TRUE,FALSE)</formula>
    </cfRule>
    <cfRule type="expression" dxfId="134" priority="150">
      <formula>IF(AND(AU269&lt;0, RIGHT(TEXT(AU269,"0.#"),1)="."),TRUE,FALSE)</formula>
    </cfRule>
  </conditionalFormatting>
  <conditionalFormatting sqref="AK270:AK298">
    <cfRule type="expression" dxfId="133" priority="145">
      <formula>IF(RIGHT(TEXT(AK270,"0.#"),1)=".",FALSE,TRUE)</formula>
    </cfRule>
    <cfRule type="expression" dxfId="132" priority="146">
      <formula>IF(RIGHT(TEXT(AK270,"0.#"),1)=".",TRUE,FALSE)</formula>
    </cfRule>
  </conditionalFormatting>
  <conditionalFormatting sqref="AU270:AX298">
    <cfRule type="expression" dxfId="131" priority="141">
      <formula>IF(AND(AU270&gt;=0, RIGHT(TEXT(AU270,"0.#"),1)&lt;&gt;"."),TRUE,FALSE)</formula>
    </cfRule>
    <cfRule type="expression" dxfId="130" priority="142">
      <formula>IF(AND(AU270&gt;=0, RIGHT(TEXT(AU270,"0.#"),1)="."),TRUE,FALSE)</formula>
    </cfRule>
    <cfRule type="expression" dxfId="129" priority="143">
      <formula>IF(AND(AU270&lt;0, RIGHT(TEXT(AU270,"0.#"),1)&lt;&gt;"."),TRUE,FALSE)</formula>
    </cfRule>
    <cfRule type="expression" dxfId="128" priority="144">
      <formula>IF(AND(AU270&lt;0, RIGHT(TEXT(AU270,"0.#"),1)="."),TRUE,FALSE)</formula>
    </cfRule>
  </conditionalFormatting>
  <conditionalFormatting sqref="AK302">
    <cfRule type="expression" dxfId="127" priority="139">
      <formula>IF(RIGHT(TEXT(AK302,"0.#"),1)=".",FALSE,TRUE)</formula>
    </cfRule>
    <cfRule type="expression" dxfId="126" priority="140">
      <formula>IF(RIGHT(TEXT(AK302,"0.#"),1)=".",TRUE,FALSE)</formula>
    </cfRule>
  </conditionalFormatting>
  <conditionalFormatting sqref="AU302:AX302">
    <cfRule type="expression" dxfId="125" priority="135">
      <formula>IF(AND(AU302&gt;=0, RIGHT(TEXT(AU302,"0.#"),1)&lt;&gt;"."),TRUE,FALSE)</formula>
    </cfRule>
    <cfRule type="expression" dxfId="124" priority="136">
      <formula>IF(AND(AU302&gt;=0, RIGHT(TEXT(AU302,"0.#"),1)="."),TRUE,FALSE)</formula>
    </cfRule>
    <cfRule type="expression" dxfId="123" priority="137">
      <formula>IF(AND(AU302&lt;0, RIGHT(TEXT(AU302,"0.#"),1)&lt;&gt;"."),TRUE,FALSE)</formula>
    </cfRule>
    <cfRule type="expression" dxfId="122" priority="138">
      <formula>IF(AND(AU302&lt;0, RIGHT(TEXT(AU302,"0.#"),1)="."),TRUE,FALSE)</formula>
    </cfRule>
  </conditionalFormatting>
  <conditionalFormatting sqref="AK303:AK331">
    <cfRule type="expression" dxfId="121" priority="133">
      <formula>IF(RIGHT(TEXT(AK303,"0.#"),1)=".",FALSE,TRUE)</formula>
    </cfRule>
    <cfRule type="expression" dxfId="120" priority="134">
      <formula>IF(RIGHT(TEXT(AK303,"0.#"),1)=".",TRUE,FALSE)</formula>
    </cfRule>
  </conditionalFormatting>
  <conditionalFormatting sqref="AU303:AX331">
    <cfRule type="expression" dxfId="119" priority="129">
      <formula>IF(AND(AU303&gt;=0, RIGHT(TEXT(AU303,"0.#"),1)&lt;&gt;"."),TRUE,FALSE)</formula>
    </cfRule>
    <cfRule type="expression" dxfId="118" priority="130">
      <formula>IF(AND(AU303&gt;=0, RIGHT(TEXT(AU303,"0.#"),1)="."),TRUE,FALSE)</formula>
    </cfRule>
    <cfRule type="expression" dxfId="117" priority="131">
      <formula>IF(AND(AU303&lt;0, RIGHT(TEXT(AU303,"0.#"),1)&lt;&gt;"."),TRUE,FALSE)</formula>
    </cfRule>
    <cfRule type="expression" dxfId="116" priority="132">
      <formula>IF(AND(AU303&lt;0, RIGHT(TEXT(AU303,"0.#"),1)="."),TRUE,FALSE)</formula>
    </cfRule>
  </conditionalFormatting>
  <conditionalFormatting sqref="AK335">
    <cfRule type="expression" dxfId="115" priority="127">
      <formula>IF(RIGHT(TEXT(AK335,"0.#"),1)=".",FALSE,TRUE)</formula>
    </cfRule>
    <cfRule type="expression" dxfId="114" priority="128">
      <formula>IF(RIGHT(TEXT(AK335,"0.#"),1)=".",TRUE,FALSE)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6:AK364">
    <cfRule type="expression" dxfId="109" priority="121">
      <formula>IF(RIGHT(TEXT(AK336,"0.#"),1)=".",FALSE,TRUE)</formula>
    </cfRule>
    <cfRule type="expression" dxfId="108" priority="122">
      <formula>IF(RIGHT(TEXT(AK336,"0.#"),1)=".",TRUE,FALSE)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E24:AS24 AJ23:AS23">
    <cfRule type="expression" dxfId="55" priority="67">
      <formula>IF(RIGHT(TEXT(AE23,"0.#"),1)=".",FALSE,TRUE)</formula>
    </cfRule>
    <cfRule type="expression" dxfId="54" priority="68">
      <formula>IF(RIGHT(TEXT(AE23,"0.#"),1)=".",TRUE,FALSE)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cfRule type="expression" dxfId="41" priority="41">
      <formula>IF(RIGHT(TEXT(AE33,"0.#"),1)=".",FALSE,TRUE)</formula>
    </cfRule>
    <cfRule type="expression" dxfId="40" priority="42">
      <formula>IF(RIGHT(TEXT(AE33,"0.#"),1)=".",TRUE,FALSE)</formula>
    </cfRule>
  </conditionalFormatting>
  <conditionalFormatting sqref="AE44:AX44 AJ43:AS43 AE39:AX39 AJ38:AS38 AE34:AX34 AJ33:AS33 AT29:AX29">
    <cfRule type="expression" dxfId="39" priority="39">
      <formula>IF(RIGHT(TEXT(AE29,"0.#"),1)=".",FALSE,TRUE)</formula>
    </cfRule>
    <cfRule type="expression" dxfId="38" priority="40">
      <formula>IF(RIGHT(TEXT(AE29,"0.#"),1)=".",TRUE,FALSE)</formula>
    </cfRule>
  </conditionalFormatting>
  <conditionalFormatting sqref="AE45:AI45 AE40:AI40 AE35:AI35">
    <cfRule type="expression" dxfId="37" priority="35">
      <formula>IF(AND(AE35&gt;=0, RIGHT(TEXT(AE35,"0.#"),1)&lt;&gt;"."),TRUE,FALSE)</formula>
    </cfRule>
    <cfRule type="expression" dxfId="36" priority="36">
      <formula>IF(AND(AE35&gt;=0, RIGHT(TEXT(AE35,"0.#"),1)="."),TRUE,FALSE)</formula>
    </cfRule>
    <cfRule type="expression" dxfId="35" priority="37">
      <formula>IF(AND(AE35&lt;0, RIGHT(TEXT(AE35,"0.#"),1)&lt;&gt;"."),TRUE,FALSE)</formula>
    </cfRule>
    <cfRule type="expression" dxfId="34" priority="38">
      <formula>IF(AND(AE35&lt;0, RIGHT(TEXT(AE35,"0.#"),1)="."),TRUE,FALSE)</formula>
    </cfRule>
  </conditionalFormatting>
  <conditionalFormatting sqref="AJ45:AS45 AJ40:AS40 AJ35:AS35">
    <cfRule type="expression" dxfId="33" priority="31">
      <formula>IF(AND(AJ35&gt;=0, RIGHT(TEXT(AJ35,"0.#"),1)&lt;&gt;"."),TRUE,FALSE)</formula>
    </cfRule>
    <cfRule type="expression" dxfId="32" priority="32">
      <formula>IF(AND(AJ35&gt;=0, RIGHT(TEXT(AJ35,"0.#"),1)="."),TRUE,FALSE)</formula>
    </cfRule>
    <cfRule type="expression" dxfId="31" priority="33">
      <formula>IF(AND(AJ35&lt;0, RIGHT(TEXT(AJ35,"0.#"),1)&lt;&gt;"."),TRUE,FALSE)</formula>
    </cfRule>
    <cfRule type="expression" dxfId="30" priority="34">
      <formula>IF(AND(AJ35&lt;0, RIGHT(TEXT(AJ35,"0.#"),1)="."),TRUE,FALSE)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T24:AX24">
    <cfRule type="expression" dxfId="13" priority="13">
      <formula>IF(RIGHT(TEXT(AT24,"0.#"),1)=".",FALSE,TRUE)</formula>
    </cfRule>
    <cfRule type="expression" dxfId="12" priority="14">
      <formula>IF(RIGHT(TEXT(AT24,"0.#"),1)=".",TRUE,FALSE)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2015-06-18T07:53:23Z</cp:lastPrinted>
  <dcterms:created xsi:type="dcterms:W3CDTF">2012-03-13T00:50:25Z</dcterms:created>
  <dcterms:modified xsi:type="dcterms:W3CDTF">2015-09-01T08:51:50Z</dcterms:modified>
</cp:coreProperties>
</file>