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652" yWindow="0" windowWidth="13992" windowHeight="7740"/>
  </bookViews>
  <sheets>
    <sheet name="行政事業レビューシート" sheetId="3" r:id="rId1"/>
    <sheet name="入力規則等" sheetId="4" state="hidden"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<sst xmlns="http://schemas.openxmlformats.org/spreadsheetml/2006/main" count="771" uniqueCount="460">
  <si>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</si>
  <si>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</si>
  <si>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</si>
  <si>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</si>
  <si>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</si>
  <si>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</si>
  <si>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</si>
  <si>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</si>
  <si>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</si>
  <si>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</si>
  <si>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</si>
  <si>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</si>
  <si>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</si>
  <si>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</si>
  <si>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</si>
  <si>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</si>
  <si>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</si>
  <si>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</si>
  <si>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</si>
  <si>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</si>
  <si>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</si>
  <si>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</si>
  <si>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</si>
  <si>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</si>
  <si>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</si>
  <si>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</si>
  <si>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</si>
  <si>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</si>
  <si>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</si>
  <si>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</si>
  <si>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</si>
  <si>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</si>
  <si>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</si>
  <si>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</si>
  <si>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</si>
  <si>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</si>
  <si>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</si>
  <si>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</si>
  <si>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</si>
  <si>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</si>
  <si>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</si>
  <si>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</si>
  <si>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</si>
  <si>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</si>
  <si>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</si>
  <si>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</si>
  <si>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</si>
  <si>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</si>
  <si>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</si>
  <si>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</si>
  <si>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</si>
  <si>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</si>
  <si>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</si>
  <si>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</si>
  <si>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</si>
  <si>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</si>
  <si>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</si>
  <si>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</si>
  <si>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</si>
  <si>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</si>
  <si>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</si>
  <si>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</si>
  <si>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</si>
  <si>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</si>
  <si>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</si>
  <si>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</si>
  <si>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</si>
  <si>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</si>
  <si>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</si>
  <si>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</si>
  <si>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</si>
  <si>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</si>
  <si>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</si>
  <si>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</si>
  <si>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</si>
  <si>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</si>
  <si>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</si>
  <si>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</si>
  <si>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</si>
  <si>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</si>
  <si>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</si>
  <si>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</si>
  <si>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</si>
  <si>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</si>
  <si>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</si>
  <si>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</si>
  <si>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</si>
  <si>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</si>
  <si>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</si>
  <si>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</si>
  <si>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</si>
  <si>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</si>
  <si>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</si>
  <si>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</si>
  <si>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</si>
  <si>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</si>
  <si>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</si>
  <si>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</si>
  <si>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</si>
  <si>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</si>
  <si>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</si>
  <si>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</si>
  <si>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</si>
  <si>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</si>
  <si>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</si>
  <si>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</si>
  <si>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</si>
  <si>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</si>
  <si>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</si>
  <si>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</si>
  <si>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</si>
  <si>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</si>
  <si>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</si>
  <si>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</si>
  <si>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</si>
  <si>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</si>
  <si>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</si>
  <si>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</si>
  <si>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</si>
  <si>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</si>
  <si>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</si>
  <si>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</si>
  <si>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</si>
  <si>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</si>
  <si>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</si>
  <si>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</si>
  <si>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</si>
  <si>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</si>
  <si>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</si>
  <si>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</si>
  <si>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</si>
  <si>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</si>
  <si>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</si>
  <si>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</si>
  <si>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</si>
  <si>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</si>
  <si>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</si>
  <si>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</si>
  <si>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</si>
  <si>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</si>
  <si>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</si>
  <si>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</si>
  <si>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</si>
  <si>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</si>
  <si>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</si>
  <si>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</si>
  <si>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</si>
  <si>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</si>
  <si>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</si>
  <si>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</si>
  <si>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</si>
  <si>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</si>
  <si>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</si>
  <si>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</si>
  <si>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</si>
  <si>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</si>
  <si>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</si>
  <si>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</si>
  <si>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</si>
  <si>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</si>
  <si>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</si>
  <si>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</si>
  <si>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</si>
  <si>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</si>
  <si>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</si>
  <si>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</si>
  <si>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</si>
  <si>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</si>
  <si>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</si>
  <si>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</si>
  <si>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</si>
  <si>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</si>
  <si>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</si>
  <si>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</si>
  <si>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</si>
  <si>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</si>
  <si>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</si>
  <si>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</si>
  <si>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</si>
  <si>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</si>
  <si>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</si>
  <si>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</si>
  <si>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</si>
  <si>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</si>
  <si>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</si>
  <si>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</si>
  <si>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</si>
  <si>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</si>
  <si>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</si>
  <si>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</si>
  <si>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</si>
  <si>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</si>
  <si>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</si>
  <si>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</si>
  <si>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</si>
  <si>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</si>
  <si>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</si>
  <si>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</si>
  <si>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</si>
  <si>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</si>
  <si>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</si>
  <si>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</si>
  <si>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</si>
  <si>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</si>
  <si>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</si>
  <si>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</si>
  <si>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</si>
  <si>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</si>
  <si>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</si>
  <si>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</si>
  <si>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</si>
  <si>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</si>
  <si>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</si>
  <si>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</si>
  <si>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</si>
  <si>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</si>
  <si>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</si>
  <si>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</si>
  <si>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</si>
  <si>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</si>
  <si>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</si>
  <si>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</si>
  <si>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</si>
  <si>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</si>
  <si>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</si>
  <si>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</si>
  <si>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</si>
  <si>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</si>
  <si>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</si>
  <si>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</si>
  <si>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</si>
  <si>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</si>
  <si>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</si>
  <si>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</si>
  <si>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</si>
  <si>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</si>
  <si>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</si>
  <si>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</si>
  <si>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</si>
  <si>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</si>
  <si>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</si>
  <si>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</si>
  <si>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</si>
  <si>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</si>
  <si>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</si>
  <si>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</si>
  <si>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</si>
  <si>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</si>
  <si>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</si>
  <si>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</si>
  <si>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</si>
  <si>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</si>
  <si>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</si>
  <si>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</si>
  <si>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</si>
  <si>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</si>
  <si>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</si>
  <si>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</si>
  <si>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</si>
  <si>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</si>
  <si>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</si>
  <si>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</si>
  <si>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</si>
  <si>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</si>
  <si>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</si>
  <si>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</si>
  <si>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</si>
  <si>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</si>
  <si>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</si>
  <si>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</si>
  <si>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</si>
  <si>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</si>
  <si>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</si>
  <si>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</si>
  <si>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</si>
  <si>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</si>
  <si>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</si>
  <si>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</si>
  <si>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</si>
  <si>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</si>
  <si>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</si>
  <si>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</si>
  <si>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</si>
  <si>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</si>
  <si>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</si>
  <si>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</si>
  <si>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</si>
  <si>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</si>
  <si>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</si>
  <si>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</si>
  <si>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</si>
  <si>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</si>
  <si>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</si>
  <si>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</si>
  <si>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</si>
  <si>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</si>
  <si>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</si>
  <si>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</si>
  <si>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</si>
  <si>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</si>
  <si>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</si>
  <si>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</si>
  <si>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</si>
  <si>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</si>
  <si>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</si>
  <si>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</si>
  <si>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</si>
  <si>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</si>
  <si>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</si>
  <si>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</si>
  <si>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</si>
  <si>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</si>
  <si>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</si>
  <si>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</si>
  <si>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</si>
  <si>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</si>
  <si>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</si>
  <si>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</si>
  <si>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</si>
  <si>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</si>
  <si>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</si>
  <si>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</si>
  <si>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</si>
  <si>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</si>
  <si>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</si>
  <si>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</si>
  <si>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</si>
  <si>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</si>
  <si>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</si>
  <si>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</si>
  <si>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</si>
  <si>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</si>
  <si>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</si>
  <si>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</si>
  <si>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</si>
  <si>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</si>
  <si>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</si>
  <si>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</si>
  <si>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</si>
  <si>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</si>
  <si>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</si>
  <si>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</si>
  <si>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</si>
  <si>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</si>
  <si>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</si>
  <si>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</si>
  <si>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</si>
  <si>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</si>
  <si>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</si>
  <si>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</si>
  <si>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</si>
  <si>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</si>
  <si>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</si>
  <si>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予定通り終了</t>
  </si>
  <si>
    <t>終了予定</t>
  </si>
  <si>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</si>
  <si>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</si>
  <si>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</si>
  <si>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</si>
  <si>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</si>
  <si>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</si>
  <si>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</si>
  <si>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</si>
  <si>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</si>
  <si>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</si>
  <si>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</si>
  <si>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</si>
  <si>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</si>
  <si>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</si>
  <si>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</si>
  <si>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</si>
  <si>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</si>
  <si>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</si>
  <si>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</si>
  <si>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</si>
  <si>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</si>
  <si>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</si>
  <si>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</si>
  <si>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</si>
  <si>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</si>
  <si>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</si>
  <si>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環境省</t>
  </si>
  <si>
    <t>再生可能エネルギー導入拡大に向けた系統整備等調査事業</t>
    <phoneticPr fontId="5"/>
  </si>
  <si>
    <t>地球環境局</t>
    <phoneticPr fontId="5"/>
  </si>
  <si>
    <t>地球温暖化対策課</t>
    <phoneticPr fontId="5"/>
  </si>
  <si>
    <t>調整官　名倉 良雄</t>
    <phoneticPr fontId="5"/>
  </si>
  <si>
    <t>1.地球温暖化対策の推進
 1-2 国内における温室効果ガスの排出抑制</t>
    <phoneticPr fontId="5"/>
  </si>
  <si>
    <t>エネルギー基本法</t>
    <phoneticPr fontId="5"/>
  </si>
  <si>
    <t>○</t>
  </si>
  <si>
    <t>特別会計に関する法律第85条第3項第1号ホ
特別会計に関する法律施行令第50条第7項第10号</t>
    <phoneticPr fontId="5"/>
  </si>
  <si>
    <t>再生可能エネルギー源のうち、導入ポテンシャルの大きい風力発電について、導入適地や、効率的な送電線の整備手法に関する知見を集積し、送電網整備による風力発電の最大限の導入に貢献することを目的とする。</t>
    <phoneticPr fontId="5"/>
  </si>
  <si>
    <t>-</t>
    <phoneticPr fontId="5"/>
  </si>
  <si>
    <t>-</t>
    <phoneticPr fontId="5"/>
  </si>
  <si>
    <t>-</t>
    <phoneticPr fontId="5"/>
  </si>
  <si>
    <t>-</t>
    <phoneticPr fontId="5"/>
  </si>
  <si>
    <t>大規模風力事業の発電コストに係る送電線整備費の割合</t>
    <phoneticPr fontId="5"/>
  </si>
  <si>
    <t>調査を実施した電力供給エリアの数</t>
    <phoneticPr fontId="5"/>
  </si>
  <si>
    <t>エリア</t>
    <phoneticPr fontId="5"/>
  </si>
  <si>
    <t>委託費／エリア数（系統整備手法の整備を行った数）　　　　　　　　　　　　　　</t>
    <phoneticPr fontId="5"/>
  </si>
  <si>
    <t>267,408,000÷１０</t>
    <phoneticPr fontId="5"/>
  </si>
  <si>
    <t>円／エリア数</t>
    <phoneticPr fontId="5"/>
  </si>
  <si>
    <t>委託費/エリア数</t>
    <phoneticPr fontId="5"/>
  </si>
  <si>
    <t>風力発電は導入ポテンシャルが大きい一方、導入適地と電力需要地を結ぶ手法が十分に整備されておらず、導入拡大のために調査が必要である。</t>
    <phoneticPr fontId="5"/>
  </si>
  <si>
    <t>‐</t>
  </si>
  <si>
    <t>膨大なデータの整備が必要であり、費用の観点から、民間事業者、地方自治体では実施が難しい。</t>
    <phoneticPr fontId="5"/>
  </si>
  <si>
    <t>再生可能エネルギーの導入拡大は喫緊の課題であり、また系統整備を効率的に進めるためには、計画の指標となるデータが必要であるため、本事業は政策目的の達成手段として適切で優先度が高い。</t>
    <phoneticPr fontId="5"/>
  </si>
  <si>
    <t>全国の電力エリアにおける導入適地や効率的な送電線の整備手法について整理した。</t>
    <phoneticPr fontId="5"/>
  </si>
  <si>
    <t>省内での再生可能エネルギー導入施策の検討等に使用されている。成果を公表し、さらに活用の幅を広げていく。</t>
    <phoneticPr fontId="5"/>
  </si>
  <si>
    <t>風力発電は導入ポテンシャルが大きいため、再生可能エネルギーの導入拡大に向けた対策は必要不可欠である。一方、風力発電の導入適地と電力需要地を結ぶ手法が十分には整備されていないため、本事業を実施する意義がある。
本事業は概ね計画どおり、効率的に事業を執行し、事業目的を達成した。</t>
    <phoneticPr fontId="5"/>
  </si>
  <si>
    <t>平成26年度終了の事業である。</t>
    <phoneticPr fontId="5"/>
  </si>
  <si>
    <t>新25-013</t>
    <phoneticPr fontId="5"/>
  </si>
  <si>
    <t>058</t>
    <phoneticPr fontId="5"/>
  </si>
  <si>
    <t>A.伊藤忠テクノソリューションズ株式会社</t>
    <phoneticPr fontId="5"/>
  </si>
  <si>
    <t>外注費</t>
    <phoneticPr fontId="5"/>
  </si>
  <si>
    <t>人件費</t>
    <phoneticPr fontId="5"/>
  </si>
  <si>
    <t>借料</t>
    <phoneticPr fontId="5"/>
  </si>
  <si>
    <t>ポテンシャルマップ作成、環境評価、系統整備試算</t>
    <phoneticPr fontId="5"/>
  </si>
  <si>
    <t>研究員等</t>
    <phoneticPr fontId="5"/>
  </si>
  <si>
    <t>計算機レンタル</t>
    <phoneticPr fontId="5"/>
  </si>
  <si>
    <t>伊藤忠テクノソリューションズ株式会社</t>
    <phoneticPr fontId="5"/>
  </si>
  <si>
    <t>風況データの整備、自然条件等のGISデータの整備、風力発電に関する有望エリアの設定、送電線整備手法・建設工法等の検討</t>
    <phoneticPr fontId="5"/>
  </si>
  <si>
    <t>-</t>
    <phoneticPr fontId="5"/>
  </si>
  <si>
    <t>-</t>
    <phoneticPr fontId="5"/>
  </si>
  <si>
    <t>-</t>
    <phoneticPr fontId="5"/>
  </si>
  <si>
    <t xml:space="preserve">                  -</t>
    <phoneticPr fontId="5"/>
  </si>
  <si>
    <t>平成26年度限りの事業（平成25年度からの繰越）</t>
    <rPh sb="0" eb="2">
      <t>ヘイセイ</t>
    </rPh>
    <rPh sb="4" eb="6">
      <t>ネンド</t>
    </rPh>
    <rPh sb="6" eb="7">
      <t>カギ</t>
    </rPh>
    <rPh sb="9" eb="11">
      <t>ジギョウ</t>
    </rPh>
    <rPh sb="12" eb="14">
      <t>ヘイセイ</t>
    </rPh>
    <rPh sb="16" eb="18">
      <t>ネンド</t>
    </rPh>
    <rPh sb="21" eb="23">
      <t>クリコ</t>
    </rPh>
    <phoneticPr fontId="5"/>
  </si>
  <si>
    <t>系統整備に必要な詳細な調査を全国を網羅する形で実施するものであり、各エリアを単位としたコスト水準は妥当なものである。</t>
    <rPh sb="0" eb="2">
      <t>ケイトウ</t>
    </rPh>
    <rPh sb="2" eb="4">
      <t>セイビ</t>
    </rPh>
    <rPh sb="5" eb="7">
      <t>ヒツヨウ</t>
    </rPh>
    <rPh sb="8" eb="10">
      <t>ショウサイ</t>
    </rPh>
    <rPh sb="11" eb="13">
      <t>チョウサ</t>
    </rPh>
    <rPh sb="14" eb="16">
      <t>ゼンコク</t>
    </rPh>
    <rPh sb="17" eb="19">
      <t>モウラ</t>
    </rPh>
    <rPh sb="21" eb="22">
      <t>カタチ</t>
    </rPh>
    <rPh sb="23" eb="25">
      <t>ジッシ</t>
    </rPh>
    <rPh sb="33" eb="34">
      <t>カク</t>
    </rPh>
    <rPh sb="38" eb="40">
      <t>タンイ</t>
    </rPh>
    <rPh sb="46" eb="48">
      <t>スイジュン</t>
    </rPh>
    <rPh sb="49" eb="51">
      <t>ダトウ</t>
    </rPh>
    <phoneticPr fontId="5"/>
  </si>
  <si>
    <t>－</t>
    <phoneticPr fontId="5"/>
  </si>
  <si>
    <t xml:space="preserve">                    -</t>
    <phoneticPr fontId="5"/>
  </si>
  <si>
    <t xml:space="preserve">                      -</t>
    <phoneticPr fontId="5"/>
  </si>
  <si>
    <t xml:space="preserve">                    -</t>
    <phoneticPr fontId="5"/>
  </si>
  <si>
    <t>過年度の環境省の風力ポテンシャル調査業務の活用や既存の公表データの利用により、効率化と低コスト化を図った。</t>
    <phoneticPr fontId="5"/>
  </si>
  <si>
    <t>間接経費等</t>
    <rPh sb="0" eb="2">
      <t>カンセツ</t>
    </rPh>
    <rPh sb="2" eb="5">
      <t>ケイヒナド</t>
    </rPh>
    <phoneticPr fontId="5"/>
  </si>
  <si>
    <t xml:space="preserve">        -</t>
    <phoneticPr fontId="5"/>
  </si>
  <si>
    <t>環境省において過年度に調査したデータ等も活用し、全国の風況データ及び自然条件等のGISデータを整備することで、風力発電に関する有望エリアを抽出・設定し、今後特に導入拡大が見込まれる風力発電等の再生可能エネルギーのための送電線の整備可能地域の検討、効率的な建設工法の検討等を行う。　これにより、再生可能エネルギーの導入拡大のための系統整備に向けた知見を集積し、風力発電等再生可能エネルギー導入検討地域において活用されることで、送電網整備による風力発電等の最大限の導入に資する。</t>
    <rPh sb="32" eb="33">
      <t>オヨ</t>
    </rPh>
    <phoneticPr fontId="5"/>
  </si>
  <si>
    <t>企画競争方式の公募により受託者の採択を行うことにより、競争性を確保した。</t>
    <phoneticPr fontId="5"/>
  </si>
  <si>
    <t>契約時・精算時に見積書及び支出経費を精査することで、費用・使途を必要なものに限定した。</t>
    <rPh sb="4" eb="7">
      <t>セイサンジ</t>
    </rPh>
    <phoneticPr fontId="5"/>
  </si>
  <si>
    <t>雑役務費</t>
    <rPh sb="0" eb="2">
      <t>ザツエキ</t>
    </rPh>
    <rPh sb="2" eb="3">
      <t>ム</t>
    </rPh>
    <rPh sb="3" eb="4">
      <t>ヒ</t>
    </rPh>
    <phoneticPr fontId="5"/>
  </si>
  <si>
    <t>機器設置等</t>
    <rPh sb="0" eb="2">
      <t>キキ</t>
    </rPh>
    <rPh sb="2" eb="4">
      <t>セッチ</t>
    </rPh>
    <rPh sb="4" eb="5">
      <t>トウ</t>
    </rPh>
    <phoneticPr fontId="5"/>
  </si>
  <si>
    <t>事業検討会を開催し、外部専門家から、助言や計画の見直し指示等を行うことで、効果的・効率的に事業を実施した。</t>
    <rPh sb="0" eb="2">
      <t>ジギョウ</t>
    </rPh>
    <rPh sb="2" eb="5">
      <t>ケントウカイ</t>
    </rPh>
    <rPh sb="6" eb="8">
      <t>カイサイ</t>
    </rPh>
    <rPh sb="10" eb="12">
      <t>ガイブ</t>
    </rPh>
    <rPh sb="12" eb="15">
      <t>センモンカ</t>
    </rPh>
    <rPh sb="18" eb="20">
      <t>ジョゲン</t>
    </rPh>
    <rPh sb="21" eb="23">
      <t>ケイカク</t>
    </rPh>
    <rPh sb="24" eb="26">
      <t>ミナオ</t>
    </rPh>
    <rPh sb="27" eb="29">
      <t>シジ</t>
    </rPh>
    <rPh sb="29" eb="30">
      <t>トウ</t>
    </rPh>
    <rPh sb="31" eb="32">
      <t>オコナ</t>
    </rPh>
    <rPh sb="37" eb="40">
      <t>コウカテキ</t>
    </rPh>
    <rPh sb="41" eb="44">
      <t>コウリツテキ</t>
    </rPh>
    <rPh sb="45" eb="47">
      <t>ジギョウ</t>
    </rPh>
    <rPh sb="48" eb="50">
      <t>ジッシ</t>
    </rPh>
    <phoneticPr fontId="5"/>
  </si>
  <si>
    <t>B.アジア航測株式会社</t>
    <rPh sb="5" eb="7">
      <t>コウソク</t>
    </rPh>
    <rPh sb="7" eb="9">
      <t>カブシキ</t>
    </rPh>
    <rPh sb="9" eb="11">
      <t>カイシャ</t>
    </rPh>
    <phoneticPr fontId="5"/>
  </si>
  <si>
    <t>アジア航測株式会社</t>
    <rPh sb="3" eb="5">
      <t>コウソク</t>
    </rPh>
    <rPh sb="5" eb="7">
      <t>カブシキ</t>
    </rPh>
    <rPh sb="7" eb="9">
      <t>カイシャ</t>
    </rPh>
    <phoneticPr fontId="5"/>
  </si>
  <si>
    <t>株式会社エックス都市研究所</t>
    <rPh sb="0" eb="2">
      <t>カブシキ</t>
    </rPh>
    <rPh sb="2" eb="4">
      <t>カイシャ</t>
    </rPh>
    <rPh sb="8" eb="10">
      <t>トシ</t>
    </rPh>
    <rPh sb="10" eb="13">
      <t>ケンキュウショ</t>
    </rPh>
    <phoneticPr fontId="5"/>
  </si>
  <si>
    <t>株式会社アーク情報システム</t>
    <rPh sb="0" eb="2">
      <t>カブシキ</t>
    </rPh>
    <rPh sb="2" eb="4">
      <t>カイシャ</t>
    </rPh>
    <rPh sb="7" eb="9">
      <t>ジョウホウ</t>
    </rPh>
    <phoneticPr fontId="5"/>
  </si>
  <si>
    <t>住友電設株式会社</t>
    <rPh sb="0" eb="2">
      <t>スミトモ</t>
    </rPh>
    <rPh sb="2" eb="4">
      <t>デンセツ</t>
    </rPh>
    <rPh sb="4" eb="6">
      <t>カブシキ</t>
    </rPh>
    <rPh sb="6" eb="8">
      <t>カイシャ</t>
    </rPh>
    <phoneticPr fontId="5"/>
  </si>
  <si>
    <t>送電線建設工法等の検討業務</t>
    <rPh sb="0" eb="3">
      <t>ソウデンセン</t>
    </rPh>
    <rPh sb="3" eb="5">
      <t>ケンセツ</t>
    </rPh>
    <rPh sb="5" eb="7">
      <t>コウホウ</t>
    </rPh>
    <rPh sb="7" eb="8">
      <t>ナド</t>
    </rPh>
    <rPh sb="9" eb="11">
      <t>ケントウ</t>
    </rPh>
    <rPh sb="11" eb="13">
      <t>ギョウム</t>
    </rPh>
    <phoneticPr fontId="5"/>
  </si>
  <si>
    <t>-</t>
    <phoneticPr fontId="5"/>
  </si>
  <si>
    <t>風力有望エリアの抽出業務</t>
    <rPh sb="0" eb="2">
      <t>フウリョク</t>
    </rPh>
    <rPh sb="2" eb="4">
      <t>ユウボウ</t>
    </rPh>
    <rPh sb="8" eb="10">
      <t>チュウシュツ</t>
    </rPh>
    <rPh sb="10" eb="12">
      <t>ギョウム</t>
    </rPh>
    <phoneticPr fontId="5"/>
  </si>
  <si>
    <t>自然条件等のGISデータの整備業務</t>
    <rPh sb="0" eb="2">
      <t>シゼン</t>
    </rPh>
    <rPh sb="2" eb="4">
      <t>ジョウケン</t>
    </rPh>
    <rPh sb="4" eb="5">
      <t>ナド</t>
    </rPh>
    <rPh sb="13" eb="15">
      <t>セイビ</t>
    </rPh>
    <rPh sb="15" eb="17">
      <t>ギョウム</t>
    </rPh>
    <phoneticPr fontId="5"/>
  </si>
  <si>
    <t>送電パターンの検討及び潮流評価業務</t>
    <rPh sb="0" eb="2">
      <t>ソウデン</t>
    </rPh>
    <rPh sb="7" eb="9">
      <t>ケントウ</t>
    </rPh>
    <rPh sb="9" eb="10">
      <t>オヨ</t>
    </rPh>
    <rPh sb="11" eb="13">
      <t>チョウリュウ</t>
    </rPh>
    <rPh sb="13" eb="15">
      <t>ヒョウカ</t>
    </rPh>
    <rPh sb="15" eb="17">
      <t>ギョウム</t>
    </rPh>
    <phoneticPr fontId="5"/>
  </si>
  <si>
    <t>業務費</t>
    <rPh sb="0" eb="3">
      <t>ギョウムヒ</t>
    </rPh>
    <phoneticPr fontId="5"/>
  </si>
  <si>
    <t>調査に係る人件費、旅費等</t>
    <rPh sb="0" eb="2">
      <t>チョウサ</t>
    </rPh>
    <rPh sb="3" eb="4">
      <t>カカ</t>
    </rPh>
    <rPh sb="5" eb="8">
      <t>ジンケンヒ</t>
    </rPh>
    <rPh sb="9" eb="11">
      <t>リョヒ</t>
    </rPh>
    <rPh sb="11" eb="12">
      <t>ナド</t>
    </rPh>
    <phoneticPr fontId="5"/>
  </si>
  <si>
    <t>随意契約</t>
    <rPh sb="0" eb="2">
      <t>ズイイ</t>
    </rPh>
    <rPh sb="2" eb="4">
      <t>ケイヤク</t>
    </rPh>
    <phoneticPr fontId="5"/>
  </si>
  <si>
    <t>-</t>
    <phoneticPr fontId="5"/>
  </si>
  <si>
    <t>-</t>
    <phoneticPr fontId="5"/>
  </si>
  <si>
    <t>-</t>
    <phoneticPr fontId="5"/>
  </si>
  <si>
    <t>2030年までに大規模風力事業の発電コストに係る送電線整備費の割合を10%に引き下げる。</t>
    <rPh sb="38" eb="39">
      <t>ヒ</t>
    </rPh>
    <rPh sb="40" eb="41">
      <t>サ</t>
    </rPh>
    <phoneticPr fontId="5"/>
  </si>
  <si>
    <t>風力発電等の再生可能エネルギーの普及促進を行うにあたり、本調査事業の成果を十分活用できるよう努め、適切に事業を実施すること。</t>
    <phoneticPr fontId="5"/>
  </si>
  <si>
    <t>本事業においては事業の報告書を環境省ホームページ上に公開しているところ。引き続き事業で得られた知見の公開等により風力発電等の再生可能エネルギーの普及を促進していく。</t>
    <rPh sb="0" eb="1">
      <t>ホン</t>
    </rPh>
    <rPh sb="1" eb="3">
      <t>ジギョウ</t>
    </rPh>
    <rPh sb="8" eb="10">
      <t>ジギョウ</t>
    </rPh>
    <rPh sb="11" eb="14">
      <t>ホウコクショ</t>
    </rPh>
    <rPh sb="15" eb="18">
      <t>カンキョウショウ</t>
    </rPh>
    <rPh sb="24" eb="25">
      <t>ジョウ</t>
    </rPh>
    <rPh sb="26" eb="28">
      <t>コウカイ</t>
    </rPh>
    <rPh sb="36" eb="37">
      <t>ヒ</t>
    </rPh>
    <rPh sb="38" eb="39">
      <t>ツヅ</t>
    </rPh>
    <rPh sb="40" eb="42">
      <t>ジギョウ</t>
    </rPh>
    <rPh sb="43" eb="44">
      <t>エ</t>
    </rPh>
    <rPh sb="47" eb="49">
      <t>チケン</t>
    </rPh>
    <rPh sb="50" eb="52">
      <t>コウカイ</t>
    </rPh>
    <rPh sb="52" eb="53">
      <t>トウ</t>
    </rPh>
    <rPh sb="56" eb="58">
      <t>フウリョク</t>
    </rPh>
    <rPh sb="58" eb="60">
      <t>ハツデン</t>
    </rPh>
    <rPh sb="60" eb="61">
      <t>トウ</t>
    </rPh>
    <rPh sb="62" eb="64">
      <t>サイセイ</t>
    </rPh>
    <rPh sb="64" eb="66">
      <t>カノウ</t>
    </rPh>
    <rPh sb="72" eb="74">
      <t>フキュウ</t>
    </rPh>
    <rPh sb="75" eb="77">
      <t>ソクシン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</si>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</sst>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187880</xdr:colOff>
      <xdr:row>155</xdr:row>
      <xdr:rowOff>82651</xdr:rowOff>
    </xdr:from>
    <xdr:to>
      <xdr:col>31</xdr:col>
      <xdr:colOff>175369</xdr:colOff>
      <xdr:row>157</xdr:row>
      <xdr:rowOff>255254</xdr:rowOff>
    </xdr:to>
    <xdr:sp macro="" textlink="">
      <xdr:nvSpPr>
        <xdr:cNvPr id="5" name="正方形/長方形 4"/>
        <xdr:cNvSpPr/>
      </xdr:nvSpPr>
      <xdr:spPr bwMode="auto">
        <a:xfrm>
          <a:off x="4658280" y="38017551"/>
          <a:ext cx="1816289" cy="883803"/>
        </a:xfrm>
        <a:prstGeom prst="rect">
          <a:avLst/>
        </a:prstGeom>
        <a:noFill/>
        <a:ln w="25400" cap="flat" cmpd="sng" algn="ctr">
          <a:solidFill>
            <a:srgbClr val="4F81BD">
              <a:shade val="50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endParaRPr>
        </a:p>
      </xdr:txBody>
    </xdr:sp>
    <xdr:clientData/>
  </xdr:twoCellAnchor>
  <xdr:twoCellAnchor>
    <xdr:from>
      <xdr:col>18</xdr:col>
      <xdr:colOff>76200</xdr:colOff>
      <xdr:row>158</xdr:row>
      <xdr:rowOff>9878</xdr:rowOff>
    </xdr:from>
    <xdr:to>
      <xdr:col>18</xdr:col>
      <xdr:colOff>189406</xdr:colOff>
      <xdr:row>161</xdr:row>
      <xdr:rowOff>113214</xdr:rowOff>
    </xdr:to>
    <xdr:sp macro="" textlink="">
      <xdr:nvSpPr>
        <xdr:cNvPr id="6" name="左大かっこ 5"/>
        <xdr:cNvSpPr/>
      </xdr:nvSpPr>
      <xdr:spPr bwMode="auto">
        <a:xfrm>
          <a:off x="3733800" y="39011578"/>
          <a:ext cx="113206" cy="1170136"/>
        </a:xfrm>
        <a:prstGeom prst="leftBracket">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55310</xdr:colOff>
      <xdr:row>158</xdr:row>
      <xdr:rowOff>78628</xdr:rowOff>
    </xdr:from>
    <xdr:to>
      <xdr:col>37</xdr:col>
      <xdr:colOff>58485</xdr:colOff>
      <xdr:row>160</xdr:row>
      <xdr:rowOff>291353</xdr:rowOff>
    </xdr:to>
    <xdr:sp macro="" textlink="">
      <xdr:nvSpPr>
        <xdr:cNvPr id="7" name="テキスト ボックス 6"/>
        <xdr:cNvSpPr txBox="1"/>
      </xdr:nvSpPr>
      <xdr:spPr bwMode="auto">
        <a:xfrm>
          <a:off x="4089428" y="38313099"/>
          <a:ext cx="3432175" cy="907489"/>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業務内容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・風況シミュレーションデータの整備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・自然条件等の</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GIS</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データの整備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・風力発電に関する有望エリアの設定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・送電線整備手法・建設等の検討</a:t>
          </a:r>
        </a:p>
      </xdr:txBody>
    </xdr:sp>
    <xdr:clientData/>
  </xdr:twoCellAnchor>
  <xdr:twoCellAnchor>
    <xdr:from>
      <xdr:col>37</xdr:col>
      <xdr:colOff>114515</xdr:colOff>
      <xdr:row>158</xdr:row>
      <xdr:rowOff>43832</xdr:rowOff>
    </xdr:from>
    <xdr:to>
      <xdr:col>38</xdr:col>
      <xdr:colOff>58672</xdr:colOff>
      <xdr:row>161</xdr:row>
      <xdr:rowOff>90802</xdr:rowOff>
    </xdr:to>
    <xdr:sp macro="" textlink="">
      <xdr:nvSpPr>
        <xdr:cNvPr id="8" name="左大かっこ 7"/>
        <xdr:cNvSpPr/>
      </xdr:nvSpPr>
      <xdr:spPr bwMode="auto">
        <a:xfrm rot="10800000">
          <a:off x="7632915" y="39045532"/>
          <a:ext cx="147357" cy="1113770"/>
        </a:xfrm>
        <a:prstGeom prst="leftBracket">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68957</xdr:colOff>
      <xdr:row>155</xdr:row>
      <xdr:rowOff>160673</xdr:rowOff>
    </xdr:from>
    <xdr:to>
      <xdr:col>31</xdr:col>
      <xdr:colOff>144994</xdr:colOff>
      <xdr:row>157</xdr:row>
      <xdr:rowOff>242607</xdr:rowOff>
    </xdr:to>
    <xdr:sp macro="" textlink="">
      <xdr:nvSpPr>
        <xdr:cNvPr id="9" name="テキスト ボックス 8"/>
        <xdr:cNvSpPr txBox="1"/>
      </xdr:nvSpPr>
      <xdr:spPr bwMode="auto">
        <a:xfrm>
          <a:off x="4742557" y="38095573"/>
          <a:ext cx="1701637" cy="793134"/>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伊藤忠テクノソリューションズ株式会社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267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146828</xdr:colOff>
      <xdr:row>154</xdr:row>
      <xdr:rowOff>93717</xdr:rowOff>
    </xdr:from>
    <xdr:to>
      <xdr:col>31</xdr:col>
      <xdr:colOff>176805</xdr:colOff>
      <xdr:row>155</xdr:row>
      <xdr:rowOff>3160</xdr:rowOff>
    </xdr:to>
    <xdr:sp macro="" textlink="">
      <xdr:nvSpPr>
        <xdr:cNvPr id="10" name="テキスト ボックス 9"/>
        <xdr:cNvSpPr txBox="1"/>
      </xdr:nvSpPr>
      <xdr:spPr bwMode="auto">
        <a:xfrm>
          <a:off x="4617228" y="37673017"/>
          <a:ext cx="1858777" cy="265043"/>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公募・委託</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44478</xdr:colOff>
      <xdr:row>149</xdr:row>
      <xdr:rowOff>177800</xdr:rowOff>
    </xdr:from>
    <xdr:to>
      <xdr:col>32</xdr:col>
      <xdr:colOff>33897</xdr:colOff>
      <xdr:row>151</xdr:row>
      <xdr:rowOff>264299</xdr:rowOff>
    </xdr:to>
    <xdr:grpSp>
      <xdr:nvGrpSpPr>
        <xdr:cNvPr id="11" name="グループ化 79"/>
        <xdr:cNvGrpSpPr>
          <a:grpSpLocks/>
        </xdr:cNvGrpSpPr>
      </xdr:nvGrpSpPr>
      <xdr:grpSpPr bwMode="auto">
        <a:xfrm>
          <a:off x="3988949" y="35238765"/>
          <a:ext cx="1782360" cy="803675"/>
          <a:chOff x="6790765" y="38066382"/>
          <a:chExt cx="1795043" cy="804586"/>
        </a:xfrm>
      </xdr:grpSpPr>
      <xdr:sp macro="" textlink="">
        <xdr:nvSpPr>
          <xdr:cNvPr id="12" name="正方形/長方形 11"/>
          <xdr:cNvSpPr/>
        </xdr:nvSpPr>
        <xdr:spPr>
          <a:xfrm>
            <a:off x="6790765" y="38066382"/>
            <a:ext cx="1795043" cy="804586"/>
          </a:xfrm>
          <a:prstGeom prst="rect">
            <a:avLst/>
          </a:prstGeom>
          <a:noFill/>
          <a:ln w="25400" cap="flat" cmpd="sng" algn="ctr">
            <a:solidFill>
              <a:srgbClr val="4F81BD">
                <a:shade val="50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endParaRPr>
          </a:p>
        </xdr:txBody>
      </xdr:sp>
      <xdr:sp macro="" textlink="">
        <xdr:nvSpPr>
          <xdr:cNvPr id="13" name="テキスト ボックス 12"/>
          <xdr:cNvSpPr txBox="1"/>
        </xdr:nvSpPr>
        <xdr:spPr>
          <a:xfrm>
            <a:off x="6901143" y="38247359"/>
            <a:ext cx="1475056" cy="617554"/>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267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grpSp>
    <xdr:clientData/>
  </xdr:twoCellAnchor>
  <xdr:twoCellAnchor>
    <xdr:from>
      <xdr:col>27</xdr:col>
      <xdr:colOff>45910</xdr:colOff>
      <xdr:row>152</xdr:row>
      <xdr:rowOff>9839</xdr:rowOff>
    </xdr:from>
    <xdr:to>
      <xdr:col>27</xdr:col>
      <xdr:colOff>45910</xdr:colOff>
      <xdr:row>153</xdr:row>
      <xdr:rowOff>275103</xdr:rowOff>
    </xdr:to>
    <xdr:cxnSp macro="">
      <xdr:nvCxnSpPr>
        <xdr:cNvPr id="14" name="直線矢印コネクタ 13"/>
        <xdr:cNvCxnSpPr/>
      </xdr:nvCxnSpPr>
      <xdr:spPr>
        <a:xfrm>
          <a:off x="5532310" y="36877939"/>
          <a:ext cx="0" cy="620864"/>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twoCellAnchor>
    <xdr:from>
      <xdr:col>27</xdr:col>
      <xdr:colOff>75045</xdr:colOff>
      <xdr:row>161</xdr:row>
      <xdr:rowOff>313148</xdr:rowOff>
    </xdr:from>
    <xdr:to>
      <xdr:col>27</xdr:col>
      <xdr:colOff>75045</xdr:colOff>
      <xdr:row>163</xdr:row>
      <xdr:rowOff>231029</xdr:rowOff>
    </xdr:to>
    <xdr:cxnSp macro="">
      <xdr:nvCxnSpPr>
        <xdr:cNvPr id="15" name="直線矢印コネクタ 14"/>
        <xdr:cNvCxnSpPr/>
      </xdr:nvCxnSpPr>
      <xdr:spPr>
        <a:xfrm>
          <a:off x="5521104" y="39757854"/>
          <a:ext cx="0" cy="612646"/>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twoCellAnchor>
    <xdr:from>
      <xdr:col>22</xdr:col>
      <xdr:colOff>123265</xdr:colOff>
      <xdr:row>165</xdr:row>
      <xdr:rowOff>44965</xdr:rowOff>
    </xdr:from>
    <xdr:to>
      <xdr:col>32</xdr:col>
      <xdr:colOff>100853</xdr:colOff>
      <xdr:row>167</xdr:row>
      <xdr:rowOff>217567</xdr:rowOff>
    </xdr:to>
    <xdr:sp macro="" textlink="">
      <xdr:nvSpPr>
        <xdr:cNvPr id="18" name="正方形/長方形 17"/>
        <xdr:cNvSpPr/>
      </xdr:nvSpPr>
      <xdr:spPr bwMode="auto">
        <a:xfrm>
          <a:off x="4560794" y="40879200"/>
          <a:ext cx="1994647" cy="867367"/>
        </a:xfrm>
        <a:prstGeom prst="rect">
          <a:avLst/>
        </a:prstGeom>
        <a:noFill/>
        <a:ln w="25400" cap="flat" cmpd="sng" algn="ctr">
          <a:solidFill>
            <a:srgbClr val="4F81BD">
              <a:shade val="50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endParaRPr>
        </a:p>
      </xdr:txBody>
    </xdr:sp>
    <xdr:clientData/>
  </xdr:twoCellAnchor>
  <xdr:twoCellAnchor>
    <xdr:from>
      <xdr:col>23</xdr:col>
      <xdr:colOff>123835</xdr:colOff>
      <xdr:row>165</xdr:row>
      <xdr:rowOff>122987</xdr:rowOff>
    </xdr:from>
    <xdr:to>
      <xdr:col>31</xdr:col>
      <xdr:colOff>199872</xdr:colOff>
      <xdr:row>167</xdr:row>
      <xdr:rowOff>204920</xdr:rowOff>
    </xdr:to>
    <xdr:sp macro="" textlink="">
      <xdr:nvSpPr>
        <xdr:cNvPr id="19" name="テキスト ボックス 18"/>
        <xdr:cNvSpPr txBox="1"/>
      </xdr:nvSpPr>
      <xdr:spPr bwMode="auto">
        <a:xfrm>
          <a:off x="4763070" y="40957222"/>
          <a:ext cx="1689684" cy="776698"/>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民間団体等（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機関）</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175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0</xdr:colOff>
      <xdr:row>164</xdr:row>
      <xdr:rowOff>56030</xdr:rowOff>
    </xdr:from>
    <xdr:to>
      <xdr:col>32</xdr:col>
      <xdr:colOff>29977</xdr:colOff>
      <xdr:row>164</xdr:row>
      <xdr:rowOff>312856</xdr:rowOff>
    </xdr:to>
    <xdr:sp macro="" textlink="">
      <xdr:nvSpPr>
        <xdr:cNvPr id="20" name="テキスト ボックス 19"/>
        <xdr:cNvSpPr txBox="1"/>
      </xdr:nvSpPr>
      <xdr:spPr bwMode="auto">
        <a:xfrm>
          <a:off x="4639235" y="40542883"/>
          <a:ext cx="1845330" cy="256826"/>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随意契約・外注</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18</xdr:col>
      <xdr:colOff>179294</xdr:colOff>
      <xdr:row>168</xdr:row>
      <xdr:rowOff>100853</xdr:rowOff>
    </xdr:from>
    <xdr:to>
      <xdr:col>19</xdr:col>
      <xdr:colOff>90794</xdr:colOff>
      <xdr:row>171</xdr:row>
      <xdr:rowOff>204189</xdr:rowOff>
    </xdr:to>
    <xdr:sp macro="" textlink="">
      <xdr:nvSpPr>
        <xdr:cNvPr id="21" name="左大かっこ 20"/>
        <xdr:cNvSpPr/>
      </xdr:nvSpPr>
      <xdr:spPr bwMode="auto">
        <a:xfrm>
          <a:off x="3810000" y="41977235"/>
          <a:ext cx="113206" cy="1145483"/>
        </a:xfrm>
        <a:prstGeom prst="leftBracket">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38</xdr:col>
      <xdr:colOff>15903</xdr:colOff>
      <xdr:row>168</xdr:row>
      <xdr:rowOff>134807</xdr:rowOff>
    </xdr:from>
    <xdr:to>
      <xdr:col>38</xdr:col>
      <xdr:colOff>161766</xdr:colOff>
      <xdr:row>171</xdr:row>
      <xdr:rowOff>181777</xdr:rowOff>
    </xdr:to>
    <xdr:sp macro="" textlink="">
      <xdr:nvSpPr>
        <xdr:cNvPr id="22" name="左大かっこ 21"/>
        <xdr:cNvSpPr/>
      </xdr:nvSpPr>
      <xdr:spPr bwMode="auto">
        <a:xfrm rot="10800000">
          <a:off x="7680727" y="42011189"/>
          <a:ext cx="145863" cy="1089117"/>
        </a:xfrm>
        <a:prstGeom prst="leftBracket">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62034</xdr:colOff>
      <xdr:row>168</xdr:row>
      <xdr:rowOff>174999</xdr:rowOff>
    </xdr:from>
    <xdr:to>
      <xdr:col>37</xdr:col>
      <xdr:colOff>65209</xdr:colOff>
      <xdr:row>171</xdr:row>
      <xdr:rowOff>40341</xdr:rowOff>
    </xdr:to>
    <xdr:sp macro="" textlink="">
      <xdr:nvSpPr>
        <xdr:cNvPr id="23" name="テキスト ボックス 22"/>
        <xdr:cNvSpPr txBox="1"/>
      </xdr:nvSpPr>
      <xdr:spPr bwMode="auto">
        <a:xfrm>
          <a:off x="4096152" y="41883293"/>
          <a:ext cx="3432175" cy="907489"/>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業務内容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・風力有望エリアの選定に係る作業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・送電線建設に係るコスト計算</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・基本送電線パターン検討、送電に係る潮流計算</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・環境影響評価項目の調査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topLeftCell="A130" zoomScale="85" zoomScaleNormal="75" zoomScaleSheetLayoutView="85" zoomScalePageLayoutView="85" workbookViewId="0">
      <selection activeCell="A129" sqref="A129:AX129"/>
    </sheetView>
  </sheetViews>
  <sheetFormatPr defaultRowHeight="13.2"/>
  <cols>
    <col min="1" max="49" width="2.6640625" customWidth="1"/>
    <col min="50" max="50" width="4.33203125" customWidth="1"/>
    <col min="51" max="57" width="2.21875" customWidth="1"/>
    <col min="62" max="62" width="27.88671875" customWidth="1"/>
    <col min="63" max="63" width="12.21875" customWidth="1"/>
  </cols>
  <sheetData>
    <row r="1" spans="1:50" ht="23.25" customHeight="1">
      <c r="AP1" s="11"/>
      <c r="AQ1" s="11"/>
      <c r="AR1" s="11"/>
      <c r="AS1" s="11"/>
      <c r="AT1" s="11"/>
      <c r="AU1" s="11"/>
      <c r="AV1" s="11"/>
      <c r="AW1" s="2"/>
    </row>
    <row r="2" spans="1:50" ht="21.75" customHeight="1" thickBot="1">
      <c r="AJ2" s="481" t="s">
        <v>0</v>
      </c>
      <c r="AK2" s="481"/>
      <c r="AL2" s="481"/>
      <c r="AM2" s="481"/>
      <c r="AN2" s="481"/>
      <c r="AO2" s="481"/>
      <c r="AP2" s="481"/>
      <c r="AQ2" s="97" t="s">
        <v>380</v>
      </c>
      <c r="AR2" s="97"/>
      <c r="AS2" s="59" t="str">
        <f>IF(OR(AQ2="　", AQ2=""), "", "-")</f>
        <v/>
      </c>
      <c r="AT2" s="98">
        <v>44</v>
      </c>
      <c r="AU2" s="98"/>
      <c r="AV2" s="60" t="str">
        <f>IF(AW2="", "", "-")</f>
        <v/>
      </c>
      <c r="AW2" s="102"/>
      <c r="AX2" s="102"/>
    </row>
    <row r="3" spans="1:50" ht="21" customHeight="1" thickBot="1">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381</v>
      </c>
      <c r="AK3" s="290"/>
      <c r="AL3" s="290"/>
      <c r="AM3" s="290"/>
      <c r="AN3" s="290"/>
      <c r="AO3" s="290"/>
      <c r="AP3" s="290"/>
      <c r="AQ3" s="290"/>
      <c r="AR3" s="290"/>
      <c r="AS3" s="290"/>
      <c r="AT3" s="290"/>
      <c r="AU3" s="290"/>
      <c r="AV3" s="290"/>
      <c r="AW3" s="290"/>
      <c r="AX3" s="36" t="s">
        <v>91</v>
      </c>
    </row>
    <row r="4" spans="1:50" ht="24.75" customHeight="1">
      <c r="A4" s="509" t="s">
        <v>30</v>
      </c>
      <c r="B4" s="510"/>
      <c r="C4" s="510"/>
      <c r="D4" s="510"/>
      <c r="E4" s="510"/>
      <c r="F4" s="510"/>
      <c r="G4" s="483" t="s">
        <v>382</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383</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c r="A5" s="493" t="s">
        <v>93</v>
      </c>
      <c r="B5" s="494"/>
      <c r="C5" s="494"/>
      <c r="D5" s="494"/>
      <c r="E5" s="494"/>
      <c r="F5" s="495"/>
      <c r="G5" s="316" t="s">
        <v>95</v>
      </c>
      <c r="H5" s="317"/>
      <c r="I5" s="317"/>
      <c r="J5" s="317"/>
      <c r="K5" s="317"/>
      <c r="L5" s="317"/>
      <c r="M5" s="318" t="s">
        <v>92</v>
      </c>
      <c r="N5" s="319"/>
      <c r="O5" s="319"/>
      <c r="P5" s="319"/>
      <c r="Q5" s="319"/>
      <c r="R5" s="320"/>
      <c r="S5" s="321" t="s">
        <v>97</v>
      </c>
      <c r="T5" s="317"/>
      <c r="U5" s="317"/>
      <c r="V5" s="317"/>
      <c r="W5" s="317"/>
      <c r="X5" s="322"/>
      <c r="Y5" s="500" t="s">
        <v>3</v>
      </c>
      <c r="Z5" s="501"/>
      <c r="AA5" s="501"/>
      <c r="AB5" s="501"/>
      <c r="AC5" s="501"/>
      <c r="AD5" s="502"/>
      <c r="AE5" s="503" t="s">
        <v>384</v>
      </c>
      <c r="AF5" s="504"/>
      <c r="AG5" s="504"/>
      <c r="AH5" s="504"/>
      <c r="AI5" s="504"/>
      <c r="AJ5" s="504"/>
      <c r="AK5" s="504"/>
      <c r="AL5" s="504"/>
      <c r="AM5" s="504"/>
      <c r="AN5" s="504"/>
      <c r="AO5" s="504"/>
      <c r="AP5" s="505"/>
      <c r="AQ5" s="506" t="s">
        <v>385</v>
      </c>
      <c r="AR5" s="507"/>
      <c r="AS5" s="507"/>
      <c r="AT5" s="507"/>
      <c r="AU5" s="507"/>
      <c r="AV5" s="507"/>
      <c r="AW5" s="507"/>
      <c r="AX5" s="508"/>
    </row>
    <row r="6" spans="1:50" ht="39" customHeight="1">
      <c r="A6" s="511" t="s">
        <v>4</v>
      </c>
      <c r="B6" s="512"/>
      <c r="C6" s="512"/>
      <c r="D6" s="512"/>
      <c r="E6" s="512"/>
      <c r="F6" s="512"/>
      <c r="G6" s="513" t="str">
        <f>入力規則等!F39</f>
        <v>エネルギー対策特別会計エネルギー需給勘定</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386</v>
      </c>
      <c r="AF6" s="518"/>
      <c r="AG6" s="518"/>
      <c r="AH6" s="518"/>
      <c r="AI6" s="518"/>
      <c r="AJ6" s="518"/>
      <c r="AK6" s="518"/>
      <c r="AL6" s="518"/>
      <c r="AM6" s="518"/>
      <c r="AN6" s="518"/>
      <c r="AO6" s="518"/>
      <c r="AP6" s="518"/>
      <c r="AQ6" s="115"/>
      <c r="AR6" s="115"/>
      <c r="AS6" s="115"/>
      <c r="AT6" s="115"/>
      <c r="AU6" s="115"/>
      <c r="AV6" s="115"/>
      <c r="AW6" s="115"/>
      <c r="AX6" s="519"/>
    </row>
    <row r="7" spans="1:50" ht="49.5" customHeight="1">
      <c r="A7" s="439" t="s">
        <v>25</v>
      </c>
      <c r="B7" s="440"/>
      <c r="C7" s="440"/>
      <c r="D7" s="440"/>
      <c r="E7" s="440"/>
      <c r="F7" s="440"/>
      <c r="G7" s="441" t="s">
        <v>389</v>
      </c>
      <c r="H7" s="442"/>
      <c r="I7" s="442"/>
      <c r="J7" s="442"/>
      <c r="K7" s="442"/>
      <c r="L7" s="442"/>
      <c r="M7" s="442"/>
      <c r="N7" s="442"/>
      <c r="O7" s="442"/>
      <c r="P7" s="442"/>
      <c r="Q7" s="442"/>
      <c r="R7" s="442"/>
      <c r="S7" s="442"/>
      <c r="T7" s="442"/>
      <c r="U7" s="442"/>
      <c r="V7" s="443"/>
      <c r="W7" s="443"/>
      <c r="X7" s="443"/>
      <c r="Y7" s="444" t="s">
        <v>5</v>
      </c>
      <c r="Z7" s="384"/>
      <c r="AA7" s="384"/>
      <c r="AB7" s="384"/>
      <c r="AC7" s="384"/>
      <c r="AD7" s="386"/>
      <c r="AE7" s="445" t="s">
        <v>387</v>
      </c>
      <c r="AF7" s="446"/>
      <c r="AG7" s="446"/>
      <c r="AH7" s="446"/>
      <c r="AI7" s="446"/>
      <c r="AJ7" s="446"/>
      <c r="AK7" s="446"/>
      <c r="AL7" s="446"/>
      <c r="AM7" s="446"/>
      <c r="AN7" s="446"/>
      <c r="AO7" s="446"/>
      <c r="AP7" s="446"/>
      <c r="AQ7" s="446"/>
      <c r="AR7" s="446"/>
      <c r="AS7" s="446"/>
      <c r="AT7" s="446"/>
      <c r="AU7" s="446"/>
      <c r="AV7" s="446"/>
      <c r="AW7" s="446"/>
      <c r="AX7" s="447"/>
    </row>
    <row r="8" spans="1:50" ht="52.5" customHeight="1">
      <c r="A8" s="346" t="s">
        <v>308</v>
      </c>
      <c r="B8" s="347"/>
      <c r="C8" s="347"/>
      <c r="D8" s="347"/>
      <c r="E8" s="347"/>
      <c r="F8" s="348"/>
      <c r="G8" s="343" t="str">
        <f>入力規則等!A26</f>
        <v>地球温暖化対策</v>
      </c>
      <c r="H8" s="344"/>
      <c r="I8" s="344"/>
      <c r="J8" s="344"/>
      <c r="K8" s="344"/>
      <c r="L8" s="344"/>
      <c r="M8" s="344"/>
      <c r="N8" s="344"/>
      <c r="O8" s="344"/>
      <c r="P8" s="344"/>
      <c r="Q8" s="344"/>
      <c r="R8" s="344"/>
      <c r="S8" s="344"/>
      <c r="T8" s="344"/>
      <c r="U8" s="344"/>
      <c r="V8" s="344"/>
      <c r="W8" s="344"/>
      <c r="X8" s="345"/>
      <c r="Y8" s="520" t="s">
        <v>79</v>
      </c>
      <c r="Z8" s="520"/>
      <c r="AA8" s="520"/>
      <c r="AB8" s="520"/>
      <c r="AC8" s="520"/>
      <c r="AD8" s="520"/>
      <c r="AE8" s="474" t="str">
        <f>入力規則等!K13</f>
        <v>エネルギー対策</v>
      </c>
      <c r="AF8" s="475"/>
      <c r="AG8" s="475"/>
      <c r="AH8" s="475"/>
      <c r="AI8" s="475"/>
      <c r="AJ8" s="475"/>
      <c r="AK8" s="475"/>
      <c r="AL8" s="475"/>
      <c r="AM8" s="475"/>
      <c r="AN8" s="475"/>
      <c r="AO8" s="475"/>
      <c r="AP8" s="475"/>
      <c r="AQ8" s="475"/>
      <c r="AR8" s="475"/>
      <c r="AS8" s="475"/>
      <c r="AT8" s="475"/>
      <c r="AU8" s="475"/>
      <c r="AV8" s="475"/>
      <c r="AW8" s="475"/>
      <c r="AX8" s="476"/>
    </row>
    <row r="9" spans="1:50" ht="69" customHeight="1">
      <c r="A9" s="448" t="s">
        <v>26</v>
      </c>
      <c r="B9" s="449"/>
      <c r="C9" s="449"/>
      <c r="D9" s="449"/>
      <c r="E9" s="449"/>
      <c r="F9" s="449"/>
      <c r="G9" s="477" t="s">
        <v>390</v>
      </c>
      <c r="H9" s="478"/>
      <c r="I9" s="478"/>
      <c r="J9" s="478"/>
      <c r="K9" s="478"/>
      <c r="L9" s="478"/>
      <c r="M9" s="478"/>
      <c r="N9" s="478"/>
      <c r="O9" s="478"/>
      <c r="P9" s="478"/>
      <c r="Q9" s="478"/>
      <c r="R9" s="478"/>
      <c r="S9" s="478"/>
      <c r="T9" s="478"/>
      <c r="U9" s="478"/>
      <c r="V9" s="478"/>
      <c r="W9" s="478"/>
      <c r="X9" s="478"/>
      <c r="Y9" s="479"/>
      <c r="Z9" s="479"/>
      <c r="AA9" s="479"/>
      <c r="AB9" s="479"/>
      <c r="AC9" s="479"/>
      <c r="AD9" s="479"/>
      <c r="AE9" s="478"/>
      <c r="AF9" s="478"/>
      <c r="AG9" s="478"/>
      <c r="AH9" s="478"/>
      <c r="AI9" s="478"/>
      <c r="AJ9" s="478"/>
      <c r="AK9" s="478"/>
      <c r="AL9" s="478"/>
      <c r="AM9" s="478"/>
      <c r="AN9" s="478"/>
      <c r="AO9" s="478"/>
      <c r="AP9" s="478"/>
      <c r="AQ9" s="478"/>
      <c r="AR9" s="478"/>
      <c r="AS9" s="478"/>
      <c r="AT9" s="478"/>
      <c r="AU9" s="478"/>
      <c r="AV9" s="478"/>
      <c r="AW9" s="478"/>
      <c r="AX9" s="480"/>
    </row>
    <row r="10" spans="1:50" ht="97.5" customHeight="1">
      <c r="A10" s="448" t="s">
        <v>36</v>
      </c>
      <c r="B10" s="449"/>
      <c r="C10" s="449"/>
      <c r="D10" s="449"/>
      <c r="E10" s="449"/>
      <c r="F10" s="449"/>
      <c r="G10" s="477" t="s">
        <v>434</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80"/>
    </row>
    <row r="11" spans="1:50" ht="42" customHeight="1">
      <c r="A11" s="448" t="s">
        <v>6</v>
      </c>
      <c r="B11" s="449"/>
      <c r="C11" s="449"/>
      <c r="D11" s="449"/>
      <c r="E11" s="449"/>
      <c r="F11" s="450"/>
      <c r="G11" s="497" t="str">
        <f>入力規則等!P10</f>
        <v>委託・請負</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c r="A12" s="451" t="s">
        <v>27</v>
      </c>
      <c r="B12" s="452"/>
      <c r="C12" s="452"/>
      <c r="D12" s="452"/>
      <c r="E12" s="452"/>
      <c r="F12" s="453"/>
      <c r="G12" s="460"/>
      <c r="H12" s="461"/>
      <c r="I12" s="461"/>
      <c r="J12" s="461"/>
      <c r="K12" s="461"/>
      <c r="L12" s="461"/>
      <c r="M12" s="461"/>
      <c r="N12" s="461"/>
      <c r="O12" s="461"/>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4"/>
    </row>
    <row r="13" spans="1:50" ht="21" customHeight="1">
      <c r="A13" s="454"/>
      <c r="B13" s="455"/>
      <c r="C13" s="455"/>
      <c r="D13" s="455"/>
      <c r="E13" s="455"/>
      <c r="F13" s="456"/>
      <c r="G13" s="465" t="s">
        <v>7</v>
      </c>
      <c r="H13" s="466"/>
      <c r="I13" s="471" t="s">
        <v>8</v>
      </c>
      <c r="J13" s="472"/>
      <c r="K13" s="472"/>
      <c r="L13" s="472"/>
      <c r="M13" s="472"/>
      <c r="N13" s="472"/>
      <c r="O13" s="473"/>
      <c r="P13" s="62" t="s">
        <v>392</v>
      </c>
      <c r="Q13" s="63"/>
      <c r="R13" s="63"/>
      <c r="S13" s="63"/>
      <c r="T13" s="63"/>
      <c r="U13" s="63"/>
      <c r="V13" s="64"/>
      <c r="W13" s="62">
        <v>300</v>
      </c>
      <c r="X13" s="63"/>
      <c r="Y13" s="63"/>
      <c r="Z13" s="63"/>
      <c r="AA13" s="63"/>
      <c r="AB13" s="63"/>
      <c r="AC13" s="64"/>
      <c r="AD13" s="62" t="s">
        <v>422</v>
      </c>
      <c r="AE13" s="63"/>
      <c r="AF13" s="63"/>
      <c r="AG13" s="63"/>
      <c r="AH13" s="63"/>
      <c r="AI13" s="63"/>
      <c r="AJ13" s="64"/>
      <c r="AK13" s="62" t="s">
        <v>392</v>
      </c>
      <c r="AL13" s="63"/>
      <c r="AM13" s="63"/>
      <c r="AN13" s="63"/>
      <c r="AO13" s="63"/>
      <c r="AP13" s="63"/>
      <c r="AQ13" s="64"/>
      <c r="AR13" s="656" t="s">
        <v>394</v>
      </c>
      <c r="AS13" s="657"/>
      <c r="AT13" s="657"/>
      <c r="AU13" s="657"/>
      <c r="AV13" s="657"/>
      <c r="AW13" s="657"/>
      <c r="AX13" s="658"/>
    </row>
    <row r="14" spans="1:50" ht="21" customHeight="1">
      <c r="A14" s="454"/>
      <c r="B14" s="455"/>
      <c r="C14" s="455"/>
      <c r="D14" s="455"/>
      <c r="E14" s="455"/>
      <c r="F14" s="456"/>
      <c r="G14" s="467"/>
      <c r="H14" s="468"/>
      <c r="I14" s="334" t="s">
        <v>9</v>
      </c>
      <c r="J14" s="462"/>
      <c r="K14" s="462"/>
      <c r="L14" s="462"/>
      <c r="M14" s="462"/>
      <c r="N14" s="462"/>
      <c r="O14" s="463"/>
      <c r="P14" s="62" t="s">
        <v>391</v>
      </c>
      <c r="Q14" s="63"/>
      <c r="R14" s="63"/>
      <c r="S14" s="63"/>
      <c r="T14" s="63"/>
      <c r="U14" s="63"/>
      <c r="V14" s="64"/>
      <c r="W14" s="62" t="s">
        <v>421</v>
      </c>
      <c r="X14" s="63"/>
      <c r="Y14" s="63"/>
      <c r="Z14" s="63"/>
      <c r="AA14" s="63"/>
      <c r="AB14" s="63"/>
      <c r="AC14" s="64"/>
      <c r="AD14" s="62" t="s">
        <v>422</v>
      </c>
      <c r="AE14" s="63"/>
      <c r="AF14" s="63"/>
      <c r="AG14" s="63"/>
      <c r="AH14" s="63"/>
      <c r="AI14" s="63"/>
      <c r="AJ14" s="64"/>
      <c r="AK14" s="62" t="s">
        <v>392</v>
      </c>
      <c r="AL14" s="63"/>
      <c r="AM14" s="63"/>
      <c r="AN14" s="63"/>
      <c r="AO14" s="63"/>
      <c r="AP14" s="63"/>
      <c r="AQ14" s="64"/>
      <c r="AR14" s="654"/>
      <c r="AS14" s="654"/>
      <c r="AT14" s="654"/>
      <c r="AU14" s="654"/>
      <c r="AV14" s="654"/>
      <c r="AW14" s="654"/>
      <c r="AX14" s="655"/>
    </row>
    <row r="15" spans="1:50" ht="21" customHeight="1">
      <c r="A15" s="454"/>
      <c r="B15" s="455"/>
      <c r="C15" s="455"/>
      <c r="D15" s="455"/>
      <c r="E15" s="455"/>
      <c r="F15" s="456"/>
      <c r="G15" s="467"/>
      <c r="H15" s="468"/>
      <c r="I15" s="334" t="s">
        <v>62</v>
      </c>
      <c r="J15" s="335"/>
      <c r="K15" s="335"/>
      <c r="L15" s="335"/>
      <c r="M15" s="335"/>
      <c r="N15" s="335"/>
      <c r="O15" s="336"/>
      <c r="P15" s="62" t="s">
        <v>391</v>
      </c>
      <c r="Q15" s="63"/>
      <c r="R15" s="63"/>
      <c r="S15" s="63"/>
      <c r="T15" s="63"/>
      <c r="U15" s="63"/>
      <c r="V15" s="64"/>
      <c r="W15" s="62" t="s">
        <v>422</v>
      </c>
      <c r="X15" s="63"/>
      <c r="Y15" s="63"/>
      <c r="Z15" s="63"/>
      <c r="AA15" s="63"/>
      <c r="AB15" s="63"/>
      <c r="AC15" s="64"/>
      <c r="AD15" s="62">
        <v>267</v>
      </c>
      <c r="AE15" s="63"/>
      <c r="AF15" s="63"/>
      <c r="AG15" s="63"/>
      <c r="AH15" s="63"/>
      <c r="AI15" s="63"/>
      <c r="AJ15" s="64"/>
      <c r="AK15" s="62" t="s">
        <v>392</v>
      </c>
      <c r="AL15" s="63"/>
      <c r="AM15" s="63"/>
      <c r="AN15" s="63"/>
      <c r="AO15" s="63"/>
      <c r="AP15" s="63"/>
      <c r="AQ15" s="64"/>
      <c r="AR15" s="62" t="s">
        <v>392</v>
      </c>
      <c r="AS15" s="63"/>
      <c r="AT15" s="63"/>
      <c r="AU15" s="63"/>
      <c r="AV15" s="63"/>
      <c r="AW15" s="63"/>
      <c r="AX15" s="653"/>
    </row>
    <row r="16" spans="1:50" ht="21" customHeight="1">
      <c r="A16" s="454"/>
      <c r="B16" s="455"/>
      <c r="C16" s="455"/>
      <c r="D16" s="455"/>
      <c r="E16" s="455"/>
      <c r="F16" s="456"/>
      <c r="G16" s="467"/>
      <c r="H16" s="468"/>
      <c r="I16" s="334" t="s">
        <v>63</v>
      </c>
      <c r="J16" s="335"/>
      <c r="K16" s="335"/>
      <c r="L16" s="335"/>
      <c r="M16" s="335"/>
      <c r="N16" s="335"/>
      <c r="O16" s="336"/>
      <c r="P16" s="62" t="s">
        <v>393</v>
      </c>
      <c r="Q16" s="63"/>
      <c r="R16" s="63"/>
      <c r="S16" s="63"/>
      <c r="T16" s="63"/>
      <c r="U16" s="63"/>
      <c r="V16" s="64"/>
      <c r="W16" s="62">
        <v>-267</v>
      </c>
      <c r="X16" s="63"/>
      <c r="Y16" s="63"/>
      <c r="Z16" s="63"/>
      <c r="AA16" s="63"/>
      <c r="AB16" s="63"/>
      <c r="AC16" s="64"/>
      <c r="AD16" s="62" t="s">
        <v>423</v>
      </c>
      <c r="AE16" s="63"/>
      <c r="AF16" s="63"/>
      <c r="AG16" s="63"/>
      <c r="AH16" s="63"/>
      <c r="AI16" s="63"/>
      <c r="AJ16" s="64"/>
      <c r="AK16" s="62" t="s">
        <v>393</v>
      </c>
      <c r="AL16" s="63"/>
      <c r="AM16" s="63"/>
      <c r="AN16" s="63"/>
      <c r="AO16" s="63"/>
      <c r="AP16" s="63"/>
      <c r="AQ16" s="64"/>
      <c r="AR16" s="434"/>
      <c r="AS16" s="435"/>
      <c r="AT16" s="435"/>
      <c r="AU16" s="435"/>
      <c r="AV16" s="435"/>
      <c r="AW16" s="435"/>
      <c r="AX16" s="436"/>
    </row>
    <row r="17" spans="1:50" ht="24.75" customHeight="1">
      <c r="A17" s="454"/>
      <c r="B17" s="455"/>
      <c r="C17" s="455"/>
      <c r="D17" s="455"/>
      <c r="E17" s="455"/>
      <c r="F17" s="456"/>
      <c r="G17" s="467"/>
      <c r="H17" s="468"/>
      <c r="I17" s="334" t="s">
        <v>61</v>
      </c>
      <c r="J17" s="462"/>
      <c r="K17" s="462"/>
      <c r="L17" s="462"/>
      <c r="M17" s="462"/>
      <c r="N17" s="462"/>
      <c r="O17" s="463"/>
      <c r="P17" s="62" t="s">
        <v>392</v>
      </c>
      <c r="Q17" s="63"/>
      <c r="R17" s="63"/>
      <c r="S17" s="63"/>
      <c r="T17" s="63"/>
      <c r="U17" s="63"/>
      <c r="V17" s="64"/>
      <c r="W17" s="62" t="s">
        <v>422</v>
      </c>
      <c r="X17" s="63"/>
      <c r="Y17" s="63"/>
      <c r="Z17" s="63"/>
      <c r="AA17" s="63"/>
      <c r="AB17" s="63"/>
      <c r="AC17" s="64"/>
      <c r="AD17" s="62" t="s">
        <v>422</v>
      </c>
      <c r="AE17" s="63"/>
      <c r="AF17" s="63"/>
      <c r="AG17" s="63"/>
      <c r="AH17" s="63"/>
      <c r="AI17" s="63"/>
      <c r="AJ17" s="64"/>
      <c r="AK17" s="62" t="s">
        <v>391</v>
      </c>
      <c r="AL17" s="63"/>
      <c r="AM17" s="63"/>
      <c r="AN17" s="63"/>
      <c r="AO17" s="63"/>
      <c r="AP17" s="63"/>
      <c r="AQ17" s="64"/>
      <c r="AR17" s="437"/>
      <c r="AS17" s="437"/>
      <c r="AT17" s="437"/>
      <c r="AU17" s="437"/>
      <c r="AV17" s="437"/>
      <c r="AW17" s="437"/>
      <c r="AX17" s="438"/>
    </row>
    <row r="18" spans="1:50" ht="24.75" customHeight="1">
      <c r="A18" s="454"/>
      <c r="B18" s="455"/>
      <c r="C18" s="455"/>
      <c r="D18" s="455"/>
      <c r="E18" s="455"/>
      <c r="F18" s="456"/>
      <c r="G18" s="469"/>
      <c r="H18" s="470"/>
      <c r="I18" s="337" t="s">
        <v>22</v>
      </c>
      <c r="J18" s="338"/>
      <c r="K18" s="338"/>
      <c r="L18" s="338"/>
      <c r="M18" s="338"/>
      <c r="N18" s="338"/>
      <c r="O18" s="339"/>
      <c r="P18" s="306">
        <f>SUM(P13:V17)</f>
        <v>0</v>
      </c>
      <c r="Q18" s="307"/>
      <c r="R18" s="307"/>
      <c r="S18" s="307"/>
      <c r="T18" s="307"/>
      <c r="U18" s="307"/>
      <c r="V18" s="308"/>
      <c r="W18" s="306">
        <f>SUM(W13:AC17)</f>
        <v>33</v>
      </c>
      <c r="X18" s="307"/>
      <c r="Y18" s="307"/>
      <c r="Z18" s="307"/>
      <c r="AA18" s="307"/>
      <c r="AB18" s="307"/>
      <c r="AC18" s="308"/>
      <c r="AD18" s="306">
        <f t="shared" ref="AD18" si="0">SUM(AD13:AJ17)</f>
        <v>267</v>
      </c>
      <c r="AE18" s="307"/>
      <c r="AF18" s="307"/>
      <c r="AG18" s="307"/>
      <c r="AH18" s="307"/>
      <c r="AI18" s="307"/>
      <c r="AJ18" s="308"/>
      <c r="AK18" s="306">
        <f t="shared" ref="AK18" si="1">SUM(AK13:AQ17)</f>
        <v>0</v>
      </c>
      <c r="AL18" s="307"/>
      <c r="AM18" s="307"/>
      <c r="AN18" s="307"/>
      <c r="AO18" s="307"/>
      <c r="AP18" s="307"/>
      <c r="AQ18" s="308"/>
      <c r="AR18" s="306">
        <f t="shared" ref="AR18" si="2">SUM(AR13:AX17)</f>
        <v>0</v>
      </c>
      <c r="AS18" s="307"/>
      <c r="AT18" s="307"/>
      <c r="AU18" s="307"/>
      <c r="AV18" s="307"/>
      <c r="AW18" s="307"/>
      <c r="AX18" s="309"/>
    </row>
    <row r="19" spans="1:50" ht="24.75" customHeight="1">
      <c r="A19" s="454"/>
      <c r="B19" s="455"/>
      <c r="C19" s="455"/>
      <c r="D19" s="455"/>
      <c r="E19" s="455"/>
      <c r="F19" s="456"/>
      <c r="G19" s="303" t="s">
        <v>10</v>
      </c>
      <c r="H19" s="304"/>
      <c r="I19" s="304"/>
      <c r="J19" s="304"/>
      <c r="K19" s="304"/>
      <c r="L19" s="304"/>
      <c r="M19" s="304"/>
      <c r="N19" s="304"/>
      <c r="O19" s="304"/>
      <c r="P19" s="62" t="s">
        <v>392</v>
      </c>
      <c r="Q19" s="63"/>
      <c r="R19" s="63"/>
      <c r="S19" s="63"/>
      <c r="T19" s="63"/>
      <c r="U19" s="63"/>
      <c r="V19" s="64"/>
      <c r="W19" s="62">
        <v>0</v>
      </c>
      <c r="X19" s="63"/>
      <c r="Y19" s="63"/>
      <c r="Z19" s="63"/>
      <c r="AA19" s="63"/>
      <c r="AB19" s="63"/>
      <c r="AC19" s="64"/>
      <c r="AD19" s="62">
        <v>267</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c r="A20" s="457"/>
      <c r="B20" s="458"/>
      <c r="C20" s="458"/>
      <c r="D20" s="458"/>
      <c r="E20" s="458"/>
      <c r="F20" s="459"/>
      <c r="G20" s="303" t="s">
        <v>11</v>
      </c>
      <c r="H20" s="304"/>
      <c r="I20" s="304"/>
      <c r="J20" s="304"/>
      <c r="K20" s="304"/>
      <c r="L20" s="304"/>
      <c r="M20" s="304"/>
      <c r="N20" s="304"/>
      <c r="O20" s="304"/>
      <c r="P20" s="311" t="str">
        <f>IF(P18=0, "-", P19/P18)</f>
        <v>-</v>
      </c>
      <c r="Q20" s="311"/>
      <c r="R20" s="311"/>
      <c r="S20" s="311"/>
      <c r="T20" s="311"/>
      <c r="U20" s="311"/>
      <c r="V20" s="311"/>
      <c r="W20" s="311">
        <f>IF(W18=0, "-", W19/W18)</f>
        <v>0</v>
      </c>
      <c r="X20" s="311"/>
      <c r="Y20" s="311"/>
      <c r="Z20" s="311"/>
      <c r="AA20" s="311"/>
      <c r="AB20" s="311"/>
      <c r="AC20" s="311"/>
      <c r="AD20" s="311">
        <f>IF(AD18=0, "-", AD19/AD18)</f>
        <v>1</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42</v>
      </c>
      <c r="AV22" s="101"/>
      <c r="AW22" s="99" t="s">
        <v>357</v>
      </c>
      <c r="AX22" s="100"/>
    </row>
    <row r="23" spans="1:50" ht="22.5" customHeight="1">
      <c r="A23" s="207"/>
      <c r="B23" s="205"/>
      <c r="C23" s="205"/>
      <c r="D23" s="205"/>
      <c r="E23" s="205"/>
      <c r="F23" s="206"/>
      <c r="G23" s="312" t="s">
        <v>456</v>
      </c>
      <c r="H23" s="279"/>
      <c r="I23" s="279"/>
      <c r="J23" s="279"/>
      <c r="K23" s="279"/>
      <c r="L23" s="279"/>
      <c r="M23" s="279"/>
      <c r="N23" s="279"/>
      <c r="O23" s="280"/>
      <c r="P23" s="245" t="s">
        <v>395</v>
      </c>
      <c r="Q23" s="186"/>
      <c r="R23" s="186"/>
      <c r="S23" s="186"/>
      <c r="T23" s="186"/>
      <c r="U23" s="186"/>
      <c r="V23" s="186"/>
      <c r="W23" s="186"/>
      <c r="X23" s="187"/>
      <c r="Y23" s="284" t="s">
        <v>14</v>
      </c>
      <c r="Z23" s="285"/>
      <c r="AA23" s="286"/>
      <c r="AB23" s="326" t="s">
        <v>361</v>
      </c>
      <c r="AC23" s="327"/>
      <c r="AD23" s="327"/>
      <c r="AE23" s="84" t="s">
        <v>391</v>
      </c>
      <c r="AF23" s="85"/>
      <c r="AG23" s="85"/>
      <c r="AH23" s="85"/>
      <c r="AI23" s="86"/>
      <c r="AJ23" s="84" t="s">
        <v>393</v>
      </c>
      <c r="AK23" s="85"/>
      <c r="AL23" s="85"/>
      <c r="AM23" s="85"/>
      <c r="AN23" s="86"/>
      <c r="AO23" s="84" t="s">
        <v>393</v>
      </c>
      <c r="AP23" s="85"/>
      <c r="AQ23" s="85"/>
      <c r="AR23" s="85"/>
      <c r="AS23" s="86"/>
      <c r="AT23" s="217"/>
      <c r="AU23" s="217"/>
      <c r="AV23" s="217"/>
      <c r="AW23" s="217"/>
      <c r="AX23" s="218"/>
    </row>
    <row r="24" spans="1:50" ht="22.5" customHeight="1">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6" t="s">
        <v>361</v>
      </c>
      <c r="AC24" s="327"/>
      <c r="AD24" s="327"/>
      <c r="AE24" s="84" t="s">
        <v>393</v>
      </c>
      <c r="AF24" s="85"/>
      <c r="AG24" s="85"/>
      <c r="AH24" s="85"/>
      <c r="AI24" s="86"/>
      <c r="AJ24" s="84" t="s">
        <v>392</v>
      </c>
      <c r="AK24" s="85"/>
      <c r="AL24" s="85"/>
      <c r="AM24" s="85"/>
      <c r="AN24" s="86"/>
      <c r="AO24" s="84" t="s">
        <v>392</v>
      </c>
      <c r="AP24" s="85"/>
      <c r="AQ24" s="85"/>
      <c r="AR24" s="85"/>
      <c r="AS24" s="86"/>
      <c r="AT24" s="84">
        <v>10</v>
      </c>
      <c r="AU24" s="85"/>
      <c r="AV24" s="85"/>
      <c r="AW24" s="85"/>
      <c r="AX24" s="87"/>
    </row>
    <row r="25" spans="1:50" ht="22.5" customHeight="1">
      <c r="A25" s="659"/>
      <c r="B25" s="660"/>
      <c r="C25" s="660"/>
      <c r="D25" s="660"/>
      <c r="E25" s="660"/>
      <c r="F25" s="661"/>
      <c r="G25" s="313"/>
      <c r="H25" s="314"/>
      <c r="I25" s="314"/>
      <c r="J25" s="314"/>
      <c r="K25" s="314"/>
      <c r="L25" s="314"/>
      <c r="M25" s="314"/>
      <c r="N25" s="314"/>
      <c r="O25" s="315"/>
      <c r="P25" s="188"/>
      <c r="Q25" s="188"/>
      <c r="R25" s="188"/>
      <c r="S25" s="188"/>
      <c r="T25" s="188"/>
      <c r="U25" s="188"/>
      <c r="V25" s="188"/>
      <c r="W25" s="188"/>
      <c r="X25" s="189"/>
      <c r="Y25" s="111" t="s">
        <v>15</v>
      </c>
      <c r="Z25" s="112"/>
      <c r="AA25" s="162"/>
      <c r="AB25" s="671" t="s">
        <v>361</v>
      </c>
      <c r="AC25" s="255"/>
      <c r="AD25" s="255"/>
      <c r="AE25" s="84" t="s">
        <v>393</v>
      </c>
      <c r="AF25" s="85"/>
      <c r="AG25" s="85"/>
      <c r="AH25" s="85"/>
      <c r="AI25" s="86"/>
      <c r="AJ25" s="84" t="s">
        <v>392</v>
      </c>
      <c r="AK25" s="85"/>
      <c r="AL25" s="85"/>
      <c r="AM25" s="85"/>
      <c r="AN25" s="86"/>
      <c r="AO25" s="84" t="s">
        <v>393</v>
      </c>
      <c r="AP25" s="85"/>
      <c r="AQ25" s="85"/>
      <c r="AR25" s="85"/>
      <c r="AS25" s="86"/>
      <c r="AT25" s="259"/>
      <c r="AU25" s="260"/>
      <c r="AV25" s="260"/>
      <c r="AW25" s="260"/>
      <c r="AX25" s="261"/>
    </row>
    <row r="26" spans="1:50" ht="18.75" hidden="1" customHeight="1">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0" t="s">
        <v>303</v>
      </c>
      <c r="AU26" s="651"/>
      <c r="AV26" s="651"/>
      <c r="AW26" s="651"/>
      <c r="AX26" s="652"/>
    </row>
    <row r="27" spans="1:50" ht="18.75" hidden="1" customHeight="1">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357</v>
      </c>
      <c r="AX27" s="100"/>
    </row>
    <row r="28" spans="1:50" ht="22.5" hidden="1" customHeight="1">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c r="A30" s="659"/>
      <c r="B30" s="660"/>
      <c r="C30" s="660"/>
      <c r="D30" s="660"/>
      <c r="E30" s="660"/>
      <c r="F30" s="661"/>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357</v>
      </c>
      <c r="AX32" s="100"/>
    </row>
    <row r="33" spans="1:50" ht="22.5" hidden="1" customHeight="1">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c r="A35" s="659"/>
      <c r="B35" s="660"/>
      <c r="C35" s="660"/>
      <c r="D35" s="660"/>
      <c r="E35" s="660"/>
      <c r="F35" s="661"/>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357</v>
      </c>
      <c r="AX37" s="100"/>
    </row>
    <row r="38" spans="1:50" ht="22.5" hidden="1" customHeight="1">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c r="A40" s="659"/>
      <c r="B40" s="660"/>
      <c r="C40" s="660"/>
      <c r="D40" s="660"/>
      <c r="E40" s="660"/>
      <c r="F40" s="661"/>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357</v>
      </c>
      <c r="AX42" s="100"/>
    </row>
    <row r="43" spans="1:50" ht="22.5" hidden="1" customHeight="1">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c r="A46" s="672" t="s">
        <v>322</v>
      </c>
      <c r="B46" s="673"/>
      <c r="C46" s="673"/>
      <c r="D46" s="673"/>
      <c r="E46" s="673"/>
      <c r="F46" s="673"/>
      <c r="G46" s="673"/>
      <c r="H46" s="673"/>
      <c r="I46" s="673"/>
      <c r="J46" s="673"/>
      <c r="K46" s="673"/>
      <c r="L46" s="673"/>
      <c r="M46" s="673"/>
      <c r="N46" s="673"/>
      <c r="O46" s="673"/>
      <c r="P46" s="673"/>
      <c r="Q46" s="673"/>
      <c r="R46" s="673"/>
      <c r="S46" s="673"/>
      <c r="T46" s="673"/>
      <c r="U46" s="673"/>
      <c r="V46" s="673"/>
      <c r="W46" s="673"/>
      <c r="X46" s="673"/>
      <c r="Y46" s="673"/>
      <c r="Z46" s="673"/>
      <c r="AA46" s="673"/>
      <c r="AB46" s="673"/>
      <c r="AC46" s="673"/>
      <c r="AD46" s="673"/>
      <c r="AE46" s="673"/>
      <c r="AF46" s="673"/>
      <c r="AG46" s="673"/>
      <c r="AH46" s="673"/>
      <c r="AI46" s="673"/>
      <c r="AJ46" s="673"/>
      <c r="AK46" s="673"/>
      <c r="AL46" s="673"/>
      <c r="AM46" s="673"/>
      <c r="AN46" s="673"/>
      <c r="AO46" s="30"/>
      <c r="AP46" s="30"/>
      <c r="AQ46" s="30"/>
      <c r="AR46" s="30"/>
      <c r="AS46" s="30"/>
      <c r="AT46" s="30"/>
      <c r="AU46" s="30"/>
      <c r="AV46" s="30"/>
      <c r="AW46" s="30"/>
      <c r="AX46" s="32"/>
    </row>
    <row r="47" spans="1:50" ht="18.75" hidden="1" customHeight="1">
      <c r="A47" s="225" t="s">
        <v>320</v>
      </c>
      <c r="B47" s="674" t="s">
        <v>317</v>
      </c>
      <c r="C47" s="227"/>
      <c r="D47" s="227"/>
      <c r="E47" s="227"/>
      <c r="F47" s="228"/>
      <c r="G47" s="612" t="s">
        <v>311</v>
      </c>
      <c r="H47" s="612"/>
      <c r="I47" s="612"/>
      <c r="J47" s="612"/>
      <c r="K47" s="612"/>
      <c r="L47" s="612"/>
      <c r="M47" s="612"/>
      <c r="N47" s="612"/>
      <c r="O47" s="612"/>
      <c r="P47" s="612"/>
      <c r="Q47" s="612"/>
      <c r="R47" s="612"/>
      <c r="S47" s="612"/>
      <c r="T47" s="612"/>
      <c r="U47" s="612"/>
      <c r="V47" s="612"/>
      <c r="W47" s="612"/>
      <c r="X47" s="612"/>
      <c r="Y47" s="612"/>
      <c r="Z47" s="612"/>
      <c r="AA47" s="679"/>
      <c r="AB47" s="611" t="s">
        <v>310</v>
      </c>
      <c r="AC47" s="612"/>
      <c r="AD47" s="612"/>
      <c r="AE47" s="612"/>
      <c r="AF47" s="612"/>
      <c r="AG47" s="612"/>
      <c r="AH47" s="612"/>
      <c r="AI47" s="612"/>
      <c r="AJ47" s="612"/>
      <c r="AK47" s="612"/>
      <c r="AL47" s="612"/>
      <c r="AM47" s="612"/>
      <c r="AN47" s="612"/>
      <c r="AO47" s="612"/>
      <c r="AP47" s="612"/>
      <c r="AQ47" s="612"/>
      <c r="AR47" s="612"/>
      <c r="AS47" s="612"/>
      <c r="AT47" s="612"/>
      <c r="AU47" s="612"/>
      <c r="AV47" s="612"/>
      <c r="AW47" s="612"/>
      <c r="AX47" s="613"/>
    </row>
    <row r="48" spans="1:50" ht="18.75" hidden="1" customHeight="1">
      <c r="A48" s="225"/>
      <c r="B48" s="674"/>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c r="A49" s="225"/>
      <c r="B49" s="674"/>
      <c r="C49" s="227"/>
      <c r="D49" s="227"/>
      <c r="E49" s="227"/>
      <c r="F49" s="228"/>
      <c r="G49" s="328"/>
      <c r="H49" s="328"/>
      <c r="I49" s="328"/>
      <c r="J49" s="328"/>
      <c r="K49" s="328"/>
      <c r="L49" s="328"/>
      <c r="M49" s="328"/>
      <c r="N49" s="328"/>
      <c r="O49" s="328"/>
      <c r="P49" s="328"/>
      <c r="Q49" s="328"/>
      <c r="R49" s="328"/>
      <c r="S49" s="328"/>
      <c r="T49" s="328"/>
      <c r="U49" s="328"/>
      <c r="V49" s="328"/>
      <c r="W49" s="328"/>
      <c r="X49" s="328"/>
      <c r="Y49" s="328"/>
      <c r="Z49" s="328"/>
      <c r="AA49" s="329"/>
      <c r="AB49" s="605"/>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606"/>
    </row>
    <row r="50" spans="1:50" ht="22.5" hidden="1" customHeight="1">
      <c r="A50" s="225"/>
      <c r="B50" s="674"/>
      <c r="C50" s="227"/>
      <c r="D50" s="227"/>
      <c r="E50" s="227"/>
      <c r="F50" s="228"/>
      <c r="G50" s="330"/>
      <c r="H50" s="330"/>
      <c r="I50" s="330"/>
      <c r="J50" s="330"/>
      <c r="K50" s="330"/>
      <c r="L50" s="330"/>
      <c r="M50" s="330"/>
      <c r="N50" s="330"/>
      <c r="O50" s="330"/>
      <c r="P50" s="330"/>
      <c r="Q50" s="330"/>
      <c r="R50" s="330"/>
      <c r="S50" s="330"/>
      <c r="T50" s="330"/>
      <c r="U50" s="330"/>
      <c r="V50" s="330"/>
      <c r="W50" s="330"/>
      <c r="X50" s="330"/>
      <c r="Y50" s="330"/>
      <c r="Z50" s="330"/>
      <c r="AA50" s="331"/>
      <c r="AB50" s="607"/>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608"/>
    </row>
    <row r="51" spans="1:50" ht="22.5" hidden="1" customHeight="1">
      <c r="A51" s="225"/>
      <c r="B51" s="675"/>
      <c r="C51" s="229"/>
      <c r="D51" s="229"/>
      <c r="E51" s="229"/>
      <c r="F51" s="230"/>
      <c r="G51" s="332"/>
      <c r="H51" s="332"/>
      <c r="I51" s="332"/>
      <c r="J51" s="332"/>
      <c r="K51" s="332"/>
      <c r="L51" s="332"/>
      <c r="M51" s="332"/>
      <c r="N51" s="332"/>
      <c r="O51" s="332"/>
      <c r="P51" s="332"/>
      <c r="Q51" s="332"/>
      <c r="R51" s="332"/>
      <c r="S51" s="332"/>
      <c r="T51" s="332"/>
      <c r="U51" s="332"/>
      <c r="V51" s="332"/>
      <c r="W51" s="332"/>
      <c r="X51" s="332"/>
      <c r="Y51" s="332"/>
      <c r="Z51" s="332"/>
      <c r="AA51" s="333"/>
      <c r="AB51" s="609"/>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610"/>
    </row>
    <row r="52" spans="1:50" ht="18.75" hidden="1" customHeight="1">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357</v>
      </c>
      <c r="AX53" s="100"/>
    </row>
    <row r="54" spans="1:50" ht="22.5" hidden="1" customHeight="1">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60"/>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48"/>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357</v>
      </c>
      <c r="AX58" s="100"/>
    </row>
    <row r="59" spans="1:50" ht="22.5" hidden="1" customHeight="1">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357</v>
      </c>
      <c r="AX63" s="100"/>
    </row>
    <row r="64" spans="1:50" ht="22.5" hidden="1" customHeight="1">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65" customHeight="1">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9" t="s">
        <v>69</v>
      </c>
      <c r="AF67" s="109"/>
      <c r="AG67" s="109"/>
      <c r="AH67" s="109"/>
      <c r="AI67" s="109"/>
      <c r="AJ67" s="649" t="s">
        <v>70</v>
      </c>
      <c r="AK67" s="109"/>
      <c r="AL67" s="109"/>
      <c r="AM67" s="109"/>
      <c r="AN67" s="109"/>
      <c r="AO67" s="649" t="s">
        <v>71</v>
      </c>
      <c r="AP67" s="109"/>
      <c r="AQ67" s="109"/>
      <c r="AR67" s="109"/>
      <c r="AS67" s="109"/>
      <c r="AT67" s="167" t="s">
        <v>74</v>
      </c>
      <c r="AU67" s="168"/>
      <c r="AV67" s="168"/>
      <c r="AW67" s="168"/>
      <c r="AX67" s="169"/>
    </row>
    <row r="68" spans="1:60" ht="22.5" customHeight="1">
      <c r="A68" s="176"/>
      <c r="B68" s="177"/>
      <c r="C68" s="177"/>
      <c r="D68" s="177"/>
      <c r="E68" s="177"/>
      <c r="F68" s="178"/>
      <c r="G68" s="245" t="s">
        <v>396</v>
      </c>
      <c r="H68" s="186"/>
      <c r="I68" s="186"/>
      <c r="J68" s="186"/>
      <c r="K68" s="186"/>
      <c r="L68" s="186"/>
      <c r="M68" s="186"/>
      <c r="N68" s="186"/>
      <c r="O68" s="186"/>
      <c r="P68" s="186"/>
      <c r="Q68" s="186"/>
      <c r="R68" s="186"/>
      <c r="S68" s="186"/>
      <c r="T68" s="186"/>
      <c r="U68" s="186"/>
      <c r="V68" s="186"/>
      <c r="W68" s="186"/>
      <c r="X68" s="187"/>
      <c r="Y68" s="323" t="s">
        <v>66</v>
      </c>
      <c r="Z68" s="324"/>
      <c r="AA68" s="325"/>
      <c r="AB68" s="193" t="s">
        <v>397</v>
      </c>
      <c r="AC68" s="194"/>
      <c r="AD68" s="195"/>
      <c r="AE68" s="84" t="s">
        <v>392</v>
      </c>
      <c r="AF68" s="85"/>
      <c r="AG68" s="85"/>
      <c r="AH68" s="85"/>
      <c r="AI68" s="86"/>
      <c r="AJ68" s="84" t="s">
        <v>393</v>
      </c>
      <c r="AK68" s="85"/>
      <c r="AL68" s="85"/>
      <c r="AM68" s="85"/>
      <c r="AN68" s="86"/>
      <c r="AO68" s="84">
        <v>10</v>
      </c>
      <c r="AP68" s="85"/>
      <c r="AQ68" s="85"/>
      <c r="AR68" s="85"/>
      <c r="AS68" s="86"/>
      <c r="AT68" s="196"/>
      <c r="AU68" s="196"/>
      <c r="AV68" s="196"/>
      <c r="AW68" s="196"/>
      <c r="AX68" s="197"/>
      <c r="AY68" s="10"/>
      <c r="AZ68" s="10"/>
      <c r="BA68" s="10"/>
      <c r="BB68" s="10"/>
      <c r="BC68" s="10"/>
    </row>
    <row r="69" spans="1:60" ht="22.5" customHeight="1">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397</v>
      </c>
      <c r="AC69" s="202"/>
      <c r="AD69" s="203"/>
      <c r="AE69" s="84" t="s">
        <v>391</v>
      </c>
      <c r="AF69" s="85"/>
      <c r="AG69" s="85"/>
      <c r="AH69" s="85"/>
      <c r="AI69" s="86"/>
      <c r="AJ69" s="84" t="s">
        <v>392</v>
      </c>
      <c r="AK69" s="85"/>
      <c r="AL69" s="85"/>
      <c r="AM69" s="85"/>
      <c r="AN69" s="86"/>
      <c r="AO69" s="84">
        <v>10</v>
      </c>
      <c r="AP69" s="85"/>
      <c r="AQ69" s="85"/>
      <c r="AR69" s="85"/>
      <c r="AS69" s="86"/>
      <c r="AT69" s="84" t="s">
        <v>391</v>
      </c>
      <c r="AU69" s="85"/>
      <c r="AV69" s="85"/>
      <c r="AW69" s="85"/>
      <c r="AX69" s="87"/>
      <c r="AY69" s="10"/>
      <c r="AZ69" s="10"/>
      <c r="BA69" s="10"/>
      <c r="BB69" s="10"/>
      <c r="BC69" s="10"/>
      <c r="BD69" s="10"/>
      <c r="BE69" s="10"/>
      <c r="BF69" s="10"/>
      <c r="BG69" s="10"/>
      <c r="BH69" s="10"/>
    </row>
    <row r="70" spans="1:60" ht="33" hidden="1" customHeight="1">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65" hidden="1" customHeight="1">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65" hidden="1" customHeight="1">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65" hidden="1" customHeight="1">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c r="A83" s="120"/>
      <c r="B83" s="118"/>
      <c r="C83" s="118"/>
      <c r="D83" s="118"/>
      <c r="E83" s="118"/>
      <c r="F83" s="119"/>
      <c r="G83" s="135" t="s">
        <v>398</v>
      </c>
      <c r="H83" s="135"/>
      <c r="I83" s="135"/>
      <c r="J83" s="135"/>
      <c r="K83" s="135"/>
      <c r="L83" s="135"/>
      <c r="M83" s="135"/>
      <c r="N83" s="135"/>
      <c r="O83" s="135"/>
      <c r="P83" s="135"/>
      <c r="Q83" s="135"/>
      <c r="R83" s="135"/>
      <c r="S83" s="135"/>
      <c r="T83" s="135"/>
      <c r="U83" s="135"/>
      <c r="V83" s="135"/>
      <c r="W83" s="135"/>
      <c r="X83" s="135"/>
      <c r="Y83" s="137" t="s">
        <v>17</v>
      </c>
      <c r="Z83" s="138"/>
      <c r="AA83" s="139"/>
      <c r="AB83" s="172" t="s">
        <v>400</v>
      </c>
      <c r="AC83" s="141"/>
      <c r="AD83" s="142"/>
      <c r="AE83" s="143" t="s">
        <v>391</v>
      </c>
      <c r="AF83" s="144"/>
      <c r="AG83" s="144"/>
      <c r="AH83" s="144"/>
      <c r="AI83" s="144"/>
      <c r="AJ83" s="143" t="s">
        <v>392</v>
      </c>
      <c r="AK83" s="144"/>
      <c r="AL83" s="144"/>
      <c r="AM83" s="144"/>
      <c r="AN83" s="144"/>
      <c r="AO83" s="143">
        <v>26740800</v>
      </c>
      <c r="AP83" s="144"/>
      <c r="AQ83" s="144"/>
      <c r="AR83" s="144"/>
      <c r="AS83" s="144"/>
      <c r="AT83" s="84" t="s">
        <v>392</v>
      </c>
      <c r="AU83" s="85"/>
      <c r="AV83" s="85"/>
      <c r="AW83" s="85"/>
      <c r="AX83" s="87"/>
    </row>
    <row r="84" spans="1:60" ht="47.1" customHeight="1">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401</v>
      </c>
      <c r="AC84" s="149"/>
      <c r="AD84" s="150"/>
      <c r="AE84" s="148"/>
      <c r="AF84" s="149"/>
      <c r="AG84" s="149"/>
      <c r="AH84" s="149"/>
      <c r="AI84" s="150"/>
      <c r="AJ84" s="148"/>
      <c r="AK84" s="149"/>
      <c r="AL84" s="149"/>
      <c r="AM84" s="149"/>
      <c r="AN84" s="150"/>
      <c r="AO84" s="148" t="s">
        <v>399</v>
      </c>
      <c r="AP84" s="149"/>
      <c r="AQ84" s="149"/>
      <c r="AR84" s="149"/>
      <c r="AS84" s="150"/>
      <c r="AT84" s="148"/>
      <c r="AU84" s="149"/>
      <c r="AV84" s="149"/>
      <c r="AW84" s="149"/>
      <c r="AX84" s="151"/>
    </row>
    <row r="85" spans="1:60" ht="32.25" hidden="1" customHeight="1">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c r="A86" s="120"/>
      <c r="B86" s="118"/>
      <c r="C86" s="118"/>
      <c r="D86" s="118"/>
      <c r="E86" s="118"/>
      <c r="F86" s="119"/>
      <c r="G86" s="135" t="s">
        <v>360</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c r="A97" s="367" t="s">
        <v>77</v>
      </c>
      <c r="B97" s="368"/>
      <c r="C97" s="340" t="s">
        <v>19</v>
      </c>
      <c r="D97" s="341"/>
      <c r="E97" s="341"/>
      <c r="F97" s="341"/>
      <c r="G97" s="341"/>
      <c r="H97" s="341"/>
      <c r="I97" s="341"/>
      <c r="J97" s="341"/>
      <c r="K97" s="342"/>
      <c r="L97" s="399" t="s">
        <v>76</v>
      </c>
      <c r="M97" s="399"/>
      <c r="N97" s="399"/>
      <c r="O97" s="399"/>
      <c r="P97" s="399"/>
      <c r="Q97" s="399"/>
      <c r="R97" s="400" t="s">
        <v>73</v>
      </c>
      <c r="S97" s="401"/>
      <c r="T97" s="401"/>
      <c r="U97" s="401"/>
      <c r="V97" s="401"/>
      <c r="W97" s="401"/>
      <c r="X97" s="402" t="s">
        <v>29</v>
      </c>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403"/>
    </row>
    <row r="98" spans="1:50" ht="23.1" customHeight="1">
      <c r="A98" s="369"/>
      <c r="B98" s="370"/>
      <c r="C98" s="404" t="s">
        <v>424</v>
      </c>
      <c r="D98" s="405"/>
      <c r="E98" s="405"/>
      <c r="F98" s="405"/>
      <c r="G98" s="405"/>
      <c r="H98" s="405"/>
      <c r="I98" s="405"/>
      <c r="J98" s="405"/>
      <c r="K98" s="406"/>
      <c r="L98" s="62" t="s">
        <v>422</v>
      </c>
      <c r="M98" s="63"/>
      <c r="N98" s="63"/>
      <c r="O98" s="63"/>
      <c r="P98" s="63"/>
      <c r="Q98" s="64"/>
      <c r="R98" s="62" t="s">
        <v>422</v>
      </c>
      <c r="S98" s="63"/>
      <c r="T98" s="63"/>
      <c r="U98" s="63"/>
      <c r="V98" s="63"/>
      <c r="W98" s="64"/>
      <c r="X98" s="662" t="s">
        <v>425</v>
      </c>
      <c r="Y98" s="663"/>
      <c r="Z98" s="663"/>
      <c r="AA98" s="663"/>
      <c r="AB98" s="663"/>
      <c r="AC98" s="663"/>
      <c r="AD98" s="663"/>
      <c r="AE98" s="663"/>
      <c r="AF98" s="663"/>
      <c r="AG98" s="663"/>
      <c r="AH98" s="663"/>
      <c r="AI98" s="663"/>
      <c r="AJ98" s="663"/>
      <c r="AK98" s="663"/>
      <c r="AL98" s="663"/>
      <c r="AM98" s="663"/>
      <c r="AN98" s="663"/>
      <c r="AO98" s="663"/>
      <c r="AP98" s="663"/>
      <c r="AQ98" s="663"/>
      <c r="AR98" s="663"/>
      <c r="AS98" s="663"/>
      <c r="AT98" s="663"/>
      <c r="AU98" s="663"/>
      <c r="AV98" s="663"/>
      <c r="AW98" s="663"/>
      <c r="AX98" s="664"/>
    </row>
    <row r="99" spans="1:50" ht="23.1" customHeight="1">
      <c r="A99" s="369"/>
      <c r="B99" s="370"/>
      <c r="C99" s="152"/>
      <c r="D99" s="153"/>
      <c r="E99" s="153"/>
      <c r="F99" s="153"/>
      <c r="G99" s="153"/>
      <c r="H99" s="153"/>
      <c r="I99" s="153"/>
      <c r="J99" s="153"/>
      <c r="K99" s="154"/>
      <c r="L99" s="62"/>
      <c r="M99" s="63"/>
      <c r="N99" s="63"/>
      <c r="O99" s="63"/>
      <c r="P99" s="63"/>
      <c r="Q99" s="64"/>
      <c r="R99" s="62"/>
      <c r="S99" s="63"/>
      <c r="T99" s="63"/>
      <c r="U99" s="63"/>
      <c r="V99" s="63"/>
      <c r="W99" s="64"/>
      <c r="X99" s="665"/>
      <c r="Y99" s="666"/>
      <c r="Z99" s="666"/>
      <c r="AA99" s="666"/>
      <c r="AB99" s="666"/>
      <c r="AC99" s="666"/>
      <c r="AD99" s="666"/>
      <c r="AE99" s="666"/>
      <c r="AF99" s="666"/>
      <c r="AG99" s="666"/>
      <c r="AH99" s="666"/>
      <c r="AI99" s="666"/>
      <c r="AJ99" s="666"/>
      <c r="AK99" s="666"/>
      <c r="AL99" s="666"/>
      <c r="AM99" s="666"/>
      <c r="AN99" s="666"/>
      <c r="AO99" s="666"/>
      <c r="AP99" s="666"/>
      <c r="AQ99" s="666"/>
      <c r="AR99" s="666"/>
      <c r="AS99" s="666"/>
      <c r="AT99" s="666"/>
      <c r="AU99" s="666"/>
      <c r="AV99" s="666"/>
      <c r="AW99" s="666"/>
      <c r="AX99" s="667"/>
    </row>
    <row r="100" spans="1:50" ht="23.1" customHeight="1">
      <c r="A100" s="369"/>
      <c r="B100" s="370"/>
      <c r="C100" s="152"/>
      <c r="D100" s="153"/>
      <c r="E100" s="153"/>
      <c r="F100" s="153"/>
      <c r="G100" s="153"/>
      <c r="H100" s="153"/>
      <c r="I100" s="153"/>
      <c r="J100" s="153"/>
      <c r="K100" s="154"/>
      <c r="L100" s="62"/>
      <c r="M100" s="63"/>
      <c r="N100" s="63"/>
      <c r="O100" s="63"/>
      <c r="P100" s="63"/>
      <c r="Q100" s="64"/>
      <c r="R100" s="62"/>
      <c r="S100" s="63"/>
      <c r="T100" s="63"/>
      <c r="U100" s="63"/>
      <c r="V100" s="63"/>
      <c r="W100" s="64"/>
      <c r="X100" s="665"/>
      <c r="Y100" s="666"/>
      <c r="Z100" s="666"/>
      <c r="AA100" s="666"/>
      <c r="AB100" s="666"/>
      <c r="AC100" s="666"/>
      <c r="AD100" s="666"/>
      <c r="AE100" s="666"/>
      <c r="AF100" s="666"/>
      <c r="AG100" s="666"/>
      <c r="AH100" s="666"/>
      <c r="AI100" s="666"/>
      <c r="AJ100" s="666"/>
      <c r="AK100" s="666"/>
      <c r="AL100" s="666"/>
      <c r="AM100" s="666"/>
      <c r="AN100" s="666"/>
      <c r="AO100" s="666"/>
      <c r="AP100" s="666"/>
      <c r="AQ100" s="666"/>
      <c r="AR100" s="666"/>
      <c r="AS100" s="666"/>
      <c r="AT100" s="666"/>
      <c r="AU100" s="666"/>
      <c r="AV100" s="666"/>
      <c r="AW100" s="666"/>
      <c r="AX100" s="667"/>
    </row>
    <row r="101" spans="1:50" ht="23.1" customHeight="1">
      <c r="A101" s="369"/>
      <c r="B101" s="370"/>
      <c r="C101" s="152"/>
      <c r="D101" s="153"/>
      <c r="E101" s="153"/>
      <c r="F101" s="153"/>
      <c r="G101" s="153"/>
      <c r="H101" s="153"/>
      <c r="I101" s="153"/>
      <c r="J101" s="153"/>
      <c r="K101" s="154"/>
      <c r="L101" s="62"/>
      <c r="M101" s="63"/>
      <c r="N101" s="63"/>
      <c r="O101" s="63"/>
      <c r="P101" s="63"/>
      <c r="Q101" s="64"/>
      <c r="R101" s="62"/>
      <c r="S101" s="63"/>
      <c r="T101" s="63"/>
      <c r="U101" s="63"/>
      <c r="V101" s="63"/>
      <c r="W101" s="64"/>
      <c r="X101" s="665"/>
      <c r="Y101" s="666"/>
      <c r="Z101" s="666"/>
      <c r="AA101" s="666"/>
      <c r="AB101" s="666"/>
      <c r="AC101" s="666"/>
      <c r="AD101" s="666"/>
      <c r="AE101" s="666"/>
      <c r="AF101" s="666"/>
      <c r="AG101" s="666"/>
      <c r="AH101" s="666"/>
      <c r="AI101" s="666"/>
      <c r="AJ101" s="666"/>
      <c r="AK101" s="666"/>
      <c r="AL101" s="666"/>
      <c r="AM101" s="666"/>
      <c r="AN101" s="666"/>
      <c r="AO101" s="666"/>
      <c r="AP101" s="666"/>
      <c r="AQ101" s="666"/>
      <c r="AR101" s="666"/>
      <c r="AS101" s="666"/>
      <c r="AT101" s="666"/>
      <c r="AU101" s="666"/>
      <c r="AV101" s="666"/>
      <c r="AW101" s="666"/>
      <c r="AX101" s="667"/>
    </row>
    <row r="102" spans="1:50" ht="23.1" customHeight="1">
      <c r="A102" s="369"/>
      <c r="B102" s="370"/>
      <c r="C102" s="152"/>
      <c r="D102" s="153"/>
      <c r="E102" s="153"/>
      <c r="F102" s="153"/>
      <c r="G102" s="153"/>
      <c r="H102" s="153"/>
      <c r="I102" s="153"/>
      <c r="J102" s="153"/>
      <c r="K102" s="154"/>
      <c r="L102" s="62"/>
      <c r="M102" s="63"/>
      <c r="N102" s="63"/>
      <c r="O102" s="63"/>
      <c r="P102" s="63"/>
      <c r="Q102" s="64"/>
      <c r="R102" s="62"/>
      <c r="S102" s="63"/>
      <c r="T102" s="63"/>
      <c r="U102" s="63"/>
      <c r="V102" s="63"/>
      <c r="W102" s="64"/>
      <c r="X102" s="665"/>
      <c r="Y102" s="666"/>
      <c r="Z102" s="666"/>
      <c r="AA102" s="666"/>
      <c r="AB102" s="666"/>
      <c r="AC102" s="666"/>
      <c r="AD102" s="666"/>
      <c r="AE102" s="666"/>
      <c r="AF102" s="666"/>
      <c r="AG102" s="666"/>
      <c r="AH102" s="666"/>
      <c r="AI102" s="666"/>
      <c r="AJ102" s="666"/>
      <c r="AK102" s="666"/>
      <c r="AL102" s="666"/>
      <c r="AM102" s="666"/>
      <c r="AN102" s="666"/>
      <c r="AO102" s="666"/>
      <c r="AP102" s="666"/>
      <c r="AQ102" s="666"/>
      <c r="AR102" s="666"/>
      <c r="AS102" s="666"/>
      <c r="AT102" s="666"/>
      <c r="AU102" s="666"/>
      <c r="AV102" s="666"/>
      <c r="AW102" s="666"/>
      <c r="AX102" s="667"/>
    </row>
    <row r="103" spans="1:50" ht="23.1" customHeight="1">
      <c r="A103" s="369"/>
      <c r="B103" s="370"/>
      <c r="C103" s="373"/>
      <c r="D103" s="374"/>
      <c r="E103" s="374"/>
      <c r="F103" s="374"/>
      <c r="G103" s="374"/>
      <c r="H103" s="374"/>
      <c r="I103" s="374"/>
      <c r="J103" s="374"/>
      <c r="K103" s="375"/>
      <c r="L103" s="62"/>
      <c r="M103" s="63"/>
      <c r="N103" s="63"/>
      <c r="O103" s="63"/>
      <c r="P103" s="63"/>
      <c r="Q103" s="64"/>
      <c r="R103" s="62"/>
      <c r="S103" s="63"/>
      <c r="T103" s="63"/>
      <c r="U103" s="63"/>
      <c r="V103" s="63"/>
      <c r="W103" s="64"/>
      <c r="X103" s="665"/>
      <c r="Y103" s="666"/>
      <c r="Z103" s="666"/>
      <c r="AA103" s="666"/>
      <c r="AB103" s="666"/>
      <c r="AC103" s="666"/>
      <c r="AD103" s="666"/>
      <c r="AE103" s="666"/>
      <c r="AF103" s="666"/>
      <c r="AG103" s="666"/>
      <c r="AH103" s="666"/>
      <c r="AI103" s="666"/>
      <c r="AJ103" s="666"/>
      <c r="AK103" s="666"/>
      <c r="AL103" s="666"/>
      <c r="AM103" s="666"/>
      <c r="AN103" s="666"/>
      <c r="AO103" s="666"/>
      <c r="AP103" s="666"/>
      <c r="AQ103" s="666"/>
      <c r="AR103" s="666"/>
      <c r="AS103" s="666"/>
      <c r="AT103" s="666"/>
      <c r="AU103" s="666"/>
      <c r="AV103" s="666"/>
      <c r="AW103" s="666"/>
      <c r="AX103" s="667"/>
    </row>
    <row r="104" spans="1:50" ht="21" customHeight="1" thickBot="1">
      <c r="A104" s="371"/>
      <c r="B104" s="372"/>
      <c r="C104" s="361" t="s">
        <v>22</v>
      </c>
      <c r="D104" s="362"/>
      <c r="E104" s="362"/>
      <c r="F104" s="362"/>
      <c r="G104" s="362"/>
      <c r="H104" s="362"/>
      <c r="I104" s="362"/>
      <c r="J104" s="362"/>
      <c r="K104" s="363"/>
      <c r="L104" s="364">
        <f>SUM(L98:Q103)</f>
        <v>0</v>
      </c>
      <c r="M104" s="365"/>
      <c r="N104" s="365"/>
      <c r="O104" s="365"/>
      <c r="P104" s="365"/>
      <c r="Q104" s="366"/>
      <c r="R104" s="364">
        <f>SUM(R98:W103)</f>
        <v>0</v>
      </c>
      <c r="S104" s="365"/>
      <c r="T104" s="365"/>
      <c r="U104" s="365"/>
      <c r="V104" s="365"/>
      <c r="W104" s="366"/>
      <c r="X104" s="668"/>
      <c r="Y104" s="669"/>
      <c r="Z104" s="669"/>
      <c r="AA104" s="669"/>
      <c r="AB104" s="669"/>
      <c r="AC104" s="669"/>
      <c r="AD104" s="669"/>
      <c r="AE104" s="669"/>
      <c r="AF104" s="669"/>
      <c r="AG104" s="669"/>
      <c r="AH104" s="669"/>
      <c r="AI104" s="669"/>
      <c r="AJ104" s="669"/>
      <c r="AK104" s="669"/>
      <c r="AL104" s="669"/>
      <c r="AM104" s="669"/>
      <c r="AN104" s="669"/>
      <c r="AO104" s="669"/>
      <c r="AP104" s="669"/>
      <c r="AQ104" s="669"/>
      <c r="AR104" s="669"/>
      <c r="AS104" s="669"/>
      <c r="AT104" s="669"/>
      <c r="AU104" s="669"/>
      <c r="AV104" s="669"/>
      <c r="AW104" s="669"/>
      <c r="AX104" s="670"/>
    </row>
    <row r="105" spans="1:50" ht="0.9"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c r="A107" s="5"/>
      <c r="B107" s="6"/>
      <c r="C107" s="588" t="s">
        <v>39</v>
      </c>
      <c r="D107" s="587"/>
      <c r="E107" s="587"/>
      <c r="F107" s="587"/>
      <c r="G107" s="587"/>
      <c r="H107" s="587"/>
      <c r="I107" s="587"/>
      <c r="J107" s="587"/>
      <c r="K107" s="587"/>
      <c r="L107" s="587"/>
      <c r="M107" s="587"/>
      <c r="N107" s="587"/>
      <c r="O107" s="587"/>
      <c r="P107" s="587"/>
      <c r="Q107" s="587"/>
      <c r="R107" s="587"/>
      <c r="S107" s="587"/>
      <c r="T107" s="587"/>
      <c r="U107" s="587"/>
      <c r="V107" s="587"/>
      <c r="W107" s="587"/>
      <c r="X107" s="587"/>
      <c r="Y107" s="587"/>
      <c r="Z107" s="587"/>
      <c r="AA107" s="587"/>
      <c r="AB107" s="587"/>
      <c r="AC107" s="589"/>
      <c r="AD107" s="587" t="s">
        <v>43</v>
      </c>
      <c r="AE107" s="587"/>
      <c r="AF107" s="587"/>
      <c r="AG107" s="620" t="s">
        <v>38</v>
      </c>
      <c r="AH107" s="587"/>
      <c r="AI107" s="587"/>
      <c r="AJ107" s="587"/>
      <c r="AK107" s="587"/>
      <c r="AL107" s="587"/>
      <c r="AM107" s="587"/>
      <c r="AN107" s="587"/>
      <c r="AO107" s="587"/>
      <c r="AP107" s="587"/>
      <c r="AQ107" s="587"/>
      <c r="AR107" s="587"/>
      <c r="AS107" s="587"/>
      <c r="AT107" s="587"/>
      <c r="AU107" s="587"/>
      <c r="AV107" s="587"/>
      <c r="AW107" s="587"/>
      <c r="AX107" s="621"/>
    </row>
    <row r="108" spans="1:50" ht="50.1" customHeight="1">
      <c r="A108" s="297" t="s">
        <v>312</v>
      </c>
      <c r="B108" s="298"/>
      <c r="C108" s="524" t="s">
        <v>313</v>
      </c>
      <c r="D108" s="525"/>
      <c r="E108" s="525"/>
      <c r="F108" s="525"/>
      <c r="G108" s="525"/>
      <c r="H108" s="525"/>
      <c r="I108" s="525"/>
      <c r="J108" s="525"/>
      <c r="K108" s="525"/>
      <c r="L108" s="525"/>
      <c r="M108" s="525"/>
      <c r="N108" s="525"/>
      <c r="O108" s="525"/>
      <c r="P108" s="525"/>
      <c r="Q108" s="525"/>
      <c r="R108" s="525"/>
      <c r="S108" s="525"/>
      <c r="T108" s="525"/>
      <c r="U108" s="525"/>
      <c r="V108" s="525"/>
      <c r="W108" s="525"/>
      <c r="X108" s="525"/>
      <c r="Y108" s="525"/>
      <c r="Z108" s="525"/>
      <c r="AA108" s="525"/>
      <c r="AB108" s="525"/>
      <c r="AC108" s="526"/>
      <c r="AD108" s="595" t="s">
        <v>388</v>
      </c>
      <c r="AE108" s="596"/>
      <c r="AF108" s="596"/>
      <c r="AG108" s="592" t="s">
        <v>402</v>
      </c>
      <c r="AH108" s="593"/>
      <c r="AI108" s="593"/>
      <c r="AJ108" s="593"/>
      <c r="AK108" s="593"/>
      <c r="AL108" s="593"/>
      <c r="AM108" s="593"/>
      <c r="AN108" s="593"/>
      <c r="AO108" s="593"/>
      <c r="AP108" s="593"/>
      <c r="AQ108" s="593"/>
      <c r="AR108" s="593"/>
      <c r="AS108" s="593"/>
      <c r="AT108" s="593"/>
      <c r="AU108" s="593"/>
      <c r="AV108" s="593"/>
      <c r="AW108" s="593"/>
      <c r="AX108" s="594"/>
    </row>
    <row r="109" spans="1:50" ht="39" customHeight="1">
      <c r="A109" s="299"/>
      <c r="B109" s="300"/>
      <c r="C109" s="415" t="s">
        <v>44</v>
      </c>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16"/>
      <c r="AA109" s="416"/>
      <c r="AB109" s="416"/>
      <c r="AC109" s="408"/>
      <c r="AD109" s="432" t="s">
        <v>388</v>
      </c>
      <c r="AE109" s="433"/>
      <c r="AF109" s="433"/>
      <c r="AG109" s="523" t="s">
        <v>404</v>
      </c>
      <c r="AH109" s="295"/>
      <c r="AI109" s="295"/>
      <c r="AJ109" s="295"/>
      <c r="AK109" s="295"/>
      <c r="AL109" s="295"/>
      <c r="AM109" s="295"/>
      <c r="AN109" s="295"/>
      <c r="AO109" s="295"/>
      <c r="AP109" s="295"/>
      <c r="AQ109" s="295"/>
      <c r="AR109" s="295"/>
      <c r="AS109" s="295"/>
      <c r="AT109" s="295"/>
      <c r="AU109" s="295"/>
      <c r="AV109" s="295"/>
      <c r="AW109" s="295"/>
      <c r="AX109" s="296"/>
    </row>
    <row r="110" spans="1:50" ht="59.25" customHeight="1">
      <c r="A110" s="301"/>
      <c r="B110" s="302"/>
      <c r="C110" s="417" t="s">
        <v>314</v>
      </c>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18"/>
      <c r="AA110" s="418"/>
      <c r="AB110" s="418"/>
      <c r="AC110" s="419"/>
      <c r="AD110" s="576" t="s">
        <v>388</v>
      </c>
      <c r="AE110" s="577"/>
      <c r="AF110" s="577"/>
      <c r="AG110" s="521" t="s">
        <v>405</v>
      </c>
      <c r="AH110" s="188"/>
      <c r="AI110" s="188"/>
      <c r="AJ110" s="188"/>
      <c r="AK110" s="188"/>
      <c r="AL110" s="188"/>
      <c r="AM110" s="188"/>
      <c r="AN110" s="188"/>
      <c r="AO110" s="188"/>
      <c r="AP110" s="188"/>
      <c r="AQ110" s="188"/>
      <c r="AR110" s="188"/>
      <c r="AS110" s="188"/>
      <c r="AT110" s="188"/>
      <c r="AU110" s="188"/>
      <c r="AV110" s="188"/>
      <c r="AW110" s="188"/>
      <c r="AX110" s="522"/>
    </row>
    <row r="111" spans="1:50" ht="38.25" customHeight="1">
      <c r="A111" s="541" t="s">
        <v>46</v>
      </c>
      <c r="B111" s="578"/>
      <c r="C111" s="420" t="s">
        <v>48</v>
      </c>
      <c r="D111" s="421"/>
      <c r="E111" s="421"/>
      <c r="F111" s="421"/>
      <c r="G111" s="421"/>
      <c r="H111" s="421"/>
      <c r="I111" s="421"/>
      <c r="J111" s="421"/>
      <c r="K111" s="421"/>
      <c r="L111" s="421"/>
      <c r="M111" s="421"/>
      <c r="N111" s="421"/>
      <c r="O111" s="421"/>
      <c r="P111" s="421"/>
      <c r="Q111" s="421"/>
      <c r="R111" s="421"/>
      <c r="S111" s="421"/>
      <c r="T111" s="421"/>
      <c r="U111" s="421"/>
      <c r="V111" s="421"/>
      <c r="W111" s="421"/>
      <c r="X111" s="421"/>
      <c r="Y111" s="421"/>
      <c r="Z111" s="421"/>
      <c r="AA111" s="421"/>
      <c r="AB111" s="421"/>
      <c r="AC111" s="421"/>
      <c r="AD111" s="428" t="s">
        <v>388</v>
      </c>
      <c r="AE111" s="429"/>
      <c r="AF111" s="429"/>
      <c r="AG111" s="291" t="s">
        <v>435</v>
      </c>
      <c r="AH111" s="292"/>
      <c r="AI111" s="292"/>
      <c r="AJ111" s="292"/>
      <c r="AK111" s="292"/>
      <c r="AL111" s="292"/>
      <c r="AM111" s="292"/>
      <c r="AN111" s="292"/>
      <c r="AO111" s="292"/>
      <c r="AP111" s="292"/>
      <c r="AQ111" s="292"/>
      <c r="AR111" s="292"/>
      <c r="AS111" s="292"/>
      <c r="AT111" s="292"/>
      <c r="AU111" s="292"/>
      <c r="AV111" s="292"/>
      <c r="AW111" s="292"/>
      <c r="AX111" s="293"/>
    </row>
    <row r="112" spans="1:50" ht="19.350000000000001" customHeight="1">
      <c r="A112" s="579"/>
      <c r="B112" s="580"/>
      <c r="C112" s="407" t="s">
        <v>49</v>
      </c>
      <c r="D112" s="408"/>
      <c r="E112" s="408"/>
      <c r="F112" s="408"/>
      <c r="G112" s="408"/>
      <c r="H112" s="408"/>
      <c r="I112" s="408"/>
      <c r="J112" s="408"/>
      <c r="K112" s="408"/>
      <c r="L112" s="408"/>
      <c r="M112" s="408"/>
      <c r="N112" s="408"/>
      <c r="O112" s="408"/>
      <c r="P112" s="408"/>
      <c r="Q112" s="408"/>
      <c r="R112" s="408"/>
      <c r="S112" s="408"/>
      <c r="T112" s="408"/>
      <c r="U112" s="408"/>
      <c r="V112" s="408"/>
      <c r="W112" s="408"/>
      <c r="X112" s="408"/>
      <c r="Y112" s="408"/>
      <c r="Z112" s="408"/>
      <c r="AA112" s="408"/>
      <c r="AB112" s="408"/>
      <c r="AC112" s="408"/>
      <c r="AD112" s="432" t="s">
        <v>403</v>
      </c>
      <c r="AE112" s="433"/>
      <c r="AF112" s="433"/>
      <c r="AG112" s="294"/>
      <c r="AH112" s="295"/>
      <c r="AI112" s="295"/>
      <c r="AJ112" s="295"/>
      <c r="AK112" s="295"/>
      <c r="AL112" s="295"/>
      <c r="AM112" s="295"/>
      <c r="AN112" s="295"/>
      <c r="AO112" s="295"/>
      <c r="AP112" s="295"/>
      <c r="AQ112" s="295"/>
      <c r="AR112" s="295"/>
      <c r="AS112" s="295"/>
      <c r="AT112" s="295"/>
      <c r="AU112" s="295"/>
      <c r="AV112" s="295"/>
      <c r="AW112" s="295"/>
      <c r="AX112" s="296"/>
    </row>
    <row r="113" spans="1:64" ht="44.25" customHeight="1">
      <c r="A113" s="579"/>
      <c r="B113" s="580"/>
      <c r="C113" s="496" t="s">
        <v>315</v>
      </c>
      <c r="D113" s="408"/>
      <c r="E113" s="408"/>
      <c r="F113" s="408"/>
      <c r="G113" s="408"/>
      <c r="H113" s="408"/>
      <c r="I113" s="408"/>
      <c r="J113" s="408"/>
      <c r="K113" s="408"/>
      <c r="L113" s="408"/>
      <c r="M113" s="408"/>
      <c r="N113" s="408"/>
      <c r="O113" s="408"/>
      <c r="P113" s="408"/>
      <c r="Q113" s="408"/>
      <c r="R113" s="408"/>
      <c r="S113" s="408"/>
      <c r="T113" s="408"/>
      <c r="U113" s="408"/>
      <c r="V113" s="408"/>
      <c r="W113" s="408"/>
      <c r="X113" s="408"/>
      <c r="Y113" s="408"/>
      <c r="Z113" s="408"/>
      <c r="AA113" s="408"/>
      <c r="AB113" s="408"/>
      <c r="AC113" s="408"/>
      <c r="AD113" s="432" t="s">
        <v>388</v>
      </c>
      <c r="AE113" s="433"/>
      <c r="AF113" s="433"/>
      <c r="AG113" s="523" t="s">
        <v>426</v>
      </c>
      <c r="AH113" s="295"/>
      <c r="AI113" s="295"/>
      <c r="AJ113" s="295"/>
      <c r="AK113" s="295"/>
      <c r="AL113" s="295"/>
      <c r="AM113" s="295"/>
      <c r="AN113" s="295"/>
      <c r="AO113" s="295"/>
      <c r="AP113" s="295"/>
      <c r="AQ113" s="295"/>
      <c r="AR113" s="295"/>
      <c r="AS113" s="295"/>
      <c r="AT113" s="295"/>
      <c r="AU113" s="295"/>
      <c r="AV113" s="295"/>
      <c r="AW113" s="295"/>
      <c r="AX113" s="296"/>
    </row>
    <row r="114" spans="1:64" ht="18.75" customHeight="1">
      <c r="A114" s="579"/>
      <c r="B114" s="580"/>
      <c r="C114" s="407" t="s">
        <v>45</v>
      </c>
      <c r="D114" s="408"/>
      <c r="E114" s="408"/>
      <c r="F114" s="408"/>
      <c r="G114" s="408"/>
      <c r="H114" s="408"/>
      <c r="I114" s="408"/>
      <c r="J114" s="408"/>
      <c r="K114" s="408"/>
      <c r="L114" s="408"/>
      <c r="M114" s="408"/>
      <c r="N114" s="408"/>
      <c r="O114" s="408"/>
      <c r="P114" s="408"/>
      <c r="Q114" s="408"/>
      <c r="R114" s="408"/>
      <c r="S114" s="408"/>
      <c r="T114" s="408"/>
      <c r="U114" s="408"/>
      <c r="V114" s="408"/>
      <c r="W114" s="408"/>
      <c r="X114" s="408"/>
      <c r="Y114" s="408"/>
      <c r="Z114" s="408"/>
      <c r="AA114" s="408"/>
      <c r="AB114" s="408"/>
      <c r="AC114" s="408"/>
      <c r="AD114" s="432" t="s">
        <v>403</v>
      </c>
      <c r="AE114" s="433"/>
      <c r="AF114" s="433"/>
      <c r="AG114" s="294"/>
      <c r="AH114" s="295"/>
      <c r="AI114" s="295"/>
      <c r="AJ114" s="295"/>
      <c r="AK114" s="295"/>
      <c r="AL114" s="295"/>
      <c r="AM114" s="295"/>
      <c r="AN114" s="295"/>
      <c r="AO114" s="295"/>
      <c r="AP114" s="295"/>
      <c r="AQ114" s="295"/>
      <c r="AR114" s="295"/>
      <c r="AS114" s="295"/>
      <c r="AT114" s="295"/>
      <c r="AU114" s="295"/>
      <c r="AV114" s="295"/>
      <c r="AW114" s="295"/>
      <c r="AX114" s="296"/>
    </row>
    <row r="115" spans="1:64" ht="39" customHeight="1">
      <c r="A115" s="579"/>
      <c r="B115" s="580"/>
      <c r="C115" s="407" t="s">
        <v>50</v>
      </c>
      <c r="D115" s="408"/>
      <c r="E115" s="408"/>
      <c r="F115" s="408"/>
      <c r="G115" s="408"/>
      <c r="H115" s="408"/>
      <c r="I115" s="408"/>
      <c r="J115" s="408"/>
      <c r="K115" s="408"/>
      <c r="L115" s="408"/>
      <c r="M115" s="408"/>
      <c r="N115" s="408"/>
      <c r="O115" s="408"/>
      <c r="P115" s="408"/>
      <c r="Q115" s="408"/>
      <c r="R115" s="408"/>
      <c r="S115" s="408"/>
      <c r="T115" s="408"/>
      <c r="U115" s="408"/>
      <c r="V115" s="408"/>
      <c r="W115" s="408"/>
      <c r="X115" s="408"/>
      <c r="Y115" s="408"/>
      <c r="Z115" s="408"/>
      <c r="AA115" s="408"/>
      <c r="AB115" s="408"/>
      <c r="AC115" s="482"/>
      <c r="AD115" s="432" t="s">
        <v>388</v>
      </c>
      <c r="AE115" s="433"/>
      <c r="AF115" s="433"/>
      <c r="AG115" s="523" t="s">
        <v>436</v>
      </c>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c r="A116" s="579"/>
      <c r="B116" s="580"/>
      <c r="C116" s="407" t="s">
        <v>55</v>
      </c>
      <c r="D116" s="408"/>
      <c r="E116" s="408"/>
      <c r="F116" s="408"/>
      <c r="G116" s="408"/>
      <c r="H116" s="408"/>
      <c r="I116" s="408"/>
      <c r="J116" s="408"/>
      <c r="K116" s="408"/>
      <c r="L116" s="408"/>
      <c r="M116" s="408"/>
      <c r="N116" s="408"/>
      <c r="O116" s="408"/>
      <c r="P116" s="408"/>
      <c r="Q116" s="408"/>
      <c r="R116" s="408"/>
      <c r="S116" s="408"/>
      <c r="T116" s="408"/>
      <c r="U116" s="408"/>
      <c r="V116" s="408"/>
      <c r="W116" s="408"/>
      <c r="X116" s="408"/>
      <c r="Y116" s="408"/>
      <c r="Z116" s="408"/>
      <c r="AA116" s="408"/>
      <c r="AB116" s="408"/>
      <c r="AC116" s="482"/>
      <c r="AD116" s="624" t="s">
        <v>403</v>
      </c>
      <c r="AE116" s="625"/>
      <c r="AF116" s="625"/>
      <c r="AG116" s="357"/>
      <c r="AH116" s="358"/>
      <c r="AI116" s="358"/>
      <c r="AJ116" s="358"/>
      <c r="AK116" s="358"/>
      <c r="AL116" s="358"/>
      <c r="AM116" s="358"/>
      <c r="AN116" s="358"/>
      <c r="AO116" s="358"/>
      <c r="AP116" s="358"/>
      <c r="AQ116" s="358"/>
      <c r="AR116" s="358"/>
      <c r="AS116" s="358"/>
      <c r="AT116" s="358"/>
      <c r="AU116" s="358"/>
      <c r="AV116" s="358"/>
      <c r="AW116" s="358"/>
      <c r="AX116" s="359"/>
      <c r="BI116" s="10"/>
      <c r="BJ116" s="10"/>
      <c r="BK116" s="10"/>
      <c r="BL116" s="10"/>
    </row>
    <row r="117" spans="1:64" ht="50.25" customHeight="1">
      <c r="A117" s="581"/>
      <c r="B117" s="582"/>
      <c r="C117" s="583" t="s">
        <v>82</v>
      </c>
      <c r="D117" s="584"/>
      <c r="E117" s="584"/>
      <c r="F117" s="584"/>
      <c r="G117" s="584"/>
      <c r="H117" s="584"/>
      <c r="I117" s="584"/>
      <c r="J117" s="584"/>
      <c r="K117" s="584"/>
      <c r="L117" s="584"/>
      <c r="M117" s="584"/>
      <c r="N117" s="584"/>
      <c r="O117" s="584"/>
      <c r="P117" s="584"/>
      <c r="Q117" s="584"/>
      <c r="R117" s="584"/>
      <c r="S117" s="584"/>
      <c r="T117" s="584"/>
      <c r="U117" s="584"/>
      <c r="V117" s="584"/>
      <c r="W117" s="584"/>
      <c r="X117" s="584"/>
      <c r="Y117" s="584"/>
      <c r="Z117" s="584"/>
      <c r="AA117" s="584"/>
      <c r="AB117" s="584"/>
      <c r="AC117" s="585"/>
      <c r="AD117" s="576" t="s">
        <v>388</v>
      </c>
      <c r="AE117" s="577"/>
      <c r="AF117" s="586"/>
      <c r="AG117" s="590" t="s">
        <v>439</v>
      </c>
      <c r="AH117" s="426"/>
      <c r="AI117" s="426"/>
      <c r="AJ117" s="426"/>
      <c r="AK117" s="426"/>
      <c r="AL117" s="426"/>
      <c r="AM117" s="426"/>
      <c r="AN117" s="426"/>
      <c r="AO117" s="426"/>
      <c r="AP117" s="426"/>
      <c r="AQ117" s="426"/>
      <c r="AR117" s="426"/>
      <c r="AS117" s="426"/>
      <c r="AT117" s="426"/>
      <c r="AU117" s="426"/>
      <c r="AV117" s="426"/>
      <c r="AW117" s="426"/>
      <c r="AX117" s="591"/>
      <c r="BG117" s="10"/>
      <c r="BH117" s="10"/>
      <c r="BI117" s="10"/>
      <c r="BJ117" s="10"/>
    </row>
    <row r="118" spans="1:64" ht="27.75" customHeight="1">
      <c r="A118" s="541" t="s">
        <v>47</v>
      </c>
      <c r="B118" s="578"/>
      <c r="C118" s="626" t="s">
        <v>81</v>
      </c>
      <c r="D118" s="627"/>
      <c r="E118" s="627"/>
      <c r="F118" s="627"/>
      <c r="G118" s="627"/>
      <c r="H118" s="627"/>
      <c r="I118" s="627"/>
      <c r="J118" s="627"/>
      <c r="K118" s="627"/>
      <c r="L118" s="627"/>
      <c r="M118" s="627"/>
      <c r="N118" s="627"/>
      <c r="O118" s="627"/>
      <c r="P118" s="627"/>
      <c r="Q118" s="627"/>
      <c r="R118" s="627"/>
      <c r="S118" s="627"/>
      <c r="T118" s="627"/>
      <c r="U118" s="627"/>
      <c r="V118" s="627"/>
      <c r="W118" s="627"/>
      <c r="X118" s="627"/>
      <c r="Y118" s="627"/>
      <c r="Z118" s="627"/>
      <c r="AA118" s="627"/>
      <c r="AB118" s="627"/>
      <c r="AC118" s="628"/>
      <c r="AD118" s="428" t="s">
        <v>403</v>
      </c>
      <c r="AE118" s="429"/>
      <c r="AF118" s="629"/>
      <c r="AG118" s="291" t="s">
        <v>455</v>
      </c>
      <c r="AH118" s="292"/>
      <c r="AI118" s="292"/>
      <c r="AJ118" s="292"/>
      <c r="AK118" s="292"/>
      <c r="AL118" s="292"/>
      <c r="AM118" s="292"/>
      <c r="AN118" s="292"/>
      <c r="AO118" s="292"/>
      <c r="AP118" s="292"/>
      <c r="AQ118" s="292"/>
      <c r="AR118" s="292"/>
      <c r="AS118" s="292"/>
      <c r="AT118" s="292"/>
      <c r="AU118" s="292"/>
      <c r="AV118" s="292"/>
      <c r="AW118" s="292"/>
      <c r="AX118" s="293"/>
    </row>
    <row r="119" spans="1:64" ht="39" customHeight="1">
      <c r="A119" s="579"/>
      <c r="B119" s="580"/>
      <c r="C119" s="573" t="s">
        <v>53</v>
      </c>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5"/>
      <c r="AD119" s="597" t="s">
        <v>388</v>
      </c>
      <c r="AE119" s="598"/>
      <c r="AF119" s="598"/>
      <c r="AG119" s="523" t="s">
        <v>431</v>
      </c>
      <c r="AH119" s="295"/>
      <c r="AI119" s="295"/>
      <c r="AJ119" s="295"/>
      <c r="AK119" s="295"/>
      <c r="AL119" s="295"/>
      <c r="AM119" s="295"/>
      <c r="AN119" s="295"/>
      <c r="AO119" s="295"/>
      <c r="AP119" s="295"/>
      <c r="AQ119" s="295"/>
      <c r="AR119" s="295"/>
      <c r="AS119" s="295"/>
      <c r="AT119" s="295"/>
      <c r="AU119" s="295"/>
      <c r="AV119" s="295"/>
      <c r="AW119" s="295"/>
      <c r="AX119" s="296"/>
    </row>
    <row r="120" spans="1:64" ht="39" customHeight="1">
      <c r="A120" s="579"/>
      <c r="B120" s="580"/>
      <c r="C120" s="407" t="s">
        <v>51</v>
      </c>
      <c r="D120" s="408"/>
      <c r="E120" s="408"/>
      <c r="F120" s="408"/>
      <c r="G120" s="408"/>
      <c r="H120" s="408"/>
      <c r="I120" s="408"/>
      <c r="J120" s="408"/>
      <c r="K120" s="408"/>
      <c r="L120" s="408"/>
      <c r="M120" s="408"/>
      <c r="N120" s="408"/>
      <c r="O120" s="408"/>
      <c r="P120" s="408"/>
      <c r="Q120" s="408"/>
      <c r="R120" s="408"/>
      <c r="S120" s="408"/>
      <c r="T120" s="408"/>
      <c r="U120" s="408"/>
      <c r="V120" s="408"/>
      <c r="W120" s="408"/>
      <c r="X120" s="408"/>
      <c r="Y120" s="408"/>
      <c r="Z120" s="408"/>
      <c r="AA120" s="408"/>
      <c r="AB120" s="408"/>
      <c r="AC120" s="408"/>
      <c r="AD120" s="432" t="s">
        <v>388</v>
      </c>
      <c r="AE120" s="433"/>
      <c r="AF120" s="433"/>
      <c r="AG120" s="523" t="s">
        <v>406</v>
      </c>
      <c r="AH120" s="295"/>
      <c r="AI120" s="295"/>
      <c r="AJ120" s="295"/>
      <c r="AK120" s="295"/>
      <c r="AL120" s="295"/>
      <c r="AM120" s="295"/>
      <c r="AN120" s="295"/>
      <c r="AO120" s="295"/>
      <c r="AP120" s="295"/>
      <c r="AQ120" s="295"/>
      <c r="AR120" s="295"/>
      <c r="AS120" s="295"/>
      <c r="AT120" s="295"/>
      <c r="AU120" s="295"/>
      <c r="AV120" s="295"/>
      <c r="AW120" s="295"/>
      <c r="AX120" s="296"/>
    </row>
    <row r="121" spans="1:64" ht="39" customHeight="1">
      <c r="A121" s="581"/>
      <c r="B121" s="582"/>
      <c r="C121" s="407" t="s">
        <v>52</v>
      </c>
      <c r="D121" s="408"/>
      <c r="E121" s="408"/>
      <c r="F121" s="408"/>
      <c r="G121" s="408"/>
      <c r="H121" s="408"/>
      <c r="I121" s="408"/>
      <c r="J121" s="408"/>
      <c r="K121" s="408"/>
      <c r="L121" s="408"/>
      <c r="M121" s="408"/>
      <c r="N121" s="408"/>
      <c r="O121" s="408"/>
      <c r="P121" s="408"/>
      <c r="Q121" s="408"/>
      <c r="R121" s="408"/>
      <c r="S121" s="408"/>
      <c r="T121" s="408"/>
      <c r="U121" s="408"/>
      <c r="V121" s="408"/>
      <c r="W121" s="408"/>
      <c r="X121" s="408"/>
      <c r="Y121" s="408"/>
      <c r="Z121" s="408"/>
      <c r="AA121" s="408"/>
      <c r="AB121" s="408"/>
      <c r="AC121" s="408"/>
      <c r="AD121" s="432" t="s">
        <v>388</v>
      </c>
      <c r="AE121" s="433"/>
      <c r="AF121" s="433"/>
      <c r="AG121" s="521" t="s">
        <v>407</v>
      </c>
      <c r="AH121" s="188"/>
      <c r="AI121" s="188"/>
      <c r="AJ121" s="188"/>
      <c r="AK121" s="188"/>
      <c r="AL121" s="188"/>
      <c r="AM121" s="188"/>
      <c r="AN121" s="188"/>
      <c r="AO121" s="188"/>
      <c r="AP121" s="188"/>
      <c r="AQ121" s="188"/>
      <c r="AR121" s="188"/>
      <c r="AS121" s="188"/>
      <c r="AT121" s="188"/>
      <c r="AU121" s="188"/>
      <c r="AV121" s="188"/>
      <c r="AW121" s="188"/>
      <c r="AX121" s="522"/>
    </row>
    <row r="122" spans="1:64" ht="33.6" customHeight="1">
      <c r="A122" s="614" t="s">
        <v>80</v>
      </c>
      <c r="B122" s="615"/>
      <c r="C122" s="430" t="s">
        <v>316</v>
      </c>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21"/>
      <c r="AD122" s="428" t="s">
        <v>403</v>
      </c>
      <c r="AE122" s="429"/>
      <c r="AF122" s="429"/>
      <c r="AG122" s="568" t="s">
        <v>427</v>
      </c>
      <c r="AH122" s="186"/>
      <c r="AI122" s="186"/>
      <c r="AJ122" s="186"/>
      <c r="AK122" s="186"/>
      <c r="AL122" s="186"/>
      <c r="AM122" s="186"/>
      <c r="AN122" s="186"/>
      <c r="AO122" s="186"/>
      <c r="AP122" s="186"/>
      <c r="AQ122" s="186"/>
      <c r="AR122" s="186"/>
      <c r="AS122" s="186"/>
      <c r="AT122" s="186"/>
      <c r="AU122" s="186"/>
      <c r="AV122" s="186"/>
      <c r="AW122" s="186"/>
      <c r="AX122" s="569"/>
    </row>
    <row r="123" spans="1:64" ht="15.75" customHeight="1">
      <c r="A123" s="616"/>
      <c r="B123" s="617"/>
      <c r="C123" s="643" t="s">
        <v>87</v>
      </c>
      <c r="D123" s="644"/>
      <c r="E123" s="644"/>
      <c r="F123" s="644"/>
      <c r="G123" s="644"/>
      <c r="H123" s="644"/>
      <c r="I123" s="644"/>
      <c r="J123" s="644"/>
      <c r="K123" s="644"/>
      <c r="L123" s="644"/>
      <c r="M123" s="644"/>
      <c r="N123" s="644"/>
      <c r="O123" s="645"/>
      <c r="P123" s="637" t="s">
        <v>0</v>
      </c>
      <c r="Q123" s="646"/>
      <c r="R123" s="646"/>
      <c r="S123" s="647"/>
      <c r="T123" s="636" t="s">
        <v>30</v>
      </c>
      <c r="U123" s="637"/>
      <c r="V123" s="637"/>
      <c r="W123" s="637"/>
      <c r="X123" s="637"/>
      <c r="Y123" s="637"/>
      <c r="Z123" s="637"/>
      <c r="AA123" s="637"/>
      <c r="AB123" s="637"/>
      <c r="AC123" s="637"/>
      <c r="AD123" s="637"/>
      <c r="AE123" s="637"/>
      <c r="AF123" s="638"/>
      <c r="AG123" s="570"/>
      <c r="AH123" s="267"/>
      <c r="AI123" s="267"/>
      <c r="AJ123" s="267"/>
      <c r="AK123" s="267"/>
      <c r="AL123" s="267"/>
      <c r="AM123" s="267"/>
      <c r="AN123" s="267"/>
      <c r="AO123" s="267"/>
      <c r="AP123" s="267"/>
      <c r="AQ123" s="267"/>
      <c r="AR123" s="267"/>
      <c r="AS123" s="267"/>
      <c r="AT123" s="267"/>
      <c r="AU123" s="267"/>
      <c r="AV123" s="267"/>
      <c r="AW123" s="267"/>
      <c r="AX123" s="571"/>
    </row>
    <row r="124" spans="1:64" ht="26.25" customHeight="1">
      <c r="A124" s="616"/>
      <c r="B124" s="617"/>
      <c r="C124" s="630"/>
      <c r="D124" s="631"/>
      <c r="E124" s="631"/>
      <c r="F124" s="631"/>
      <c r="G124" s="631"/>
      <c r="H124" s="631"/>
      <c r="I124" s="631"/>
      <c r="J124" s="631"/>
      <c r="K124" s="631"/>
      <c r="L124" s="631"/>
      <c r="M124" s="631"/>
      <c r="N124" s="631"/>
      <c r="O124" s="632"/>
      <c r="P124" s="639"/>
      <c r="Q124" s="639"/>
      <c r="R124" s="639"/>
      <c r="S124" s="640"/>
      <c r="T124" s="622"/>
      <c r="U124" s="295"/>
      <c r="V124" s="295"/>
      <c r="W124" s="295"/>
      <c r="X124" s="295"/>
      <c r="Y124" s="295"/>
      <c r="Z124" s="295"/>
      <c r="AA124" s="295"/>
      <c r="AB124" s="295"/>
      <c r="AC124" s="295"/>
      <c r="AD124" s="295"/>
      <c r="AE124" s="295"/>
      <c r="AF124" s="623"/>
      <c r="AG124" s="570"/>
      <c r="AH124" s="267"/>
      <c r="AI124" s="267"/>
      <c r="AJ124" s="267"/>
      <c r="AK124" s="267"/>
      <c r="AL124" s="267"/>
      <c r="AM124" s="267"/>
      <c r="AN124" s="267"/>
      <c r="AO124" s="267"/>
      <c r="AP124" s="267"/>
      <c r="AQ124" s="267"/>
      <c r="AR124" s="267"/>
      <c r="AS124" s="267"/>
      <c r="AT124" s="267"/>
      <c r="AU124" s="267"/>
      <c r="AV124" s="267"/>
      <c r="AW124" s="267"/>
      <c r="AX124" s="571"/>
    </row>
    <row r="125" spans="1:64" ht="26.25" customHeight="1">
      <c r="A125" s="618"/>
      <c r="B125" s="619"/>
      <c r="C125" s="633"/>
      <c r="D125" s="634"/>
      <c r="E125" s="634"/>
      <c r="F125" s="634"/>
      <c r="G125" s="634"/>
      <c r="H125" s="634"/>
      <c r="I125" s="634"/>
      <c r="J125" s="634"/>
      <c r="K125" s="634"/>
      <c r="L125" s="634"/>
      <c r="M125" s="634"/>
      <c r="N125" s="634"/>
      <c r="O125" s="635"/>
      <c r="P125" s="641"/>
      <c r="Q125" s="641"/>
      <c r="R125" s="641"/>
      <c r="S125" s="642"/>
      <c r="T125" s="425"/>
      <c r="U125" s="426"/>
      <c r="V125" s="426"/>
      <c r="W125" s="426"/>
      <c r="X125" s="426"/>
      <c r="Y125" s="426"/>
      <c r="Z125" s="426"/>
      <c r="AA125" s="426"/>
      <c r="AB125" s="426"/>
      <c r="AC125" s="426"/>
      <c r="AD125" s="426"/>
      <c r="AE125" s="426"/>
      <c r="AF125" s="427"/>
      <c r="AG125" s="572"/>
      <c r="AH125" s="188"/>
      <c r="AI125" s="188"/>
      <c r="AJ125" s="188"/>
      <c r="AK125" s="188"/>
      <c r="AL125" s="188"/>
      <c r="AM125" s="188"/>
      <c r="AN125" s="188"/>
      <c r="AO125" s="188"/>
      <c r="AP125" s="188"/>
      <c r="AQ125" s="188"/>
      <c r="AR125" s="188"/>
      <c r="AS125" s="188"/>
      <c r="AT125" s="188"/>
      <c r="AU125" s="188"/>
      <c r="AV125" s="188"/>
      <c r="AW125" s="188"/>
      <c r="AX125" s="522"/>
    </row>
    <row r="126" spans="1:64" ht="57" customHeight="1">
      <c r="A126" s="541" t="s">
        <v>58</v>
      </c>
      <c r="B126" s="542"/>
      <c r="C126" s="383" t="s">
        <v>64</v>
      </c>
      <c r="D126" s="564"/>
      <c r="E126" s="564"/>
      <c r="F126" s="565"/>
      <c r="G126" s="535" t="s">
        <v>408</v>
      </c>
      <c r="H126" s="536"/>
      <c r="I126" s="536"/>
      <c r="J126" s="536"/>
      <c r="K126" s="536"/>
      <c r="L126" s="536"/>
      <c r="M126" s="536"/>
      <c r="N126" s="536"/>
      <c r="O126" s="536"/>
      <c r="P126" s="536"/>
      <c r="Q126" s="536"/>
      <c r="R126" s="536"/>
      <c r="S126" s="536"/>
      <c r="T126" s="536"/>
      <c r="U126" s="536"/>
      <c r="V126" s="536"/>
      <c r="W126" s="536"/>
      <c r="X126" s="536"/>
      <c r="Y126" s="536"/>
      <c r="Z126" s="536"/>
      <c r="AA126" s="536"/>
      <c r="AB126" s="536"/>
      <c r="AC126" s="536"/>
      <c r="AD126" s="536"/>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64" ht="66.75" customHeight="1" thickBot="1">
      <c r="A127" s="543"/>
      <c r="B127" s="544"/>
      <c r="C127" s="352" t="s">
        <v>68</v>
      </c>
      <c r="D127" s="353"/>
      <c r="E127" s="353"/>
      <c r="F127" s="354"/>
      <c r="G127" s="355" t="s">
        <v>409</v>
      </c>
      <c r="H127" s="355"/>
      <c r="I127" s="355"/>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6"/>
    </row>
    <row r="128" spans="1:64" ht="21" customHeight="1">
      <c r="A128" s="349" t="s">
        <v>40</v>
      </c>
      <c r="B128" s="350"/>
      <c r="C128" s="350"/>
      <c r="D128" s="350"/>
      <c r="E128" s="350"/>
      <c r="F128" s="350"/>
      <c r="G128" s="350"/>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120" customHeight="1" thickBot="1">
      <c r="A129" s="563" t="s">
        <v>459</v>
      </c>
      <c r="B129" s="558"/>
      <c r="C129" s="558"/>
      <c r="D129" s="558"/>
      <c r="E129" s="558"/>
      <c r="F129" s="558"/>
      <c r="G129" s="558"/>
      <c r="H129" s="558"/>
      <c r="I129" s="558"/>
      <c r="J129" s="558"/>
      <c r="K129" s="558"/>
      <c r="L129" s="558"/>
      <c r="M129" s="558"/>
      <c r="N129" s="558"/>
      <c r="O129" s="558"/>
      <c r="P129" s="558"/>
      <c r="Q129" s="558"/>
      <c r="R129" s="558"/>
      <c r="S129" s="558"/>
      <c r="T129" s="558"/>
      <c r="U129" s="558"/>
      <c r="V129" s="558"/>
      <c r="W129" s="558"/>
      <c r="X129" s="558"/>
      <c r="Y129" s="558"/>
      <c r="Z129" s="558"/>
      <c r="AA129" s="558"/>
      <c r="AB129" s="558"/>
      <c r="AC129" s="558"/>
      <c r="AD129" s="558"/>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21" customHeight="1">
      <c r="A130" s="554" t="s">
        <v>41</v>
      </c>
      <c r="B130" s="555"/>
      <c r="C130" s="555"/>
      <c r="D130" s="555"/>
      <c r="E130" s="555"/>
      <c r="F130" s="555"/>
      <c r="G130" s="555"/>
      <c r="H130" s="555"/>
      <c r="I130" s="555"/>
      <c r="J130" s="555"/>
      <c r="K130" s="555"/>
      <c r="L130" s="555"/>
      <c r="M130" s="555"/>
      <c r="N130" s="555"/>
      <c r="O130" s="555"/>
      <c r="P130" s="555"/>
      <c r="Q130" s="555"/>
      <c r="R130" s="555"/>
      <c r="S130" s="555"/>
      <c r="T130" s="555"/>
      <c r="U130" s="555"/>
      <c r="V130" s="555"/>
      <c r="W130" s="555"/>
      <c r="X130" s="555"/>
      <c r="Y130" s="555"/>
      <c r="Z130" s="555"/>
      <c r="AA130" s="555"/>
      <c r="AB130" s="555"/>
      <c r="AC130" s="555"/>
      <c r="AD130" s="555"/>
      <c r="AE130" s="555"/>
      <c r="AF130" s="555"/>
      <c r="AG130" s="555"/>
      <c r="AH130" s="555"/>
      <c r="AI130" s="555"/>
      <c r="AJ130" s="555"/>
      <c r="AK130" s="555"/>
      <c r="AL130" s="555"/>
      <c r="AM130" s="555"/>
      <c r="AN130" s="555"/>
      <c r="AO130" s="555"/>
      <c r="AP130" s="555"/>
      <c r="AQ130" s="555"/>
      <c r="AR130" s="555"/>
      <c r="AS130" s="555"/>
      <c r="AT130" s="555"/>
      <c r="AU130" s="555"/>
      <c r="AV130" s="555"/>
      <c r="AW130" s="555"/>
      <c r="AX130" s="556"/>
    </row>
    <row r="131" spans="1:50" ht="87" customHeight="1" thickBot="1">
      <c r="A131" s="538" t="s">
        <v>354</v>
      </c>
      <c r="B131" s="539"/>
      <c r="C131" s="539"/>
      <c r="D131" s="539"/>
      <c r="E131" s="540"/>
      <c r="F131" s="557" t="s">
        <v>457</v>
      </c>
      <c r="G131" s="558"/>
      <c r="H131" s="558"/>
      <c r="I131" s="558"/>
      <c r="J131" s="558"/>
      <c r="K131" s="558"/>
      <c r="L131" s="558"/>
      <c r="M131" s="558"/>
      <c r="N131" s="558"/>
      <c r="O131" s="558"/>
      <c r="P131" s="558"/>
      <c r="Q131" s="558"/>
      <c r="R131" s="558"/>
      <c r="S131" s="558"/>
      <c r="T131" s="558"/>
      <c r="U131" s="558"/>
      <c r="V131" s="558"/>
      <c r="W131" s="558"/>
      <c r="X131" s="558"/>
      <c r="Y131" s="558"/>
      <c r="Z131" s="558"/>
      <c r="AA131" s="558"/>
      <c r="AB131" s="558"/>
      <c r="AC131" s="558"/>
      <c r="AD131" s="558"/>
      <c r="AE131" s="558"/>
      <c r="AF131" s="558"/>
      <c r="AG131" s="558"/>
      <c r="AH131" s="558"/>
      <c r="AI131" s="558"/>
      <c r="AJ131" s="558"/>
      <c r="AK131" s="558"/>
      <c r="AL131" s="558"/>
      <c r="AM131" s="558"/>
      <c r="AN131" s="558"/>
      <c r="AO131" s="558"/>
      <c r="AP131" s="558"/>
      <c r="AQ131" s="558"/>
      <c r="AR131" s="558"/>
      <c r="AS131" s="558"/>
      <c r="AT131" s="558"/>
      <c r="AU131" s="558"/>
      <c r="AV131" s="558"/>
      <c r="AW131" s="558"/>
      <c r="AX131" s="559"/>
    </row>
    <row r="132" spans="1:50" ht="21" customHeight="1">
      <c r="A132" s="554" t="s">
        <v>54</v>
      </c>
      <c r="B132" s="555"/>
      <c r="C132" s="555"/>
      <c r="D132" s="555"/>
      <c r="E132" s="555"/>
      <c r="F132" s="555"/>
      <c r="G132" s="555"/>
      <c r="H132" s="555"/>
      <c r="I132" s="555"/>
      <c r="J132" s="555"/>
      <c r="K132" s="555"/>
      <c r="L132" s="555"/>
      <c r="M132" s="555"/>
      <c r="N132" s="555"/>
      <c r="O132" s="555"/>
      <c r="P132" s="555"/>
      <c r="Q132" s="555"/>
      <c r="R132" s="555"/>
      <c r="S132" s="555"/>
      <c r="T132" s="555"/>
      <c r="U132" s="555"/>
      <c r="V132" s="555"/>
      <c r="W132" s="555"/>
      <c r="X132" s="555"/>
      <c r="Y132" s="555"/>
      <c r="Z132" s="555"/>
      <c r="AA132" s="555"/>
      <c r="AB132" s="555"/>
      <c r="AC132" s="555"/>
      <c r="AD132" s="555"/>
      <c r="AE132" s="555"/>
      <c r="AF132" s="555"/>
      <c r="AG132" s="555"/>
      <c r="AH132" s="555"/>
      <c r="AI132" s="555"/>
      <c r="AJ132" s="555"/>
      <c r="AK132" s="555"/>
      <c r="AL132" s="555"/>
      <c r="AM132" s="555"/>
      <c r="AN132" s="555"/>
      <c r="AO132" s="555"/>
      <c r="AP132" s="555"/>
      <c r="AQ132" s="555"/>
      <c r="AR132" s="555"/>
      <c r="AS132" s="555"/>
      <c r="AT132" s="555"/>
      <c r="AU132" s="555"/>
      <c r="AV132" s="555"/>
      <c r="AW132" s="555"/>
      <c r="AX132" s="556"/>
    </row>
    <row r="133" spans="1:50" ht="87" customHeight="1" thickBot="1">
      <c r="A133" s="422" t="s">
        <v>353</v>
      </c>
      <c r="B133" s="423"/>
      <c r="C133" s="423"/>
      <c r="D133" s="423"/>
      <c r="E133" s="424"/>
      <c r="F133" s="560" t="s">
        <v>458</v>
      </c>
      <c r="G133" s="561"/>
      <c r="H133" s="561"/>
      <c r="I133" s="561"/>
      <c r="J133" s="561"/>
      <c r="K133" s="561"/>
      <c r="L133" s="561"/>
      <c r="M133" s="561"/>
      <c r="N133" s="561"/>
      <c r="O133" s="561"/>
      <c r="P133" s="561"/>
      <c r="Q133" s="561"/>
      <c r="R133" s="561"/>
      <c r="S133" s="561"/>
      <c r="T133" s="561"/>
      <c r="U133" s="561"/>
      <c r="V133" s="561"/>
      <c r="W133" s="561"/>
      <c r="X133" s="561"/>
      <c r="Y133" s="561"/>
      <c r="Z133" s="561"/>
      <c r="AA133" s="561"/>
      <c r="AB133" s="561"/>
      <c r="AC133" s="561"/>
      <c r="AD133" s="561"/>
      <c r="AE133" s="561"/>
      <c r="AF133" s="561"/>
      <c r="AG133" s="561"/>
      <c r="AH133" s="561"/>
      <c r="AI133" s="561"/>
      <c r="AJ133" s="561"/>
      <c r="AK133" s="561"/>
      <c r="AL133" s="561"/>
      <c r="AM133" s="561"/>
      <c r="AN133" s="561"/>
      <c r="AO133" s="561"/>
      <c r="AP133" s="561"/>
      <c r="AQ133" s="561"/>
      <c r="AR133" s="561"/>
      <c r="AS133" s="561"/>
      <c r="AT133" s="561"/>
      <c r="AU133" s="561"/>
      <c r="AV133" s="561"/>
      <c r="AW133" s="561"/>
      <c r="AX133" s="562"/>
    </row>
    <row r="134" spans="1:50" ht="21" customHeight="1">
      <c r="A134" s="545" t="s">
        <v>42</v>
      </c>
      <c r="B134" s="546"/>
      <c r="C134" s="546"/>
      <c r="D134" s="546"/>
      <c r="E134" s="546"/>
      <c r="F134" s="546"/>
      <c r="G134" s="546"/>
      <c r="H134" s="546"/>
      <c r="I134" s="546"/>
      <c r="J134" s="546"/>
      <c r="K134" s="546"/>
      <c r="L134" s="546"/>
      <c r="M134" s="546"/>
      <c r="N134" s="546"/>
      <c r="O134" s="546"/>
      <c r="P134" s="546"/>
      <c r="Q134" s="546"/>
      <c r="R134" s="546"/>
      <c r="S134" s="546"/>
      <c r="T134" s="546"/>
      <c r="U134" s="546"/>
      <c r="V134" s="546"/>
      <c r="W134" s="546"/>
      <c r="X134" s="546"/>
      <c r="Y134" s="546"/>
      <c r="Z134" s="546"/>
      <c r="AA134" s="546"/>
      <c r="AB134" s="546"/>
      <c r="AC134" s="546"/>
      <c r="AD134" s="546"/>
      <c r="AE134" s="546"/>
      <c r="AF134" s="546"/>
      <c r="AG134" s="546"/>
      <c r="AH134" s="546"/>
      <c r="AI134" s="546"/>
      <c r="AJ134" s="546"/>
      <c r="AK134" s="546"/>
      <c r="AL134" s="546"/>
      <c r="AM134" s="546"/>
      <c r="AN134" s="546"/>
      <c r="AO134" s="546"/>
      <c r="AP134" s="546"/>
      <c r="AQ134" s="546"/>
      <c r="AR134" s="546"/>
      <c r="AS134" s="546"/>
      <c r="AT134" s="546"/>
      <c r="AU134" s="546"/>
      <c r="AV134" s="546"/>
      <c r="AW134" s="546"/>
      <c r="AX134" s="547"/>
    </row>
    <row r="135" spans="1:50" ht="99.9" customHeight="1" thickBot="1">
      <c r="A135" s="599"/>
      <c r="B135" s="600"/>
      <c r="C135" s="600"/>
      <c r="D135" s="600"/>
      <c r="E135" s="600"/>
      <c r="F135" s="600"/>
      <c r="G135" s="600"/>
      <c r="H135" s="600"/>
      <c r="I135" s="600"/>
      <c r="J135" s="600"/>
      <c r="K135" s="600"/>
      <c r="L135" s="600"/>
      <c r="M135" s="600"/>
      <c r="N135" s="600"/>
      <c r="O135" s="600"/>
      <c r="P135" s="600"/>
      <c r="Q135" s="600"/>
      <c r="R135" s="600"/>
      <c r="S135" s="600"/>
      <c r="T135" s="600"/>
      <c r="U135" s="600"/>
      <c r="V135" s="600"/>
      <c r="W135" s="600"/>
      <c r="X135" s="600"/>
      <c r="Y135" s="600"/>
      <c r="Z135" s="600"/>
      <c r="AA135" s="600"/>
      <c r="AB135" s="600"/>
      <c r="AC135" s="600"/>
      <c r="AD135" s="600"/>
      <c r="AE135" s="600"/>
      <c r="AF135" s="600"/>
      <c r="AG135" s="600"/>
      <c r="AH135" s="600"/>
      <c r="AI135" s="600"/>
      <c r="AJ135" s="600"/>
      <c r="AK135" s="600"/>
      <c r="AL135" s="600"/>
      <c r="AM135" s="600"/>
      <c r="AN135" s="600"/>
      <c r="AO135" s="600"/>
      <c r="AP135" s="600"/>
      <c r="AQ135" s="600"/>
      <c r="AR135" s="600"/>
      <c r="AS135" s="600"/>
      <c r="AT135" s="600"/>
      <c r="AU135" s="600"/>
      <c r="AV135" s="600"/>
      <c r="AW135" s="600"/>
      <c r="AX135" s="601"/>
    </row>
    <row r="136" spans="1:50" ht="19.649999999999999" customHeight="1">
      <c r="A136" s="532" t="s">
        <v>37</v>
      </c>
      <c r="B136" s="533"/>
      <c r="C136" s="533"/>
      <c r="D136" s="533"/>
      <c r="E136" s="533"/>
      <c r="F136" s="533"/>
      <c r="G136" s="533"/>
      <c r="H136" s="533"/>
      <c r="I136" s="533"/>
      <c r="J136" s="533"/>
      <c r="K136" s="533"/>
      <c r="L136" s="533"/>
      <c r="M136" s="533"/>
      <c r="N136" s="533"/>
      <c r="O136" s="533"/>
      <c r="P136" s="533"/>
      <c r="Q136" s="533"/>
      <c r="R136" s="533"/>
      <c r="S136" s="533"/>
      <c r="T136" s="533"/>
      <c r="U136" s="533"/>
      <c r="V136" s="533"/>
      <c r="W136" s="533"/>
      <c r="X136" s="533"/>
      <c r="Y136" s="533"/>
      <c r="Z136" s="533"/>
      <c r="AA136" s="533"/>
      <c r="AB136" s="533"/>
      <c r="AC136" s="533"/>
      <c r="AD136" s="533"/>
      <c r="AE136" s="533"/>
      <c r="AF136" s="533"/>
      <c r="AG136" s="533"/>
      <c r="AH136" s="533"/>
      <c r="AI136" s="533"/>
      <c r="AJ136" s="533"/>
      <c r="AK136" s="533"/>
      <c r="AL136" s="533"/>
      <c r="AM136" s="533"/>
      <c r="AN136" s="533"/>
      <c r="AO136" s="533"/>
      <c r="AP136" s="533"/>
      <c r="AQ136" s="533"/>
      <c r="AR136" s="533"/>
      <c r="AS136" s="533"/>
      <c r="AT136" s="533"/>
      <c r="AU136" s="533"/>
      <c r="AV136" s="533"/>
      <c r="AW136" s="533"/>
      <c r="AX136" s="534"/>
    </row>
    <row r="137" spans="1:50" ht="19.95" customHeight="1">
      <c r="A137" s="395" t="s">
        <v>224</v>
      </c>
      <c r="B137" s="396"/>
      <c r="C137" s="396"/>
      <c r="D137" s="396"/>
      <c r="E137" s="396"/>
      <c r="F137" s="396"/>
      <c r="G137" s="409" t="s">
        <v>428</v>
      </c>
      <c r="H137" s="410"/>
      <c r="I137" s="410"/>
      <c r="J137" s="410"/>
      <c r="K137" s="410"/>
      <c r="L137" s="410"/>
      <c r="M137" s="410"/>
      <c r="N137" s="410"/>
      <c r="O137" s="410"/>
      <c r="P137" s="411"/>
      <c r="Q137" s="396" t="s">
        <v>225</v>
      </c>
      <c r="R137" s="396"/>
      <c r="S137" s="396"/>
      <c r="T137" s="396"/>
      <c r="U137" s="396"/>
      <c r="V137" s="396"/>
      <c r="W137" s="409" t="s">
        <v>429</v>
      </c>
      <c r="X137" s="410"/>
      <c r="Y137" s="410"/>
      <c r="Z137" s="410"/>
      <c r="AA137" s="410"/>
      <c r="AB137" s="410"/>
      <c r="AC137" s="410"/>
      <c r="AD137" s="410"/>
      <c r="AE137" s="410"/>
      <c r="AF137" s="411"/>
      <c r="AG137" s="396" t="s">
        <v>226</v>
      </c>
      <c r="AH137" s="396"/>
      <c r="AI137" s="396"/>
      <c r="AJ137" s="396"/>
      <c r="AK137" s="396"/>
      <c r="AL137" s="396"/>
      <c r="AM137" s="392" t="s">
        <v>430</v>
      </c>
      <c r="AN137" s="393"/>
      <c r="AO137" s="393"/>
      <c r="AP137" s="393"/>
      <c r="AQ137" s="393"/>
      <c r="AR137" s="393"/>
      <c r="AS137" s="393"/>
      <c r="AT137" s="393"/>
      <c r="AU137" s="393"/>
      <c r="AV137" s="394"/>
      <c r="AW137" s="12"/>
      <c r="AX137" s="13"/>
    </row>
    <row r="138" spans="1:50" ht="19.95" customHeight="1" thickBot="1">
      <c r="A138" s="397" t="s">
        <v>227</v>
      </c>
      <c r="B138" s="398"/>
      <c r="C138" s="398"/>
      <c r="D138" s="398"/>
      <c r="E138" s="398"/>
      <c r="F138" s="398"/>
      <c r="G138" s="412" t="s">
        <v>410</v>
      </c>
      <c r="H138" s="413"/>
      <c r="I138" s="413"/>
      <c r="J138" s="413"/>
      <c r="K138" s="413"/>
      <c r="L138" s="413"/>
      <c r="M138" s="413"/>
      <c r="N138" s="413"/>
      <c r="O138" s="413"/>
      <c r="P138" s="414"/>
      <c r="Q138" s="398" t="s">
        <v>228</v>
      </c>
      <c r="R138" s="398"/>
      <c r="S138" s="398"/>
      <c r="T138" s="398"/>
      <c r="U138" s="398"/>
      <c r="V138" s="398"/>
      <c r="W138" s="412" t="s">
        <v>411</v>
      </c>
      <c r="X138" s="413"/>
      <c r="Y138" s="413"/>
      <c r="Z138" s="413"/>
      <c r="AA138" s="413"/>
      <c r="AB138" s="413"/>
      <c r="AC138" s="413"/>
      <c r="AD138" s="413"/>
      <c r="AE138" s="413"/>
      <c r="AF138" s="414"/>
      <c r="AG138" s="566"/>
      <c r="AH138" s="567"/>
      <c r="AI138" s="567"/>
      <c r="AJ138" s="567"/>
      <c r="AK138" s="567"/>
      <c r="AL138" s="567"/>
      <c r="AM138" s="602"/>
      <c r="AN138" s="603"/>
      <c r="AO138" s="603"/>
      <c r="AP138" s="603"/>
      <c r="AQ138" s="603"/>
      <c r="AR138" s="603"/>
      <c r="AS138" s="603"/>
      <c r="AT138" s="603"/>
      <c r="AU138" s="603"/>
      <c r="AV138" s="604"/>
      <c r="AW138" s="28"/>
      <c r="AX138" s="29"/>
    </row>
    <row r="139" spans="1:50" ht="23.7" customHeight="1">
      <c r="A139" s="548" t="s">
        <v>28</v>
      </c>
      <c r="B139" s="549"/>
      <c r="C139" s="549"/>
      <c r="D139" s="549"/>
      <c r="E139" s="549"/>
      <c r="F139" s="55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54"/>
      <c r="B140" s="455"/>
      <c r="C140" s="455"/>
      <c r="D140" s="455"/>
      <c r="E140" s="455"/>
      <c r="F140" s="45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54"/>
      <c r="B141" s="455"/>
      <c r="C141" s="455"/>
      <c r="D141" s="455"/>
      <c r="E141" s="455"/>
      <c r="F141" s="45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54"/>
      <c r="B142" s="455"/>
      <c r="C142" s="455"/>
      <c r="D142" s="455"/>
      <c r="E142" s="455"/>
      <c r="F142" s="45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54"/>
      <c r="B143" s="455"/>
      <c r="C143" s="455"/>
      <c r="D143" s="455"/>
      <c r="E143" s="455"/>
      <c r="F143" s="45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54"/>
      <c r="B144" s="455"/>
      <c r="C144" s="455"/>
      <c r="D144" s="455"/>
      <c r="E144" s="455"/>
      <c r="F144" s="45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54"/>
      <c r="B145" s="455"/>
      <c r="C145" s="455"/>
      <c r="D145" s="455"/>
      <c r="E145" s="455"/>
      <c r="F145" s="45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54"/>
      <c r="B146" s="455"/>
      <c r="C146" s="455"/>
      <c r="D146" s="455"/>
      <c r="E146" s="455"/>
      <c r="F146" s="45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54"/>
      <c r="B147" s="455"/>
      <c r="C147" s="455"/>
      <c r="D147" s="455"/>
      <c r="E147" s="455"/>
      <c r="F147" s="45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54"/>
      <c r="B148" s="455"/>
      <c r="C148" s="455"/>
      <c r="D148" s="455"/>
      <c r="E148" s="455"/>
      <c r="F148" s="45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54"/>
      <c r="B149" s="455"/>
      <c r="C149" s="455"/>
      <c r="D149" s="455"/>
      <c r="E149" s="455"/>
      <c r="F149" s="45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54"/>
      <c r="B150" s="455"/>
      <c r="C150" s="455"/>
      <c r="D150" s="455"/>
      <c r="E150" s="455"/>
      <c r="F150" s="45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54"/>
      <c r="B151" s="455"/>
      <c r="C151" s="455"/>
      <c r="D151" s="455"/>
      <c r="E151" s="455"/>
      <c r="F151" s="45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54"/>
      <c r="B152" s="455"/>
      <c r="C152" s="455"/>
      <c r="D152" s="455"/>
      <c r="E152" s="455"/>
      <c r="F152" s="45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54"/>
      <c r="B153" s="455"/>
      <c r="C153" s="455"/>
      <c r="D153" s="455"/>
      <c r="E153" s="455"/>
      <c r="F153" s="45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54"/>
      <c r="B154" s="455"/>
      <c r="C154" s="455"/>
      <c r="D154" s="455"/>
      <c r="E154" s="455"/>
      <c r="F154" s="45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54"/>
      <c r="B155" s="455"/>
      <c r="C155" s="455"/>
      <c r="D155" s="455"/>
      <c r="E155" s="455"/>
      <c r="F155" s="45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54"/>
      <c r="B156" s="455"/>
      <c r="C156" s="455"/>
      <c r="D156" s="455"/>
      <c r="E156" s="455"/>
      <c r="F156" s="45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54"/>
      <c r="B157" s="455"/>
      <c r="C157" s="455"/>
      <c r="D157" s="455"/>
      <c r="E157" s="455"/>
      <c r="F157" s="45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54"/>
      <c r="B158" s="455"/>
      <c r="C158" s="455"/>
      <c r="D158" s="455"/>
      <c r="E158" s="455"/>
      <c r="F158" s="45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54"/>
      <c r="B159" s="455"/>
      <c r="C159" s="455"/>
      <c r="D159" s="455"/>
      <c r="E159" s="455"/>
      <c r="F159" s="45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54"/>
      <c r="B160" s="455"/>
      <c r="C160" s="455"/>
      <c r="D160" s="455"/>
      <c r="E160" s="455"/>
      <c r="F160" s="45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54"/>
      <c r="B161" s="455"/>
      <c r="C161" s="455"/>
      <c r="D161" s="455"/>
      <c r="E161" s="455"/>
      <c r="F161" s="45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54"/>
      <c r="B162" s="455"/>
      <c r="C162" s="455"/>
      <c r="D162" s="455"/>
      <c r="E162" s="455"/>
      <c r="F162" s="45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54"/>
      <c r="B163" s="455"/>
      <c r="C163" s="455"/>
      <c r="D163" s="455"/>
      <c r="E163" s="455"/>
      <c r="F163" s="45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54"/>
      <c r="B164" s="455"/>
      <c r="C164" s="455"/>
      <c r="D164" s="455"/>
      <c r="E164" s="455"/>
      <c r="F164" s="45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54"/>
      <c r="B165" s="455"/>
      <c r="C165" s="455"/>
      <c r="D165" s="455"/>
      <c r="E165" s="455"/>
      <c r="F165" s="45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54"/>
      <c r="B166" s="455"/>
      <c r="C166" s="455"/>
      <c r="D166" s="455"/>
      <c r="E166" s="455"/>
      <c r="F166" s="45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54"/>
      <c r="B167" s="455"/>
      <c r="C167" s="455"/>
      <c r="D167" s="455"/>
      <c r="E167" s="455"/>
      <c r="F167" s="45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54"/>
      <c r="B168" s="455"/>
      <c r="C168" s="455"/>
      <c r="D168" s="455"/>
      <c r="E168" s="455"/>
      <c r="F168" s="45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54"/>
      <c r="B169" s="455"/>
      <c r="C169" s="455"/>
      <c r="D169" s="455"/>
      <c r="E169" s="455"/>
      <c r="F169" s="45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54"/>
      <c r="B170" s="455"/>
      <c r="C170" s="455"/>
      <c r="D170" s="455"/>
      <c r="E170" s="455"/>
      <c r="F170" s="45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54"/>
      <c r="B171" s="455"/>
      <c r="C171" s="455"/>
      <c r="D171" s="455"/>
      <c r="E171" s="455"/>
      <c r="F171" s="45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54"/>
      <c r="B172" s="455"/>
      <c r="C172" s="455"/>
      <c r="D172" s="455"/>
      <c r="E172" s="455"/>
      <c r="F172" s="45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54"/>
      <c r="B173" s="455"/>
      <c r="C173" s="455"/>
      <c r="D173" s="455"/>
      <c r="E173" s="455"/>
      <c r="F173" s="45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54"/>
      <c r="B174" s="455"/>
      <c r="C174" s="455"/>
      <c r="D174" s="455"/>
      <c r="E174" s="455"/>
      <c r="F174" s="45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54"/>
      <c r="B175" s="455"/>
      <c r="C175" s="455"/>
      <c r="D175" s="455"/>
      <c r="E175" s="455"/>
      <c r="F175" s="45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45" customHeight="1">
      <c r="A176" s="454"/>
      <c r="B176" s="455"/>
      <c r="C176" s="455"/>
      <c r="D176" s="455"/>
      <c r="E176" s="455"/>
      <c r="F176" s="45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551"/>
      <c r="B177" s="552"/>
      <c r="C177" s="552"/>
      <c r="D177" s="552"/>
      <c r="E177" s="552"/>
      <c r="F177" s="55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527" t="s">
        <v>34</v>
      </c>
      <c r="B178" s="528"/>
      <c r="C178" s="528"/>
      <c r="D178" s="528"/>
      <c r="E178" s="528"/>
      <c r="F178" s="529"/>
      <c r="G178" s="379" t="s">
        <v>412</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379</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c r="A179" s="117"/>
      <c r="B179" s="530"/>
      <c r="C179" s="530"/>
      <c r="D179" s="530"/>
      <c r="E179" s="530"/>
      <c r="F179" s="531"/>
      <c r="G179" s="383" t="s">
        <v>19</v>
      </c>
      <c r="H179" s="384"/>
      <c r="I179" s="384"/>
      <c r="J179" s="384"/>
      <c r="K179" s="384"/>
      <c r="L179" s="385" t="s">
        <v>20</v>
      </c>
      <c r="M179" s="384"/>
      <c r="N179" s="384"/>
      <c r="O179" s="384"/>
      <c r="P179" s="384"/>
      <c r="Q179" s="384"/>
      <c r="R179" s="384"/>
      <c r="S179" s="384"/>
      <c r="T179" s="384"/>
      <c r="U179" s="384"/>
      <c r="V179" s="384"/>
      <c r="W179" s="384"/>
      <c r="X179" s="386"/>
      <c r="Y179" s="387" t="s">
        <v>21</v>
      </c>
      <c r="Z179" s="388"/>
      <c r="AA179" s="388"/>
      <c r="AB179" s="389"/>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7" t="s">
        <v>21</v>
      </c>
      <c r="AV179" s="388"/>
      <c r="AW179" s="388"/>
      <c r="AX179" s="390"/>
    </row>
    <row r="180" spans="1:50" ht="24.75" customHeight="1">
      <c r="A180" s="117"/>
      <c r="B180" s="530"/>
      <c r="C180" s="530"/>
      <c r="D180" s="530"/>
      <c r="E180" s="530"/>
      <c r="F180" s="531"/>
      <c r="G180" s="88" t="s">
        <v>413</v>
      </c>
      <c r="H180" s="89"/>
      <c r="I180" s="89"/>
      <c r="J180" s="89"/>
      <c r="K180" s="90"/>
      <c r="L180" s="91" t="s">
        <v>416</v>
      </c>
      <c r="M180" s="92"/>
      <c r="N180" s="92"/>
      <c r="O180" s="92"/>
      <c r="P180" s="92"/>
      <c r="Q180" s="92"/>
      <c r="R180" s="92"/>
      <c r="S180" s="92"/>
      <c r="T180" s="92"/>
      <c r="U180" s="92"/>
      <c r="V180" s="92"/>
      <c r="W180" s="92"/>
      <c r="X180" s="93"/>
      <c r="Y180" s="94">
        <v>175</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1"/>
    </row>
    <row r="181" spans="1:50" ht="24.75" customHeight="1">
      <c r="A181" s="117"/>
      <c r="B181" s="530"/>
      <c r="C181" s="530"/>
      <c r="D181" s="530"/>
      <c r="E181" s="530"/>
      <c r="F181" s="531"/>
      <c r="G181" s="65" t="s">
        <v>414</v>
      </c>
      <c r="H181" s="66"/>
      <c r="I181" s="66"/>
      <c r="J181" s="66"/>
      <c r="K181" s="67"/>
      <c r="L181" s="68" t="s">
        <v>417</v>
      </c>
      <c r="M181" s="69"/>
      <c r="N181" s="69"/>
      <c r="O181" s="69"/>
      <c r="P181" s="69"/>
      <c r="Q181" s="69"/>
      <c r="R181" s="69"/>
      <c r="S181" s="69"/>
      <c r="T181" s="69"/>
      <c r="U181" s="69"/>
      <c r="V181" s="69"/>
      <c r="W181" s="69"/>
      <c r="X181" s="70"/>
      <c r="Y181" s="71">
        <v>30</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c r="A182" s="117"/>
      <c r="B182" s="530"/>
      <c r="C182" s="530"/>
      <c r="D182" s="530"/>
      <c r="E182" s="530"/>
      <c r="F182" s="531"/>
      <c r="G182" s="65" t="s">
        <v>415</v>
      </c>
      <c r="H182" s="66"/>
      <c r="I182" s="66"/>
      <c r="J182" s="66"/>
      <c r="K182" s="67"/>
      <c r="L182" s="68" t="s">
        <v>418</v>
      </c>
      <c r="M182" s="69"/>
      <c r="N182" s="69"/>
      <c r="O182" s="69"/>
      <c r="P182" s="69"/>
      <c r="Q182" s="69"/>
      <c r="R182" s="69"/>
      <c r="S182" s="69"/>
      <c r="T182" s="69"/>
      <c r="U182" s="69"/>
      <c r="V182" s="69"/>
      <c r="W182" s="69"/>
      <c r="X182" s="70"/>
      <c r="Y182" s="71">
        <v>24</v>
      </c>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c r="A183" s="117"/>
      <c r="B183" s="530"/>
      <c r="C183" s="530"/>
      <c r="D183" s="530"/>
      <c r="E183" s="530"/>
      <c r="F183" s="531"/>
      <c r="G183" s="65" t="s">
        <v>223</v>
      </c>
      <c r="H183" s="66"/>
      <c r="I183" s="66"/>
      <c r="J183" s="66"/>
      <c r="K183" s="67"/>
      <c r="L183" s="68" t="s">
        <v>432</v>
      </c>
      <c r="M183" s="69"/>
      <c r="N183" s="69"/>
      <c r="O183" s="69"/>
      <c r="P183" s="69"/>
      <c r="Q183" s="69"/>
      <c r="R183" s="69"/>
      <c r="S183" s="69"/>
      <c r="T183" s="69"/>
      <c r="U183" s="69"/>
      <c r="V183" s="69"/>
      <c r="W183" s="69"/>
      <c r="X183" s="70"/>
      <c r="Y183" s="71">
        <v>24</v>
      </c>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c r="A184" s="117"/>
      <c r="B184" s="530"/>
      <c r="C184" s="530"/>
      <c r="D184" s="530"/>
      <c r="E184" s="530"/>
      <c r="F184" s="531"/>
      <c r="G184" s="65" t="s">
        <v>437</v>
      </c>
      <c r="H184" s="66"/>
      <c r="I184" s="66"/>
      <c r="J184" s="66"/>
      <c r="K184" s="67"/>
      <c r="L184" s="68" t="s">
        <v>438</v>
      </c>
      <c r="M184" s="69"/>
      <c r="N184" s="69"/>
      <c r="O184" s="69"/>
      <c r="P184" s="69"/>
      <c r="Q184" s="69"/>
      <c r="R184" s="69"/>
      <c r="S184" s="69"/>
      <c r="T184" s="69"/>
      <c r="U184" s="69"/>
      <c r="V184" s="69"/>
      <c r="W184" s="69"/>
      <c r="X184" s="70"/>
      <c r="Y184" s="71">
        <v>14</v>
      </c>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c r="A185" s="117"/>
      <c r="B185" s="530"/>
      <c r="C185" s="530"/>
      <c r="D185" s="530"/>
      <c r="E185" s="530"/>
      <c r="F185" s="531"/>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c r="A186" s="117"/>
      <c r="B186" s="530"/>
      <c r="C186" s="530"/>
      <c r="D186" s="530"/>
      <c r="E186" s="530"/>
      <c r="F186" s="531"/>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c r="A187" s="117"/>
      <c r="B187" s="530"/>
      <c r="C187" s="530"/>
      <c r="D187" s="530"/>
      <c r="E187" s="530"/>
      <c r="F187" s="531"/>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c r="A188" s="117"/>
      <c r="B188" s="530"/>
      <c r="C188" s="530"/>
      <c r="D188" s="530"/>
      <c r="E188" s="530"/>
      <c r="F188" s="531"/>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c r="A189" s="117"/>
      <c r="B189" s="530"/>
      <c r="C189" s="530"/>
      <c r="D189" s="530"/>
      <c r="E189" s="530"/>
      <c r="F189" s="531"/>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c r="A190" s="117"/>
      <c r="B190" s="530"/>
      <c r="C190" s="530"/>
      <c r="D190" s="530"/>
      <c r="E190" s="530"/>
      <c r="F190" s="531"/>
      <c r="G190" s="74" t="s">
        <v>22</v>
      </c>
      <c r="H190" s="75"/>
      <c r="I190" s="75"/>
      <c r="J190" s="75"/>
      <c r="K190" s="75"/>
      <c r="L190" s="76"/>
      <c r="M190" s="77"/>
      <c r="N190" s="77"/>
      <c r="O190" s="77"/>
      <c r="P190" s="77"/>
      <c r="Q190" s="77"/>
      <c r="R190" s="77"/>
      <c r="S190" s="77"/>
      <c r="T190" s="77"/>
      <c r="U190" s="77"/>
      <c r="V190" s="77"/>
      <c r="W190" s="77"/>
      <c r="X190" s="78"/>
      <c r="Y190" s="79">
        <f>SUM(Y180:AB189)</f>
        <v>267</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c r="A191" s="117"/>
      <c r="B191" s="530"/>
      <c r="C191" s="530"/>
      <c r="D191" s="530"/>
      <c r="E191" s="530"/>
      <c r="F191" s="531"/>
      <c r="G191" s="379" t="s">
        <v>440</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362</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customHeight="1">
      <c r="A192" s="117"/>
      <c r="B192" s="530"/>
      <c r="C192" s="530"/>
      <c r="D192" s="530"/>
      <c r="E192" s="530"/>
      <c r="F192" s="531"/>
      <c r="G192" s="383" t="s">
        <v>19</v>
      </c>
      <c r="H192" s="384"/>
      <c r="I192" s="384"/>
      <c r="J192" s="384"/>
      <c r="K192" s="384"/>
      <c r="L192" s="385" t="s">
        <v>20</v>
      </c>
      <c r="M192" s="384"/>
      <c r="N192" s="384"/>
      <c r="O192" s="384"/>
      <c r="P192" s="384"/>
      <c r="Q192" s="384"/>
      <c r="R192" s="384"/>
      <c r="S192" s="384"/>
      <c r="T192" s="384"/>
      <c r="U192" s="384"/>
      <c r="V192" s="384"/>
      <c r="W192" s="384"/>
      <c r="X192" s="386"/>
      <c r="Y192" s="387" t="s">
        <v>21</v>
      </c>
      <c r="Z192" s="388"/>
      <c r="AA192" s="388"/>
      <c r="AB192" s="389"/>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7" t="s">
        <v>21</v>
      </c>
      <c r="AV192" s="388"/>
      <c r="AW192" s="388"/>
      <c r="AX192" s="390"/>
    </row>
    <row r="193" spans="1:50" ht="24.75" customHeight="1">
      <c r="A193" s="117"/>
      <c r="B193" s="530"/>
      <c r="C193" s="530"/>
      <c r="D193" s="530"/>
      <c r="E193" s="530"/>
      <c r="F193" s="531"/>
      <c r="G193" s="88" t="s">
        <v>450</v>
      </c>
      <c r="H193" s="89"/>
      <c r="I193" s="89"/>
      <c r="J193" s="89"/>
      <c r="K193" s="90"/>
      <c r="L193" s="91" t="s">
        <v>451</v>
      </c>
      <c r="M193" s="92"/>
      <c r="N193" s="92"/>
      <c r="O193" s="92"/>
      <c r="P193" s="92"/>
      <c r="Q193" s="92"/>
      <c r="R193" s="92"/>
      <c r="S193" s="92"/>
      <c r="T193" s="92"/>
      <c r="U193" s="92"/>
      <c r="V193" s="92"/>
      <c r="W193" s="92"/>
      <c r="X193" s="93"/>
      <c r="Y193" s="94">
        <v>90</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1"/>
    </row>
    <row r="194" spans="1:50" ht="24.75" customHeight="1">
      <c r="A194" s="117"/>
      <c r="B194" s="530"/>
      <c r="C194" s="530"/>
      <c r="D194" s="530"/>
      <c r="E194" s="530"/>
      <c r="F194" s="531"/>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c r="A195" s="117"/>
      <c r="B195" s="530"/>
      <c r="C195" s="530"/>
      <c r="D195" s="530"/>
      <c r="E195" s="530"/>
      <c r="F195" s="531"/>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c r="A196" s="117"/>
      <c r="B196" s="530"/>
      <c r="C196" s="530"/>
      <c r="D196" s="530"/>
      <c r="E196" s="530"/>
      <c r="F196" s="531"/>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c r="A197" s="117"/>
      <c r="B197" s="530"/>
      <c r="C197" s="530"/>
      <c r="D197" s="530"/>
      <c r="E197" s="530"/>
      <c r="F197" s="531"/>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c r="A198" s="117"/>
      <c r="B198" s="530"/>
      <c r="C198" s="530"/>
      <c r="D198" s="530"/>
      <c r="E198" s="530"/>
      <c r="F198" s="531"/>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c r="A199" s="117"/>
      <c r="B199" s="530"/>
      <c r="C199" s="530"/>
      <c r="D199" s="530"/>
      <c r="E199" s="530"/>
      <c r="F199" s="531"/>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c r="A200" s="117"/>
      <c r="B200" s="530"/>
      <c r="C200" s="530"/>
      <c r="D200" s="530"/>
      <c r="E200" s="530"/>
      <c r="F200" s="531"/>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c r="A201" s="117"/>
      <c r="B201" s="530"/>
      <c r="C201" s="530"/>
      <c r="D201" s="530"/>
      <c r="E201" s="530"/>
      <c r="F201" s="531"/>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c r="A202" s="117"/>
      <c r="B202" s="530"/>
      <c r="C202" s="530"/>
      <c r="D202" s="530"/>
      <c r="E202" s="530"/>
      <c r="F202" s="531"/>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c r="A203" s="117"/>
      <c r="B203" s="530"/>
      <c r="C203" s="530"/>
      <c r="D203" s="530"/>
      <c r="E203" s="530"/>
      <c r="F203" s="531"/>
      <c r="G203" s="74" t="s">
        <v>22</v>
      </c>
      <c r="H203" s="75"/>
      <c r="I203" s="75"/>
      <c r="J203" s="75"/>
      <c r="K203" s="75"/>
      <c r="L203" s="76"/>
      <c r="M203" s="77"/>
      <c r="N203" s="77"/>
      <c r="O203" s="77"/>
      <c r="P203" s="77"/>
      <c r="Q203" s="77"/>
      <c r="R203" s="77"/>
      <c r="S203" s="77"/>
      <c r="T203" s="77"/>
      <c r="U203" s="77"/>
      <c r="V203" s="77"/>
      <c r="W203" s="77"/>
      <c r="X203" s="78"/>
      <c r="Y203" s="79">
        <f>SUM(Y193:AB202)</f>
        <v>90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c r="A204" s="117"/>
      <c r="B204" s="530"/>
      <c r="C204" s="530"/>
      <c r="D204" s="530"/>
      <c r="E204" s="530"/>
      <c r="F204" s="531"/>
      <c r="G204" s="379" t="s">
        <v>363</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364</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hidden="1" customHeight="1">
      <c r="A205" s="117"/>
      <c r="B205" s="530"/>
      <c r="C205" s="530"/>
      <c r="D205" s="530"/>
      <c r="E205" s="530"/>
      <c r="F205" s="531"/>
      <c r="G205" s="383" t="s">
        <v>19</v>
      </c>
      <c r="H205" s="384"/>
      <c r="I205" s="384"/>
      <c r="J205" s="384"/>
      <c r="K205" s="384"/>
      <c r="L205" s="385" t="s">
        <v>20</v>
      </c>
      <c r="M205" s="384"/>
      <c r="N205" s="384"/>
      <c r="O205" s="384"/>
      <c r="P205" s="384"/>
      <c r="Q205" s="384"/>
      <c r="R205" s="384"/>
      <c r="S205" s="384"/>
      <c r="T205" s="384"/>
      <c r="U205" s="384"/>
      <c r="V205" s="384"/>
      <c r="W205" s="384"/>
      <c r="X205" s="386"/>
      <c r="Y205" s="387" t="s">
        <v>21</v>
      </c>
      <c r="Z205" s="388"/>
      <c r="AA205" s="388"/>
      <c r="AB205" s="389"/>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7" t="s">
        <v>21</v>
      </c>
      <c r="AV205" s="388"/>
      <c r="AW205" s="388"/>
      <c r="AX205" s="390"/>
    </row>
    <row r="206" spans="1:50" ht="24.75" hidden="1" customHeight="1">
      <c r="A206" s="117"/>
      <c r="B206" s="530"/>
      <c r="C206" s="530"/>
      <c r="D206" s="530"/>
      <c r="E206" s="530"/>
      <c r="F206" s="531"/>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1"/>
    </row>
    <row r="207" spans="1:50" ht="24.75" hidden="1" customHeight="1">
      <c r="A207" s="117"/>
      <c r="B207" s="530"/>
      <c r="C207" s="530"/>
      <c r="D207" s="530"/>
      <c r="E207" s="530"/>
      <c r="F207" s="531"/>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c r="A208" s="117"/>
      <c r="B208" s="530"/>
      <c r="C208" s="530"/>
      <c r="D208" s="530"/>
      <c r="E208" s="530"/>
      <c r="F208" s="531"/>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c r="A209" s="117"/>
      <c r="B209" s="530"/>
      <c r="C209" s="530"/>
      <c r="D209" s="530"/>
      <c r="E209" s="530"/>
      <c r="F209" s="531"/>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c r="A210" s="117"/>
      <c r="B210" s="530"/>
      <c r="C210" s="530"/>
      <c r="D210" s="530"/>
      <c r="E210" s="530"/>
      <c r="F210" s="531"/>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c r="A211" s="117"/>
      <c r="B211" s="530"/>
      <c r="C211" s="530"/>
      <c r="D211" s="530"/>
      <c r="E211" s="530"/>
      <c r="F211" s="531"/>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c r="A212" s="117"/>
      <c r="B212" s="530"/>
      <c r="C212" s="530"/>
      <c r="D212" s="530"/>
      <c r="E212" s="530"/>
      <c r="F212" s="531"/>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c r="A213" s="117"/>
      <c r="B213" s="530"/>
      <c r="C213" s="530"/>
      <c r="D213" s="530"/>
      <c r="E213" s="530"/>
      <c r="F213" s="531"/>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c r="A214" s="117"/>
      <c r="B214" s="530"/>
      <c r="C214" s="530"/>
      <c r="D214" s="530"/>
      <c r="E214" s="530"/>
      <c r="F214" s="531"/>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c r="A215" s="117"/>
      <c r="B215" s="530"/>
      <c r="C215" s="530"/>
      <c r="D215" s="530"/>
      <c r="E215" s="530"/>
      <c r="F215" s="531"/>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c r="A216" s="117"/>
      <c r="B216" s="530"/>
      <c r="C216" s="530"/>
      <c r="D216" s="530"/>
      <c r="E216" s="530"/>
      <c r="F216" s="531"/>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c r="A217" s="117"/>
      <c r="B217" s="530"/>
      <c r="C217" s="530"/>
      <c r="D217" s="530"/>
      <c r="E217" s="530"/>
      <c r="F217" s="531"/>
      <c r="G217" s="379" t="s">
        <v>365</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366</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hidden="1" customHeight="1">
      <c r="A218" s="117"/>
      <c r="B218" s="530"/>
      <c r="C218" s="530"/>
      <c r="D218" s="530"/>
      <c r="E218" s="530"/>
      <c r="F218" s="531"/>
      <c r="G218" s="383" t="s">
        <v>19</v>
      </c>
      <c r="H218" s="384"/>
      <c r="I218" s="384"/>
      <c r="J218" s="384"/>
      <c r="K218" s="384"/>
      <c r="L218" s="385" t="s">
        <v>20</v>
      </c>
      <c r="M218" s="384"/>
      <c r="N218" s="384"/>
      <c r="O218" s="384"/>
      <c r="P218" s="384"/>
      <c r="Q218" s="384"/>
      <c r="R218" s="384"/>
      <c r="S218" s="384"/>
      <c r="T218" s="384"/>
      <c r="U218" s="384"/>
      <c r="V218" s="384"/>
      <c r="W218" s="384"/>
      <c r="X218" s="386"/>
      <c r="Y218" s="387" t="s">
        <v>21</v>
      </c>
      <c r="Z218" s="388"/>
      <c r="AA218" s="388"/>
      <c r="AB218" s="389"/>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7" t="s">
        <v>21</v>
      </c>
      <c r="AV218" s="388"/>
      <c r="AW218" s="388"/>
      <c r="AX218" s="390"/>
    </row>
    <row r="219" spans="1:50" ht="24.75" hidden="1" customHeight="1">
      <c r="A219" s="117"/>
      <c r="B219" s="530"/>
      <c r="C219" s="530"/>
      <c r="D219" s="530"/>
      <c r="E219" s="530"/>
      <c r="F219" s="531"/>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1"/>
    </row>
    <row r="220" spans="1:50" ht="24.75" hidden="1" customHeight="1">
      <c r="A220" s="117"/>
      <c r="B220" s="530"/>
      <c r="C220" s="530"/>
      <c r="D220" s="530"/>
      <c r="E220" s="530"/>
      <c r="F220" s="531"/>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c r="A221" s="117"/>
      <c r="B221" s="530"/>
      <c r="C221" s="530"/>
      <c r="D221" s="530"/>
      <c r="E221" s="530"/>
      <c r="F221" s="531"/>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c r="A222" s="117"/>
      <c r="B222" s="530"/>
      <c r="C222" s="530"/>
      <c r="D222" s="530"/>
      <c r="E222" s="530"/>
      <c r="F222" s="531"/>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c r="A223" s="117"/>
      <c r="B223" s="530"/>
      <c r="C223" s="530"/>
      <c r="D223" s="530"/>
      <c r="E223" s="530"/>
      <c r="F223" s="531"/>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c r="A224" s="117"/>
      <c r="B224" s="530"/>
      <c r="C224" s="530"/>
      <c r="D224" s="530"/>
      <c r="E224" s="530"/>
      <c r="F224" s="531"/>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c r="A225" s="117"/>
      <c r="B225" s="530"/>
      <c r="C225" s="530"/>
      <c r="D225" s="530"/>
      <c r="E225" s="530"/>
      <c r="F225" s="531"/>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c r="A226" s="117"/>
      <c r="B226" s="530"/>
      <c r="C226" s="530"/>
      <c r="D226" s="530"/>
      <c r="E226" s="530"/>
      <c r="F226" s="531"/>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c r="A227" s="117"/>
      <c r="B227" s="530"/>
      <c r="C227" s="530"/>
      <c r="D227" s="530"/>
      <c r="E227" s="530"/>
      <c r="F227" s="531"/>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c r="A228" s="117"/>
      <c r="B228" s="530"/>
      <c r="C228" s="530"/>
      <c r="D228" s="530"/>
      <c r="E228" s="530"/>
      <c r="F228" s="531"/>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c r="A229" s="117"/>
      <c r="B229" s="530"/>
      <c r="C229" s="530"/>
      <c r="D229" s="530"/>
      <c r="E229" s="530"/>
      <c r="F229" s="531"/>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c r="A230" s="376" t="s">
        <v>321</v>
      </c>
      <c r="B230" s="377"/>
      <c r="C230" s="377"/>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7"/>
      <c r="AD230" s="377"/>
      <c r="AE230" s="377"/>
      <c r="AF230" s="377"/>
      <c r="AG230" s="377"/>
      <c r="AH230" s="377"/>
      <c r="AI230" s="377"/>
      <c r="AJ230" s="377"/>
      <c r="AK230" s="378"/>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4">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39" customHeight="1">
      <c r="A236" s="103">
        <v>1</v>
      </c>
      <c r="B236" s="103">
        <v>1</v>
      </c>
      <c r="C236" s="108" t="s">
        <v>419</v>
      </c>
      <c r="D236" s="104"/>
      <c r="E236" s="104"/>
      <c r="F236" s="104"/>
      <c r="G236" s="104"/>
      <c r="H236" s="104"/>
      <c r="I236" s="104"/>
      <c r="J236" s="104"/>
      <c r="K236" s="104"/>
      <c r="L236" s="104"/>
      <c r="M236" s="108" t="s">
        <v>420</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267</v>
      </c>
      <c r="AL236" s="106"/>
      <c r="AM236" s="106"/>
      <c r="AN236" s="106"/>
      <c r="AO236" s="106"/>
      <c r="AP236" s="107"/>
      <c r="AQ236" s="108" t="s">
        <v>433</v>
      </c>
      <c r="AR236" s="104"/>
      <c r="AS236" s="104"/>
      <c r="AT236" s="104"/>
      <c r="AU236" s="105" t="s">
        <v>422</v>
      </c>
      <c r="AV236" s="106"/>
      <c r="AW236" s="106"/>
      <c r="AX236" s="107"/>
    </row>
    <row r="237" spans="1:50" ht="24" customHeight="1">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customHeight="1">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customHeight="1">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customHeight="1">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customHeight="1">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customHeight="1">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customHeight="1">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customHeight="1">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customHeight="1">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368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03"/>
      <c r="B268" s="103"/>
      <c r="C268" s="109" t="s">
        <v>369</v>
      </c>
      <c r="D268" s="109"/>
      <c r="E268" s="109"/>
      <c r="F268" s="109"/>
      <c r="G268" s="109"/>
      <c r="H268" s="109"/>
      <c r="I268" s="109"/>
      <c r="J268" s="109"/>
      <c r="K268" s="109"/>
      <c r="L268" s="109"/>
      <c r="M268" s="109" t="s">
        <v>370</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371</v>
      </c>
      <c r="AL268" s="109"/>
      <c r="AM268" s="109"/>
      <c r="AN268" s="109"/>
      <c r="AO268" s="109"/>
      <c r="AP268" s="109"/>
      <c r="AQ268" s="109" t="s">
        <v>23</v>
      </c>
      <c r="AR268" s="109"/>
      <c r="AS268" s="109"/>
      <c r="AT268" s="109"/>
      <c r="AU268" s="111" t="s">
        <v>24</v>
      </c>
      <c r="AV268" s="112"/>
      <c r="AW268" s="112"/>
      <c r="AX268" s="113"/>
    </row>
    <row r="269" spans="1:50" ht="24" customHeight="1">
      <c r="A269" s="103">
        <v>1</v>
      </c>
      <c r="B269" s="103">
        <v>1</v>
      </c>
      <c r="C269" s="108" t="s">
        <v>441</v>
      </c>
      <c r="D269" s="104"/>
      <c r="E269" s="104"/>
      <c r="F269" s="104"/>
      <c r="G269" s="104"/>
      <c r="H269" s="104"/>
      <c r="I269" s="104"/>
      <c r="J269" s="104"/>
      <c r="K269" s="104"/>
      <c r="L269" s="104"/>
      <c r="M269" s="108" t="s">
        <v>448</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90</v>
      </c>
      <c r="AL269" s="106"/>
      <c r="AM269" s="106"/>
      <c r="AN269" s="106"/>
      <c r="AO269" s="106"/>
      <c r="AP269" s="107"/>
      <c r="AQ269" s="108" t="s">
        <v>452</v>
      </c>
      <c r="AR269" s="104"/>
      <c r="AS269" s="104"/>
      <c r="AT269" s="104"/>
      <c r="AU269" s="105" t="s">
        <v>453</v>
      </c>
      <c r="AV269" s="106"/>
      <c r="AW269" s="106"/>
      <c r="AX269" s="107"/>
    </row>
    <row r="270" spans="1:50" ht="24" customHeight="1">
      <c r="A270" s="103">
        <v>2</v>
      </c>
      <c r="B270" s="103">
        <v>1</v>
      </c>
      <c r="C270" s="108" t="s">
        <v>443</v>
      </c>
      <c r="D270" s="104"/>
      <c r="E270" s="104"/>
      <c r="F270" s="104"/>
      <c r="G270" s="104"/>
      <c r="H270" s="104"/>
      <c r="I270" s="104"/>
      <c r="J270" s="104"/>
      <c r="K270" s="104"/>
      <c r="L270" s="104"/>
      <c r="M270" s="108" t="s">
        <v>449</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40</v>
      </c>
      <c r="AL270" s="106"/>
      <c r="AM270" s="106"/>
      <c r="AN270" s="106"/>
      <c r="AO270" s="106"/>
      <c r="AP270" s="107"/>
      <c r="AQ270" s="108" t="s">
        <v>452</v>
      </c>
      <c r="AR270" s="104"/>
      <c r="AS270" s="104"/>
      <c r="AT270" s="104"/>
      <c r="AU270" s="105" t="s">
        <v>454</v>
      </c>
      <c r="AV270" s="106"/>
      <c r="AW270" s="106"/>
      <c r="AX270" s="107"/>
    </row>
    <row r="271" spans="1:50" ht="24" customHeight="1">
      <c r="A271" s="103">
        <v>3</v>
      </c>
      <c r="B271" s="103">
        <v>1</v>
      </c>
      <c r="C271" s="108" t="s">
        <v>442</v>
      </c>
      <c r="D271" s="104"/>
      <c r="E271" s="104"/>
      <c r="F271" s="104"/>
      <c r="G271" s="104"/>
      <c r="H271" s="104"/>
      <c r="I271" s="104"/>
      <c r="J271" s="104"/>
      <c r="K271" s="104"/>
      <c r="L271" s="104"/>
      <c r="M271" s="108" t="s">
        <v>447</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v>30</v>
      </c>
      <c r="AL271" s="106"/>
      <c r="AM271" s="106"/>
      <c r="AN271" s="106"/>
      <c r="AO271" s="106"/>
      <c r="AP271" s="107"/>
      <c r="AQ271" s="108" t="s">
        <v>452</v>
      </c>
      <c r="AR271" s="104"/>
      <c r="AS271" s="104"/>
      <c r="AT271" s="104"/>
      <c r="AU271" s="105" t="s">
        <v>454</v>
      </c>
      <c r="AV271" s="106"/>
      <c r="AW271" s="106"/>
      <c r="AX271" s="107"/>
    </row>
    <row r="272" spans="1:50" ht="24" customHeight="1">
      <c r="A272" s="103">
        <v>4</v>
      </c>
      <c r="B272" s="103">
        <v>1</v>
      </c>
      <c r="C272" s="108" t="s">
        <v>444</v>
      </c>
      <c r="D272" s="104"/>
      <c r="E272" s="104"/>
      <c r="F272" s="104"/>
      <c r="G272" s="104"/>
      <c r="H272" s="104"/>
      <c r="I272" s="104"/>
      <c r="J272" s="104"/>
      <c r="K272" s="104"/>
      <c r="L272" s="104"/>
      <c r="M272" s="108" t="s">
        <v>445</v>
      </c>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v>15</v>
      </c>
      <c r="AL272" s="106"/>
      <c r="AM272" s="106"/>
      <c r="AN272" s="106"/>
      <c r="AO272" s="106"/>
      <c r="AP272" s="107"/>
      <c r="AQ272" s="108" t="s">
        <v>452</v>
      </c>
      <c r="AR272" s="104"/>
      <c r="AS272" s="104"/>
      <c r="AT272" s="104"/>
      <c r="AU272" s="105" t="s">
        <v>446</v>
      </c>
      <c r="AV272" s="106"/>
      <c r="AW272" s="106"/>
      <c r="AX272" s="107"/>
    </row>
    <row r="273" spans="1:50" ht="24" customHeight="1">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customHeight="1">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customHeight="1">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customHeight="1">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customHeight="1">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customHeight="1">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hidden="1">
      <c r="A300" s="9"/>
      <c r="B300" s="61" t="s">
        <v>372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03"/>
      <c r="B301" s="103"/>
      <c r="C301" s="109" t="s">
        <v>369</v>
      </c>
      <c r="D301" s="109"/>
      <c r="E301" s="109"/>
      <c r="F301" s="109"/>
      <c r="G301" s="109"/>
      <c r="H301" s="109"/>
      <c r="I301" s="109"/>
      <c r="J301" s="109"/>
      <c r="K301" s="109"/>
      <c r="L301" s="109"/>
      <c r="M301" s="109" t="s">
        <v>370</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371</v>
      </c>
      <c r="AL301" s="109"/>
      <c r="AM301" s="109"/>
      <c r="AN301" s="109"/>
      <c r="AO301" s="109"/>
      <c r="AP301" s="109"/>
      <c r="AQ301" s="109" t="s">
        <v>23</v>
      </c>
      <c r="AR301" s="109"/>
      <c r="AS301" s="109"/>
      <c r="AT301" s="109"/>
      <c r="AU301" s="111" t="s">
        <v>24</v>
      </c>
      <c r="AV301" s="112"/>
      <c r="AW301" s="112"/>
      <c r="AX301" s="113"/>
    </row>
    <row r="302" spans="1:50" ht="24" hidden="1" customHeight="1">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row r="333" spans="1:50" hidden="1">
      <c r="A333" s="9"/>
      <c r="B333" s="61" t="s">
        <v>373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03"/>
      <c r="B334" s="103"/>
      <c r="C334" s="109" t="s">
        <v>369</v>
      </c>
      <c r="D334" s="109"/>
      <c r="E334" s="109"/>
      <c r="F334" s="109"/>
      <c r="G334" s="109"/>
      <c r="H334" s="109"/>
      <c r="I334" s="109"/>
      <c r="J334" s="109"/>
      <c r="K334" s="109"/>
      <c r="L334" s="109"/>
      <c r="M334" s="109" t="s">
        <v>370</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371</v>
      </c>
      <c r="AL334" s="109"/>
      <c r="AM334" s="109"/>
      <c r="AN334" s="109"/>
      <c r="AO334" s="109"/>
      <c r="AP334" s="109"/>
      <c r="AQ334" s="109" t="s">
        <v>23</v>
      </c>
      <c r="AR334" s="109"/>
      <c r="AS334" s="109"/>
      <c r="AT334" s="109"/>
      <c r="AU334" s="111" t="s">
        <v>24</v>
      </c>
      <c r="AV334" s="112"/>
      <c r="AW334" s="112"/>
      <c r="AX334" s="113"/>
    </row>
    <row r="335" spans="1:50" ht="24" hidden="1" customHeight="1">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6" spans="1:50" hidden="1">
      <c r="A366" s="9"/>
      <c r="B366" s="61" t="s">
        <v>374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03"/>
      <c r="B367" s="103"/>
      <c r="C367" s="109" t="s">
        <v>369</v>
      </c>
      <c r="D367" s="109"/>
      <c r="E367" s="109"/>
      <c r="F367" s="109"/>
      <c r="G367" s="109"/>
      <c r="H367" s="109"/>
      <c r="I367" s="109"/>
      <c r="J367" s="109"/>
      <c r="K367" s="109"/>
      <c r="L367" s="109"/>
      <c r="M367" s="109" t="s">
        <v>370</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371</v>
      </c>
      <c r="AL367" s="109"/>
      <c r="AM367" s="109"/>
      <c r="AN367" s="109"/>
      <c r="AO367" s="109"/>
      <c r="AP367" s="109"/>
      <c r="AQ367" s="109" t="s">
        <v>23</v>
      </c>
      <c r="AR367" s="109"/>
      <c r="AS367" s="109"/>
      <c r="AT367" s="109"/>
      <c r="AU367" s="111" t="s">
        <v>24</v>
      </c>
      <c r="AV367" s="112"/>
      <c r="AW367" s="112"/>
      <c r="AX367" s="113"/>
    </row>
    <row r="368" spans="1:50" ht="24" hidden="1" customHeight="1">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row r="399" spans="1:50" hidden="1">
      <c r="A399" s="9"/>
      <c r="B399" s="61" t="s">
        <v>375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03"/>
      <c r="B400" s="103"/>
      <c r="C400" s="109" t="s">
        <v>369</v>
      </c>
      <c r="D400" s="109"/>
      <c r="E400" s="109"/>
      <c r="F400" s="109"/>
      <c r="G400" s="109"/>
      <c r="H400" s="109"/>
      <c r="I400" s="109"/>
      <c r="J400" s="109"/>
      <c r="K400" s="109"/>
      <c r="L400" s="109"/>
      <c r="M400" s="109" t="s">
        <v>370</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371</v>
      </c>
      <c r="AL400" s="109"/>
      <c r="AM400" s="109"/>
      <c r="AN400" s="109"/>
      <c r="AO400" s="109"/>
      <c r="AP400" s="109"/>
      <c r="AQ400" s="109" t="s">
        <v>23</v>
      </c>
      <c r="AR400" s="109"/>
      <c r="AS400" s="109"/>
      <c r="AT400" s="109"/>
      <c r="AU400" s="111" t="s">
        <v>24</v>
      </c>
      <c r="AV400" s="112"/>
      <c r="AW400" s="112"/>
      <c r="AX400" s="113"/>
    </row>
    <row r="401" spans="1:50" ht="24" hidden="1" customHeight="1">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row r="432" spans="1:50" hidden="1">
      <c r="A432" s="9"/>
      <c r="B432" s="61" t="s">
        <v>376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03"/>
      <c r="B433" s="103"/>
      <c r="C433" s="109" t="s">
        <v>369</v>
      </c>
      <c r="D433" s="109"/>
      <c r="E433" s="109"/>
      <c r="F433" s="109"/>
      <c r="G433" s="109"/>
      <c r="H433" s="109"/>
      <c r="I433" s="109"/>
      <c r="J433" s="109"/>
      <c r="K433" s="109"/>
      <c r="L433" s="109"/>
      <c r="M433" s="109" t="s">
        <v>370</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371</v>
      </c>
      <c r="AL433" s="109"/>
      <c r="AM433" s="109"/>
      <c r="AN433" s="109"/>
      <c r="AO433" s="109"/>
      <c r="AP433" s="109"/>
      <c r="AQ433" s="109" t="s">
        <v>23</v>
      </c>
      <c r="AR433" s="109"/>
      <c r="AS433" s="109"/>
      <c r="AT433" s="109"/>
      <c r="AU433" s="111" t="s">
        <v>24</v>
      </c>
      <c r="AV433" s="112"/>
      <c r="AW433" s="112"/>
      <c r="AX433" s="113"/>
    </row>
    <row r="434" spans="1:50" ht="24" hidden="1" customHeight="1">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row r="465" spans="1:50" hidden="1">
      <c r="A465" s="9"/>
      <c r="B465" s="61" t="s">
        <v>377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03"/>
      <c r="B466" s="103"/>
      <c r="C466" s="109" t="s">
        <v>369</v>
      </c>
      <c r="D466" s="109"/>
      <c r="E466" s="109"/>
      <c r="F466" s="109"/>
      <c r="G466" s="109"/>
      <c r="H466" s="109"/>
      <c r="I466" s="109"/>
      <c r="J466" s="109"/>
      <c r="K466" s="109"/>
      <c r="L466" s="109"/>
      <c r="M466" s="109" t="s">
        <v>370</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371</v>
      </c>
      <c r="AL466" s="109"/>
      <c r="AM466" s="109"/>
      <c r="AN466" s="109"/>
      <c r="AO466" s="109"/>
      <c r="AP466" s="109"/>
      <c r="AQ466" s="109" t="s">
        <v>23</v>
      </c>
      <c r="AR466" s="109"/>
      <c r="AS466" s="109"/>
      <c r="AT466" s="109"/>
      <c r="AU466" s="111" t="s">
        <v>24</v>
      </c>
      <c r="AV466" s="112"/>
      <c r="AW466" s="112"/>
      <c r="AX466" s="113"/>
    </row>
    <row r="467" spans="1:50" ht="24" hidden="1" customHeight="1">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c r="A497" s="676" t="s">
        <v>323</v>
      </c>
      <c r="B497" s="677"/>
      <c r="C497" s="677"/>
      <c r="D497" s="677"/>
      <c r="E497" s="677"/>
      <c r="F497" s="677"/>
      <c r="G497" s="677"/>
      <c r="H497" s="677"/>
      <c r="I497" s="677"/>
      <c r="J497" s="677"/>
      <c r="K497" s="677"/>
      <c r="L497" s="677"/>
      <c r="M497" s="677"/>
      <c r="N497" s="677"/>
      <c r="O497" s="677"/>
      <c r="P497" s="677"/>
      <c r="Q497" s="677"/>
      <c r="R497" s="677"/>
      <c r="S497" s="677"/>
      <c r="T497" s="677"/>
      <c r="U497" s="677"/>
      <c r="V497" s="677"/>
      <c r="W497" s="677"/>
      <c r="X497" s="677"/>
      <c r="Y497" s="677"/>
      <c r="Z497" s="677"/>
      <c r="AA497" s="677"/>
      <c r="AB497" s="677"/>
      <c r="AC497" s="677"/>
      <c r="AD497" s="677"/>
      <c r="AE497" s="677"/>
      <c r="AF497" s="677"/>
      <c r="AG497" s="677"/>
      <c r="AH497" s="677"/>
      <c r="AI497" s="677"/>
      <c r="AJ497" s="677"/>
      <c r="AK497" s="67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4" manualBreakCount="4">
    <brk id="105" max="16383" man="1"/>
    <brk id="138" max="16383" man="1"/>
    <brk id="177" max="16383" man="1"/>
    <brk id="36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ColWidth="9" defaultRowHeight="13.2"/>
  <cols>
    <col min="1" max="1" width="21.77734375" customWidth="1"/>
    <col min="2" max="2" width="8.88671875"/>
    <col min="3" max="3" width="17" style="15" hidden="1" customWidth="1"/>
    <col min="4" max="4" width="4" style="15" hidden="1" customWidth="1"/>
    <col min="5" max="5" width="4" style="15" customWidth="1"/>
    <col min="6" max="6" width="32.44140625" customWidth="1"/>
    <col min="7" max="7" width="10.109375" style="18" customWidth="1"/>
    <col min="8" max="8" width="17" style="15" hidden="1" customWidth="1"/>
    <col min="9" max="9" width="4" style="15" hidden="1" customWidth="1"/>
    <col min="10" max="10" width="4" style="15" customWidth="1"/>
    <col min="11" max="11" width="15.33203125" customWidth="1"/>
    <col min="12" max="12" width="8.88671875"/>
    <col min="13" max="13" width="12" style="15" hidden="1" customWidth="1"/>
    <col min="14" max="14" width="4" style="15" hidden="1" customWidth="1"/>
    <col min="15" max="15" width="3.6640625" customWidth="1"/>
    <col min="16" max="16" width="8.33203125" customWidth="1"/>
    <col min="17" max="17" width="8.77734375" style="18" customWidth="1"/>
    <col min="18" max="18" width="9.44140625" style="15" hidden="1" customWidth="1"/>
    <col min="19" max="19" width="4" style="15" hidden="1" customWidth="1"/>
    <col min="20" max="20" width="8.88671875"/>
    <col min="21" max="21" width="9" style="40"/>
    <col min="22" max="22" width="3.33203125" style="40" customWidth="1"/>
    <col min="23" max="23" width="12.44140625" style="40" bestFit="1" customWidth="1"/>
    <col min="24" max="24" width="3.6640625" style="40" customWidth="1"/>
    <col min="25" max="25" width="12.44140625" style="46" bestFit="1" customWidth="1"/>
    <col min="26" max="26" width="3.6640625" style="40" customWidth="1"/>
    <col min="27" max="27" width="11.33203125" style="46" bestFit="1" customWidth="1"/>
    <col min="28" max="28" width="3.44140625" style="46" customWidth="1"/>
    <col min="29" max="29" width="24.109375" style="46" bestFit="1" customWidth="1"/>
    <col min="30" max="30" width="3.77734375" style="46" customWidth="1"/>
    <col min="31" max="31" width="33.77734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378</v>
      </c>
      <c r="W2" s="44" t="s">
        <v>356</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388</v>
      </c>
      <c r="R3" s="15" t="str">
        <f t="shared" ref="R3:R8" si="3">IF(Q3="","",P3)</f>
        <v>委託・請負</v>
      </c>
      <c r="S3" s="15" t="str">
        <f t="shared" ref="S3:S8" si="4">IF(R3="",S2,IF(S2&lt;&gt;"",CONCATENATE(S2,"、",R3),R3))</f>
        <v>委託・請負</v>
      </c>
      <c r="T3" s="15"/>
      <c r="U3" s="44" t="s">
        <v>358</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359</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355</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t="s">
        <v>388</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t="s">
        <v>388</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t="s">
        <v>388</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エネルギー対策特別会計エネルギー需給勘定</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小倉 圭司</cp:lastModifiedBy>
  <cp:lastPrinted>2015-06-18T07:40:19Z</cp:lastPrinted>
  <dcterms:created xsi:type="dcterms:W3CDTF">2012-03-13T00:50:25Z</dcterms:created>
  <dcterms:modified xsi:type="dcterms:W3CDTF">2015-08-31T12:10:49Z</dcterms:modified>
</cp:coreProperties>
</file>