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行政事業レビューシート!$A$1:$AX$497</definedName>
    <definedName name="_xlnm.Print_Area" localSheetId="2">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<sst xmlns="http://schemas.openxmlformats.org/spreadsheetml/2006/main" count="1963" uniqueCount="673">
  <si>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</si>
  <si>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</si>
  <si>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</si>
  <si>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</si>
  <si>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</si>
  <si>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</si>
  <si>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</si>
  <si>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</si>
  <si>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</si>
  <si>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</si>
  <si>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</si>
  <si>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</si>
  <si>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</si>
  <si>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</si>
  <si>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</si>
  <si>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</si>
  <si>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</si>
  <si>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</si>
  <si>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</si>
  <si>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</si>
  <si>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</si>
  <si>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</si>
  <si>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</si>
  <si>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</si>
  <si>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</si>
  <si>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</si>
  <si>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</si>
  <si>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</si>
  <si>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</si>
  <si>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</si>
  <si>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</si>
  <si>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</si>
  <si>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</si>
  <si>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</si>
  <si>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</si>
  <si>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</si>
  <si>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</si>
  <si>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</si>
  <si>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</si>
  <si>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</si>
  <si>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</si>
  <si>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</si>
  <si>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</si>
  <si>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</si>
  <si>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</si>
  <si>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</si>
  <si>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</si>
  <si>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</si>
  <si>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</si>
  <si>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</si>
  <si>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</si>
  <si>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</si>
  <si>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</si>
  <si>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</si>
  <si>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</si>
  <si>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</si>
  <si>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</si>
  <si>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</si>
  <si>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</si>
  <si>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</si>
  <si>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</si>
  <si>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</si>
  <si>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</si>
  <si>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</si>
  <si>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</si>
  <si>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</si>
  <si>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</si>
  <si>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</si>
  <si>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</si>
  <si>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</si>
  <si>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</si>
  <si>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</si>
  <si>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</si>
  <si>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</si>
  <si>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</si>
  <si>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</si>
  <si>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</si>
  <si>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</si>
  <si>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</si>
  <si>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</si>
  <si>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</si>
  <si>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</si>
  <si>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</si>
  <si>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</si>
  <si>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</si>
  <si>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</si>
  <si>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</si>
  <si>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</si>
  <si>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</si>
  <si>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</si>
  <si>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</si>
  <si>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</si>
  <si>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</si>
  <si>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</si>
  <si>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</si>
  <si>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</si>
  <si>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</si>
  <si>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</si>
  <si>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</si>
  <si>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</si>
  <si>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</si>
  <si>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</si>
  <si>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</si>
  <si>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</si>
  <si>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</si>
  <si>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</si>
  <si>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</si>
  <si>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</si>
  <si>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</si>
  <si>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</si>
  <si>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</si>
  <si>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</si>
  <si>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</si>
  <si>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</si>
  <si>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</si>
  <si>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</si>
  <si>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</si>
  <si>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</si>
  <si>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</si>
  <si>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</si>
  <si>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</si>
  <si>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</si>
  <si>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</si>
  <si>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</si>
  <si>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</si>
  <si>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</si>
  <si>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</si>
  <si>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</si>
  <si>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</si>
  <si>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</si>
  <si>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</si>
  <si>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</si>
  <si>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</si>
  <si>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</si>
  <si>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</si>
  <si>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</si>
  <si>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</si>
  <si>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</si>
  <si>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</si>
  <si>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</si>
  <si>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</si>
  <si>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</si>
  <si>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</si>
  <si>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</si>
  <si>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</si>
  <si>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</si>
  <si>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</si>
  <si>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</si>
  <si>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</si>
  <si>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</si>
  <si>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</si>
  <si>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</si>
  <si>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</si>
  <si>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</si>
  <si>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</si>
  <si>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</si>
  <si>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</si>
  <si>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</si>
  <si>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</si>
  <si>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</si>
  <si>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</si>
  <si>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</si>
  <si>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</si>
  <si>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</si>
  <si>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</si>
  <si>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</si>
  <si>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</si>
  <si>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</si>
  <si>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</si>
  <si>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</si>
  <si>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</si>
  <si>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</si>
  <si>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</si>
  <si>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</si>
  <si>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</si>
  <si>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</si>
  <si>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</si>
  <si>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</si>
  <si>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</si>
  <si>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</si>
  <si>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</si>
  <si>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</si>
  <si>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</si>
  <si>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</si>
  <si>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</si>
  <si>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</si>
  <si>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</si>
  <si>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</si>
  <si>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</si>
  <si>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</si>
  <si>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</si>
  <si>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</si>
  <si>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</si>
  <si>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</si>
  <si>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</si>
  <si>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</si>
  <si>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</si>
  <si>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</si>
  <si>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</si>
  <si>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</si>
  <si>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</si>
  <si>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</si>
  <si>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</si>
  <si>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</si>
  <si>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</si>
  <si>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</si>
  <si>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</si>
  <si>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</si>
  <si>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</si>
  <si>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</si>
  <si>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</si>
  <si>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</si>
  <si>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</si>
  <si>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</si>
  <si>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</si>
  <si>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</si>
  <si>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</si>
  <si>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</si>
  <si>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</si>
  <si>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</si>
  <si>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</si>
  <si>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</si>
  <si>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</si>
  <si>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</si>
  <si>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</si>
  <si>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</si>
  <si>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</si>
  <si>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</si>
  <si>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</si>
  <si>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</si>
  <si>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</si>
  <si>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</si>
  <si>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</si>
  <si>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</si>
  <si>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</si>
  <si>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</si>
  <si>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</si>
  <si>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</si>
  <si>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</si>
  <si>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</si>
  <si>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</si>
  <si>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</si>
  <si>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</si>
  <si>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</si>
  <si>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</si>
  <si>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</si>
  <si>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</si>
  <si>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</si>
  <si>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</si>
  <si>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</si>
  <si>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</si>
  <si>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</si>
  <si>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</si>
  <si>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</si>
  <si>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</si>
  <si>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</si>
  <si>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</si>
  <si>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</si>
  <si>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</si>
  <si>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</si>
  <si>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</si>
  <si>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</si>
  <si>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</si>
  <si>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</si>
  <si>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</si>
  <si>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</si>
  <si>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</si>
  <si>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</si>
  <si>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</si>
  <si>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</si>
  <si>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</si>
  <si>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</si>
  <si>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</si>
  <si>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</si>
  <si>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</si>
  <si>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</si>
  <si>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</si>
  <si>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</si>
  <si>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</si>
  <si>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</si>
  <si>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</si>
  <si>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</si>
  <si>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</si>
  <si>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</si>
  <si>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</si>
  <si>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</si>
  <si>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</si>
  <si>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</si>
  <si>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</si>
  <si>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</si>
  <si>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</si>
  <si>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</si>
  <si>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</si>
  <si>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</si>
  <si>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</si>
  <si>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</si>
  <si>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</si>
  <si>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</si>
  <si>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</si>
  <si>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</si>
  <si>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</si>
  <si>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</si>
  <si>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</si>
  <si>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</si>
  <si>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</si>
  <si>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</si>
  <si>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</si>
  <si>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</si>
  <si>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</si>
  <si>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</si>
  <si>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</si>
  <si>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</si>
  <si>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</si>
  <si>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</si>
  <si>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</si>
  <si>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</si>
  <si>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</si>
  <si>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</si>
  <si>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</si>
  <si>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</si>
  <si>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</si>
  <si>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</si>
  <si>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</si>
  <si>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</si>
  <si>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</si>
  <si>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</si>
  <si>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</si>
  <si>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</si>
  <si>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</si>
  <si>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</si>
  <si>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</si>
  <si>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</si>
  <si>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</si>
  <si>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</si>
  <si>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</si>
  <si>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</si>
  <si>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</si>
  <si>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</si>
  <si>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</si>
  <si>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</si>
  <si>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</si>
  <si>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</si>
  <si>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</si>
  <si>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</si>
  <si>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</si>
  <si>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</si>
  <si>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</si>
  <si>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</si>
  <si>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</si>
  <si>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</si>
  <si>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</si>
  <si>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</si>
  <si>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</si>
  <si>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</si>
  <si>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</si>
  <si>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</si>
  <si>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</si>
  <si>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</si>
  <si>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</si>
  <si>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</si>
  <si>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</si>
  <si>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</si>
  <si>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</si>
  <si>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</si>
  <si>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</si>
  <si>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</si>
  <si>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</si>
  <si>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</si>
  <si>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</si>
  <si>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</si>
  <si>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</si>
  <si>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</si>
  <si>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</si>
  <si>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</si>
  <si>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</si>
  <si>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</si>
  <si>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</si>
  <si>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</si>
  <si>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</si>
  <si>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</si>
  <si>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</si>
  <si>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</si>
  <si>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</si>
  <si>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</si>
  <si>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</si>
  <si>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</si>
  <si>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</si>
  <si>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</si>
  <si>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</si>
  <si>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</si>
  <si>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</si>
  <si>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</si>
  <si>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</si>
  <si>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</si>
  <si>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</si>
  <si>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</si>
  <si>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</si>
  <si>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</si>
  <si>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</si>
  <si>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</si>
  <si>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</si>
  <si>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</si>
  <si>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</si>
  <si>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</si>
  <si>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</si>
  <si>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</si>
  <si>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</si>
  <si>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</si>
  <si>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</si>
  <si>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</si>
  <si>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</si>
  <si>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</si>
  <si>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</si>
  <si>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</si>
  <si>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</si>
  <si>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</si>
  <si>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</si>
  <si>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</si>
  <si>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</si>
  <si>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</si>
  <si>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</si>
  <si>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</si>
  <si>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</si>
  <si>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</si>
  <si>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</si>
  <si>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</si>
  <si>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</si>
  <si>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</si>
  <si>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</si>
  <si>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</si>
  <si>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</si>
  <si>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</si>
  <si>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</si>
  <si>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</si>
  <si>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</si>
  <si>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</si>
  <si>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</si>
  <si>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</si>
  <si>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</si>
  <si>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</si>
  <si>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</si>
  <si>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</si>
  <si>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</si>
  <si>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</si>
  <si>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</si>
  <si>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</si>
  <si>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</si>
  <si>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</si>
  <si>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</si>
  <si>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</si>
  <si>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</si>
  <si>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</si>
  <si>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</si>
  <si>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</si>
  <si>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</si>
  <si>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低炭素価値向上に向けた社会システム構築支援基金</t>
    <phoneticPr fontId="5"/>
  </si>
  <si>
    <t>地球環境局</t>
    <phoneticPr fontId="5"/>
  </si>
  <si>
    <t>地球温暖化対策課</t>
    <phoneticPr fontId="5"/>
  </si>
  <si>
    <t>調整官　名倉良雄</t>
    <phoneticPr fontId="5"/>
  </si>
  <si>
    <t>○</t>
  </si>
  <si>
    <t>特別会計に関する法律第８５条第３項第１号ホ
施行令第５０条第７項第１０号</t>
    <phoneticPr fontId="5"/>
  </si>
  <si>
    <t>　公共性が高い社会システムの整備に当たり、エネルギー起源ＣＯ２の排出が長期にわたり少なくなるような技術等を導入するための事業に対し支援を行い、低炭素社会の創出を促進することを目的とする。（補助率：定額）</t>
    <phoneticPr fontId="5"/>
  </si>
  <si>
    <t>-</t>
    <phoneticPr fontId="5"/>
  </si>
  <si>
    <t>－</t>
    <phoneticPr fontId="5"/>
  </si>
  <si>
    <t>t-CO2/年</t>
    <rPh sb="6" eb="7">
      <t>ネン</t>
    </rPh>
    <phoneticPr fontId="5"/>
  </si>
  <si>
    <t>補助事業の実施件数</t>
    <phoneticPr fontId="5"/>
  </si>
  <si>
    <t>予算額／CO２削減量（成果実績）／耐用年数　　　　　　</t>
    <phoneticPr fontId="5"/>
  </si>
  <si>
    <t>件</t>
    <rPh sb="0" eb="1">
      <t>ケン</t>
    </rPh>
    <phoneticPr fontId="5"/>
  </si>
  <si>
    <t>－</t>
    <phoneticPr fontId="5"/>
  </si>
  <si>
    <t>円/t-CO2</t>
    <rPh sb="0" eb="1">
      <t>エン</t>
    </rPh>
    <phoneticPr fontId="5"/>
  </si>
  <si>
    <t>7,600百万円/23,581/15</t>
    <rPh sb="5" eb="6">
      <t>ヒャク</t>
    </rPh>
    <rPh sb="6" eb="7">
      <t>マン</t>
    </rPh>
    <rPh sb="7" eb="8">
      <t>エン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</si>
  <si>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</si>
  <si>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　他部局、他府省と連携して事業を行うため、類似事業の重複は排除されている。</t>
    <phoneticPr fontId="5"/>
  </si>
  <si>
    <t>引き続き、効率的かつ効果的に成果が得られるよう低炭素価値向上事業の実施につとめる。</t>
    <phoneticPr fontId="5"/>
  </si>
  <si>
    <t>低炭素価値向上事業を活用した補助金の交付事業が適正に実施されるよう法人に対して必要な指導等を行う。</t>
    <phoneticPr fontId="5"/>
  </si>
  <si>
    <t>新25-007</t>
    <rPh sb="0" eb="1">
      <t>シン</t>
    </rPh>
    <phoneticPr fontId="5"/>
  </si>
  <si>
    <t>A.一般社団法人低炭素社会創出促進協会</t>
    <phoneticPr fontId="5"/>
  </si>
  <si>
    <t>‐</t>
  </si>
  <si>
    <t>社会の基盤をなす様々な社会システムは、財源的な裏付けの下、国が政策的な誘導を行うべき分野であることから国が主導する必要がある。</t>
    <rPh sb="51" eb="52">
      <t>クニ</t>
    </rPh>
    <rPh sb="53" eb="55">
      <t>シュドウ</t>
    </rPh>
    <rPh sb="57" eb="59">
      <t>ヒツヨウ</t>
    </rPh>
    <phoneticPr fontId="5"/>
  </si>
  <si>
    <t>低炭素という付加価値をしっかりと組み込み、長期的な低炭素社会の実現を図る必要があることから優先度は高い。</t>
    <rPh sb="45" eb="48">
      <t>ユウセンド</t>
    </rPh>
    <rPh sb="49" eb="50">
      <t>タカ</t>
    </rPh>
    <phoneticPr fontId="5"/>
  </si>
  <si>
    <t>低炭素価値向上事業を実施する法人については、外部有識者を含めた委員会において審査し選定しており妥当である。</t>
    <rPh sb="47" eb="49">
      <t>ダトウ</t>
    </rPh>
    <phoneticPr fontId="5"/>
  </si>
  <si>
    <t>補助金の交付に当たっては、補助率を設定し、補助事業者に相応の負担を求めることとしている。</t>
    <phoneticPr fontId="5"/>
  </si>
  <si>
    <t>単位当たりコスト水準は妥当である。</t>
    <rPh sb="0" eb="2">
      <t>タンイ</t>
    </rPh>
    <rPh sb="2" eb="3">
      <t>ア</t>
    </rPh>
    <rPh sb="8" eb="10">
      <t>スイジュン</t>
    </rPh>
    <rPh sb="11" eb="13">
      <t>ダトウ</t>
    </rPh>
    <phoneticPr fontId="5"/>
  </si>
  <si>
    <t>資金の流れの中間段階での支出は、運営に要する経費及び補助金の交付に必要な事務に要する経費に限定しており、合理的である。</t>
    <phoneticPr fontId="5"/>
  </si>
  <si>
    <t>事業目的に即した、事務・事業に要する経費に限定している。</t>
    <rPh sb="0" eb="2">
      <t>ジギョウ</t>
    </rPh>
    <rPh sb="2" eb="4">
      <t>モクテキ</t>
    </rPh>
    <rPh sb="5" eb="6">
      <t>ソク</t>
    </rPh>
    <rPh sb="12" eb="14">
      <t>ジギョウ</t>
    </rPh>
    <phoneticPr fontId="5"/>
  </si>
  <si>
    <t>－</t>
    <phoneticPr fontId="5"/>
  </si>
  <si>
    <t>関係者との報告・連絡の徹底を図るなど、効率化に向けた工夫を実施している。</t>
    <rPh sb="0" eb="3">
      <t>カンケイシャ</t>
    </rPh>
    <rPh sb="5" eb="7">
      <t>ホウコク</t>
    </rPh>
    <rPh sb="8" eb="10">
      <t>レンラク</t>
    </rPh>
    <rPh sb="11" eb="13">
      <t>テッテイ</t>
    </rPh>
    <rPh sb="14" eb="15">
      <t>ハカ</t>
    </rPh>
    <rPh sb="19" eb="22">
      <t>コウリツカ</t>
    </rPh>
    <rPh sb="23" eb="24">
      <t>ム</t>
    </rPh>
    <rPh sb="26" eb="28">
      <t>クフウ</t>
    </rPh>
    <rPh sb="29" eb="31">
      <t>ジッシ</t>
    </rPh>
    <phoneticPr fontId="5"/>
  </si>
  <si>
    <t>成果実績はＣＯ２削減量の目標に見合ったものとなっている。</t>
    <rPh sb="0" eb="2">
      <t>セイカ</t>
    </rPh>
    <rPh sb="2" eb="4">
      <t>ジッセキ</t>
    </rPh>
    <rPh sb="8" eb="11">
      <t>サクゲンリョウ</t>
    </rPh>
    <rPh sb="12" eb="14">
      <t>モクヒョウ</t>
    </rPh>
    <rPh sb="15" eb="17">
      <t>ミア</t>
    </rPh>
    <phoneticPr fontId="5"/>
  </si>
  <si>
    <t>　本事業は非常に多くの補助事業の実施が想定されることから、非営利法人を間接補助事業者とし、補助金を交付する方法が最も費用対効果が高く実施できる。</t>
    <phoneticPr fontId="5"/>
  </si>
  <si>
    <t>見合ったものとなっている。</t>
    <rPh sb="0" eb="2">
      <t>ミア</t>
    </rPh>
    <phoneticPr fontId="5"/>
  </si>
  <si>
    <t>ＣＯ２削減に資するものとして十分に活用されている。</t>
    <rPh sb="3" eb="5">
      <t>サクゲン</t>
    </rPh>
    <rPh sb="6" eb="7">
      <t>シ</t>
    </rPh>
    <rPh sb="14" eb="16">
      <t>ジュウブン</t>
    </rPh>
    <rPh sb="17" eb="19">
      <t>カツヨウ</t>
    </rPh>
    <phoneticPr fontId="5"/>
  </si>
  <si>
    <t>1.地球温暖化対策の推進
1-2　国内における温室効果ガスの排出抑制</t>
    <rPh sb="17" eb="19">
      <t>コクナイ</t>
    </rPh>
    <rPh sb="23" eb="25">
      <t>オンシツ</t>
    </rPh>
    <rPh sb="25" eb="27">
      <t>コウカ</t>
    </rPh>
    <rPh sb="30" eb="32">
      <t>ハイシュツ</t>
    </rPh>
    <rPh sb="32" eb="34">
      <t>ヨクセイ</t>
    </rPh>
    <phoneticPr fontId="5"/>
  </si>
  <si>
    <t>-</t>
    <phoneticPr fontId="5"/>
  </si>
  <si>
    <t>ＣＯ２排出抑制は我が国の喫緊の課題であり、社会の課題・ニーズを的確に反映している。</t>
    <rPh sb="3" eb="5">
      <t>ハイシュツ</t>
    </rPh>
    <rPh sb="5" eb="7">
      <t>ヨクセイ</t>
    </rPh>
    <rPh sb="8" eb="9">
      <t>ワ</t>
    </rPh>
    <rPh sb="10" eb="11">
      <t>クニ</t>
    </rPh>
    <rPh sb="12" eb="14">
      <t>キッキン</t>
    </rPh>
    <rPh sb="15" eb="17">
      <t>カダイ</t>
    </rPh>
    <rPh sb="21" eb="23">
      <t>シャカイ</t>
    </rPh>
    <rPh sb="24" eb="26">
      <t>カダイ</t>
    </rPh>
    <rPh sb="31" eb="33">
      <t>テキカク</t>
    </rPh>
    <rPh sb="34" eb="36">
      <t>ハンエイ</t>
    </rPh>
    <phoneticPr fontId="5"/>
  </si>
  <si>
    <t>-</t>
    <phoneticPr fontId="5"/>
  </si>
  <si>
    <t>補助事業による年間のＣＯ２削減量</t>
    <phoneticPr fontId="5"/>
  </si>
  <si>
    <t>補助事業による年間のＣＯ２削減量</t>
    <rPh sb="0" eb="2">
      <t>ホジョ</t>
    </rPh>
    <rPh sb="2" eb="4">
      <t>ジギョウ</t>
    </rPh>
    <rPh sb="7" eb="9">
      <t>ネンカン</t>
    </rPh>
    <rPh sb="13" eb="15">
      <t>サクゲン</t>
    </rPh>
    <rPh sb="15" eb="16">
      <t>リョウ</t>
    </rPh>
    <phoneticPr fontId="5"/>
  </si>
  <si>
    <t>-</t>
    <phoneticPr fontId="5"/>
  </si>
  <si>
    <t>２７年度限りの事業</t>
    <rPh sb="2" eb="4">
      <t>ネンド</t>
    </rPh>
    <rPh sb="4" eb="5">
      <t>カギ</t>
    </rPh>
    <rPh sb="7" eb="9">
      <t>ジギョウ</t>
    </rPh>
    <phoneticPr fontId="5"/>
  </si>
  <si>
    <t>9,400百万円/45,392/15</t>
    <rPh sb="5" eb="6">
      <t>ヒャク</t>
    </rPh>
    <rPh sb="6" eb="7">
      <t>マン</t>
    </rPh>
    <rPh sb="7" eb="8">
      <t>エン</t>
    </rPh>
    <phoneticPr fontId="5"/>
  </si>
  <si>
    <t>7,300百万円/51,576/15</t>
    <rPh sb="5" eb="6">
      <t>ヒャク</t>
    </rPh>
    <rPh sb="6" eb="7">
      <t>マン</t>
    </rPh>
    <rPh sb="7" eb="8">
      <t>エン</t>
    </rPh>
    <phoneticPr fontId="5"/>
  </si>
  <si>
    <t>終了予定</t>
  </si>
  <si>
    <t>集計中であるH２６年度の成果実績をもとに当該事業の評価を行ったうえで、中長期的なアウトカムの設定を検討すること。</t>
    <rPh sb="0" eb="3">
      <t>シュウケイチュウ</t>
    </rPh>
    <rPh sb="9" eb="11">
      <t>ネンド</t>
    </rPh>
    <rPh sb="12" eb="14">
      <t>セイカ</t>
    </rPh>
    <rPh sb="14" eb="16">
      <t>ジッセキ</t>
    </rPh>
    <rPh sb="20" eb="22">
      <t>トウガイ</t>
    </rPh>
    <rPh sb="22" eb="24">
      <t>ジギョウ</t>
    </rPh>
    <rPh sb="25" eb="27">
      <t>ヒョウカ</t>
    </rPh>
    <rPh sb="28" eb="29">
      <t>オコナ</t>
    </rPh>
    <rPh sb="35" eb="38">
      <t>チュウチョウキ</t>
    </rPh>
    <rPh sb="38" eb="39">
      <t>テキ</t>
    </rPh>
    <rPh sb="46" eb="48">
      <t>セッテイ</t>
    </rPh>
    <rPh sb="49" eb="51">
      <t>ケントウ</t>
    </rPh>
    <phoneticPr fontId="5"/>
  </si>
  <si>
    <t>予定通り終了</t>
  </si>
  <si>
    <t>補助金</t>
    <rPh sb="0" eb="3">
      <t>ホジョキン</t>
    </rPh>
    <phoneticPr fontId="5"/>
  </si>
  <si>
    <t>低炭素価値向上基金に造成</t>
    <rPh sb="0" eb="3">
      <t>テイタンソ</t>
    </rPh>
    <rPh sb="3" eb="5">
      <t>カチ</t>
    </rPh>
    <rPh sb="5" eb="7">
      <t>コウジョウ</t>
    </rPh>
    <rPh sb="7" eb="9">
      <t>キキン</t>
    </rPh>
    <rPh sb="10" eb="12">
      <t>ゾウセイ</t>
    </rPh>
    <phoneticPr fontId="5"/>
  </si>
  <si>
    <t>B.全国通運株式会社</t>
    <rPh sb="2" eb="4">
      <t>ゼンコク</t>
    </rPh>
    <rPh sb="4" eb="6">
      <t>ツウウン</t>
    </rPh>
    <rPh sb="6" eb="8">
      <t>カブシキ</t>
    </rPh>
    <rPh sb="8" eb="10">
      <t>カイシャ</t>
    </rPh>
    <phoneticPr fontId="5"/>
  </si>
  <si>
    <t>機械器具費</t>
    <rPh sb="0" eb="2">
      <t>キカイ</t>
    </rPh>
    <rPh sb="2" eb="4">
      <t>キグ</t>
    </rPh>
    <rPh sb="4" eb="5">
      <t>ヒ</t>
    </rPh>
    <phoneticPr fontId="5"/>
  </si>
  <si>
    <t>鉄道を活用した物流の低炭素化促進事業の実施に伴う機械器具費</t>
    <rPh sb="0" eb="2">
      <t>テツドウ</t>
    </rPh>
    <rPh sb="3" eb="5">
      <t>カツヨウ</t>
    </rPh>
    <rPh sb="7" eb="9">
      <t>ブツリュウ</t>
    </rPh>
    <rPh sb="10" eb="13">
      <t>テイタンソ</t>
    </rPh>
    <rPh sb="13" eb="14">
      <t>カ</t>
    </rPh>
    <rPh sb="14" eb="16">
      <t>ソクシン</t>
    </rPh>
    <rPh sb="16" eb="18">
      <t>ジギョウ</t>
    </rPh>
    <rPh sb="19" eb="21">
      <t>ジッシ</t>
    </rPh>
    <rPh sb="22" eb="23">
      <t>トモナ</t>
    </rPh>
    <rPh sb="24" eb="26">
      <t>キカイ</t>
    </rPh>
    <rPh sb="26" eb="28">
      <t>キグ</t>
    </rPh>
    <rPh sb="28" eb="29">
      <t>ヒ</t>
    </rPh>
    <phoneticPr fontId="5"/>
  </si>
  <si>
    <t>C.四国開発フェリー株式会社</t>
    <rPh sb="2" eb="4">
      <t>シコク</t>
    </rPh>
    <rPh sb="4" eb="6">
      <t>カイハツ</t>
    </rPh>
    <rPh sb="10" eb="12">
      <t>カブシキ</t>
    </rPh>
    <rPh sb="12" eb="14">
      <t>カイシャ</t>
    </rPh>
    <phoneticPr fontId="5"/>
  </si>
  <si>
    <t>物流の低炭素化促進事業の実施に伴う機械器具費</t>
    <rPh sb="0" eb="2">
      <t>ブツリュウ</t>
    </rPh>
    <rPh sb="3" eb="7">
      <t>テイタンソカ</t>
    </rPh>
    <rPh sb="7" eb="9">
      <t>ソクシン</t>
    </rPh>
    <rPh sb="9" eb="11">
      <t>ジギョウ</t>
    </rPh>
    <rPh sb="12" eb="14">
      <t>ジッシ</t>
    </rPh>
    <rPh sb="15" eb="16">
      <t>トモナ</t>
    </rPh>
    <rPh sb="17" eb="19">
      <t>キカイ</t>
    </rPh>
    <rPh sb="19" eb="21">
      <t>キグ</t>
    </rPh>
    <rPh sb="21" eb="22">
      <t>ヒ</t>
    </rPh>
    <phoneticPr fontId="5"/>
  </si>
  <si>
    <t>D.阪急電鉄株式会社</t>
    <rPh sb="2" eb="4">
      <t>ハンキュウ</t>
    </rPh>
    <rPh sb="4" eb="6">
      <t>デンテツ</t>
    </rPh>
    <rPh sb="6" eb="8">
      <t>カブシキ</t>
    </rPh>
    <rPh sb="8" eb="10">
      <t>カイシャ</t>
    </rPh>
    <phoneticPr fontId="5"/>
  </si>
  <si>
    <t>本工事費</t>
    <rPh sb="0" eb="3">
      <t>ホンコウジ</t>
    </rPh>
    <rPh sb="3" eb="4">
      <t>ヒ</t>
    </rPh>
    <phoneticPr fontId="5"/>
  </si>
  <si>
    <t>エコレールラインプロジェクト事業の実施に伴う設計費、労務費、測量及試験費、事務費、機械器具費</t>
    <rPh sb="14" eb="16">
      <t>ジギョウ</t>
    </rPh>
    <rPh sb="17" eb="19">
      <t>ジッシ</t>
    </rPh>
    <rPh sb="20" eb="21">
      <t>トモナ</t>
    </rPh>
    <rPh sb="22" eb="25">
      <t>セッケイヒ</t>
    </rPh>
    <rPh sb="26" eb="29">
      <t>ロウムヒ</t>
    </rPh>
    <rPh sb="30" eb="32">
      <t>ソクリョウ</t>
    </rPh>
    <rPh sb="32" eb="33">
      <t>オヨ</t>
    </rPh>
    <rPh sb="33" eb="35">
      <t>シケン</t>
    </rPh>
    <rPh sb="35" eb="36">
      <t>ヒ</t>
    </rPh>
    <rPh sb="37" eb="40">
      <t>ジムヒ</t>
    </rPh>
    <rPh sb="41" eb="43">
      <t>キカイ</t>
    </rPh>
    <rPh sb="43" eb="45">
      <t>キグ</t>
    </rPh>
    <rPh sb="45" eb="46">
      <t>ヒ</t>
    </rPh>
    <phoneticPr fontId="5"/>
  </si>
  <si>
    <t>E.株式会社北海道エアシステム</t>
    <rPh sb="2" eb="4">
      <t>カブシキ</t>
    </rPh>
    <rPh sb="4" eb="6">
      <t>カイシャ</t>
    </rPh>
    <rPh sb="6" eb="9">
      <t>ホッカイドウ</t>
    </rPh>
    <phoneticPr fontId="5"/>
  </si>
  <si>
    <t>航空分野の低炭素化促進事業の実施に伴う材料費、労務費、現場管理費、共通仮設費、機械器具費</t>
    <rPh sb="0" eb="2">
      <t>コウクウ</t>
    </rPh>
    <rPh sb="2" eb="4">
      <t>ブンヤ</t>
    </rPh>
    <rPh sb="5" eb="9">
      <t>テイタンソカ</t>
    </rPh>
    <rPh sb="9" eb="11">
      <t>ソクシン</t>
    </rPh>
    <rPh sb="11" eb="13">
      <t>ジギョウ</t>
    </rPh>
    <rPh sb="14" eb="16">
      <t>ジッシ</t>
    </rPh>
    <rPh sb="17" eb="18">
      <t>トモナ</t>
    </rPh>
    <rPh sb="19" eb="22">
      <t>ザイリョウヒ</t>
    </rPh>
    <rPh sb="23" eb="26">
      <t>ロウムヒ</t>
    </rPh>
    <rPh sb="27" eb="29">
      <t>ゲンバ</t>
    </rPh>
    <rPh sb="29" eb="32">
      <t>カンリヒ</t>
    </rPh>
    <rPh sb="33" eb="35">
      <t>キョウツウ</t>
    </rPh>
    <rPh sb="35" eb="37">
      <t>カセツ</t>
    </rPh>
    <rPh sb="37" eb="38">
      <t>ヒ</t>
    </rPh>
    <rPh sb="39" eb="41">
      <t>キカイ</t>
    </rPh>
    <rPh sb="41" eb="43">
      <t>キグ</t>
    </rPh>
    <rPh sb="43" eb="44">
      <t>ヒ</t>
    </rPh>
    <phoneticPr fontId="5"/>
  </si>
  <si>
    <t>F.株式会社ユニエツクス</t>
    <rPh sb="2" eb="4">
      <t>カブシキ</t>
    </rPh>
    <rPh sb="4" eb="6">
      <t>カイシャ</t>
    </rPh>
    <phoneticPr fontId="5"/>
  </si>
  <si>
    <t>災害等非常時にも効果的な港湾地域低炭素化推進事業の実施に伴う機械器具費</t>
    <rPh sb="0" eb="3">
      <t>サイガイナド</t>
    </rPh>
    <rPh sb="3" eb="5">
      <t>ヒジョウ</t>
    </rPh>
    <rPh sb="5" eb="6">
      <t>ジ</t>
    </rPh>
    <rPh sb="8" eb="11">
      <t>コウカテキ</t>
    </rPh>
    <rPh sb="12" eb="14">
      <t>コウワン</t>
    </rPh>
    <rPh sb="14" eb="16">
      <t>チイキ</t>
    </rPh>
    <rPh sb="16" eb="19">
      <t>テイタンソ</t>
    </rPh>
    <rPh sb="19" eb="20">
      <t>カ</t>
    </rPh>
    <rPh sb="20" eb="22">
      <t>スイシン</t>
    </rPh>
    <rPh sb="22" eb="24">
      <t>ジギョウ</t>
    </rPh>
    <rPh sb="25" eb="27">
      <t>ジッシ</t>
    </rPh>
    <rPh sb="28" eb="29">
      <t>トモナ</t>
    </rPh>
    <rPh sb="30" eb="32">
      <t>キカイ</t>
    </rPh>
    <rPh sb="32" eb="34">
      <t>キグ</t>
    </rPh>
    <rPh sb="34" eb="35">
      <t>ヒ</t>
    </rPh>
    <phoneticPr fontId="5"/>
  </si>
  <si>
    <t>G. 医療法人社団　松和会（池上総合病院）</t>
    <phoneticPr fontId="5"/>
  </si>
  <si>
    <t>本工事費</t>
    <phoneticPr fontId="5"/>
  </si>
  <si>
    <t>病院等コージェネレーションシステム緊急整備事業の実施に伴う材料費、労務費、測量及び試験費、共通仮設費、現場管理費、一般管理費</t>
    <phoneticPr fontId="5"/>
  </si>
  <si>
    <t>H.紫波グリーンエネルギー株式会社</t>
    <phoneticPr fontId="5"/>
  </si>
  <si>
    <t>機械器具費</t>
    <phoneticPr fontId="5"/>
  </si>
  <si>
    <t>地域の再生可能エネルギー等を活用した自立分散型地域づくりモデル事業の実施に伴う、機械器具費、材料費、労務費、直接経費、共通仮設費、現場管理費、一般管理費、付帯工事費</t>
    <phoneticPr fontId="5"/>
  </si>
  <si>
    <t>I.京都府</t>
    <phoneticPr fontId="5"/>
  </si>
  <si>
    <t>本工事費</t>
    <phoneticPr fontId="5"/>
  </si>
  <si>
    <t>信号機の省電力化等推進事業の実施に伴う材料費、労務費、共通仮設費、現場管理費、一般管理費</t>
    <phoneticPr fontId="5"/>
  </si>
  <si>
    <t>M.北海道ガス株式会社</t>
    <phoneticPr fontId="5"/>
  </si>
  <si>
    <t>地域の未利用資源等を活用した社会システムイノベーション推進事業の実施に伴う、材料費、労務費、直接経費、共通仮設費、現場管理費、一般管理費、測量及び試験費</t>
    <phoneticPr fontId="5"/>
  </si>
  <si>
    <t>J.千葉県南房総市</t>
    <phoneticPr fontId="5"/>
  </si>
  <si>
    <t>業務費</t>
    <phoneticPr fontId="5"/>
  </si>
  <si>
    <t>地域における街路灯へのＬＥＤ照明導入促進事業（調査）の実施に伴う委託料</t>
    <phoneticPr fontId="5"/>
  </si>
  <si>
    <t>本工事費</t>
    <phoneticPr fontId="5"/>
  </si>
  <si>
    <t>地域における街路灯へのＬＥＤ照明導入促進事業（導入）の実施に伴う労務費、共通仮設費、現場管理費、一般管理費</t>
    <phoneticPr fontId="5"/>
  </si>
  <si>
    <t>K.セコムトラストシステムズ株式会社</t>
    <phoneticPr fontId="5"/>
  </si>
  <si>
    <t>省エネ型データセンター構築・活用促進事業の実施に伴う材料費、労務費、直接経費、共通仮設費、現場管理費、一般管理費</t>
    <phoneticPr fontId="5"/>
  </si>
  <si>
    <t>L.徳島市水道局</t>
    <phoneticPr fontId="5"/>
  </si>
  <si>
    <t>上水道システムにおける再エネ・省エネ等導入促進事業の実施に伴う材料費、労務費、直接経費、共通仮設費、現場管理費、一般管理費</t>
    <phoneticPr fontId="5"/>
  </si>
  <si>
    <t>一般社団法人低炭素社会創出促進協会</t>
    <phoneticPr fontId="5"/>
  </si>
  <si>
    <t>低炭素価値向上基金に造成</t>
    <phoneticPr fontId="5"/>
  </si>
  <si>
    <t>全国通運株式会社</t>
    <phoneticPr fontId="5"/>
  </si>
  <si>
    <t>鉄道輸送用31ｆｔコンテナを導入</t>
    <phoneticPr fontId="5"/>
  </si>
  <si>
    <t>-</t>
    <phoneticPr fontId="5"/>
  </si>
  <si>
    <t>四国開発フェリー株式会社</t>
    <phoneticPr fontId="5"/>
  </si>
  <si>
    <t>中越通運株式会社</t>
    <phoneticPr fontId="5"/>
  </si>
  <si>
    <t>福玉精穀倉庫株式会社</t>
    <phoneticPr fontId="5"/>
  </si>
  <si>
    <t>東札幌日通輸送株式会社</t>
    <phoneticPr fontId="5"/>
  </si>
  <si>
    <t>鈴与株式会社</t>
    <phoneticPr fontId="5"/>
  </si>
  <si>
    <t>東京水産ターミナル株式会社</t>
    <phoneticPr fontId="5"/>
  </si>
  <si>
    <t>三菱倉庫株式会社</t>
    <phoneticPr fontId="5"/>
  </si>
  <si>
    <t>ジャンボフェリー株式会社</t>
    <phoneticPr fontId="5"/>
  </si>
  <si>
    <t>名港海運株式会社</t>
    <phoneticPr fontId="5"/>
  </si>
  <si>
    <t>丸吉運輸機工株式会社</t>
    <phoneticPr fontId="5"/>
  </si>
  <si>
    <t>モーダルシフトの普及促進を実施</t>
    <phoneticPr fontId="5"/>
  </si>
  <si>
    <t>共同輸配送の普及促進を実施</t>
    <phoneticPr fontId="5"/>
  </si>
  <si>
    <t>物流施設の省エネ化と物流業務効率化の一体的実施</t>
    <phoneticPr fontId="5"/>
  </si>
  <si>
    <t>物流施設の省エネ化と物流業務効率化の一体的実施</t>
    <phoneticPr fontId="5"/>
  </si>
  <si>
    <t>モーダルシフトの普及促進を実施</t>
    <phoneticPr fontId="5"/>
  </si>
  <si>
    <t>モーダルシフトの普及促進を実施</t>
    <phoneticPr fontId="5"/>
  </si>
  <si>
    <t>阪急電鉄株式会社</t>
    <phoneticPr fontId="5"/>
  </si>
  <si>
    <t>近畿日本鉄道株式会社</t>
    <phoneticPr fontId="5"/>
  </si>
  <si>
    <t>三井住友トラスト・パナソニックファイナンス株式会社</t>
    <phoneticPr fontId="5"/>
  </si>
  <si>
    <t>阪神電気鉄道株式会社</t>
    <phoneticPr fontId="5"/>
  </si>
  <si>
    <t>名古屋鉄道株式会社</t>
    <phoneticPr fontId="5"/>
  </si>
  <si>
    <t>東京地下鉄株式会社</t>
    <phoneticPr fontId="5"/>
  </si>
  <si>
    <t>南海電気鉄道株式会社</t>
    <phoneticPr fontId="5"/>
  </si>
  <si>
    <t>東日本旅客鉄道株式会社</t>
    <phoneticPr fontId="5"/>
  </si>
  <si>
    <t>神戸市交通局</t>
    <phoneticPr fontId="5"/>
  </si>
  <si>
    <t>札幌市交通局</t>
    <rPh sb="0" eb="3">
      <t>サッポロシ</t>
    </rPh>
    <rPh sb="3" eb="6">
      <t>コウツウキョク</t>
    </rPh>
    <phoneticPr fontId="5"/>
  </si>
  <si>
    <t>鉄道車両にVVVF制御装置や回生ブレーキ等を導入</t>
    <phoneticPr fontId="5"/>
  </si>
  <si>
    <t>鉄道車両にVVVF制御装置や回生ブレーキ等を導入</t>
    <phoneticPr fontId="5"/>
  </si>
  <si>
    <t>鉄道関連施設に省エネルギー設備を導入</t>
    <phoneticPr fontId="5"/>
  </si>
  <si>
    <t>株式会社北海道エアシステム</t>
    <phoneticPr fontId="5"/>
  </si>
  <si>
    <t>航空関連施設に省エネルギー設備を導入</t>
    <phoneticPr fontId="5"/>
  </si>
  <si>
    <t>株式会社ユニエツクス</t>
    <phoneticPr fontId="5"/>
  </si>
  <si>
    <t>株式会社　宇徳</t>
    <phoneticPr fontId="5"/>
  </si>
  <si>
    <t>日本コンテナ・ターミナル株式会社</t>
    <phoneticPr fontId="5"/>
  </si>
  <si>
    <t>株式会社上組</t>
    <phoneticPr fontId="5"/>
  </si>
  <si>
    <t>株式会社ダイトーコーポレーション</t>
    <phoneticPr fontId="5"/>
  </si>
  <si>
    <t>株式会社奈雅井</t>
    <phoneticPr fontId="5"/>
  </si>
  <si>
    <t>東南興産株式会社</t>
    <phoneticPr fontId="5"/>
  </si>
  <si>
    <t>三陸運輸株式会社</t>
    <phoneticPr fontId="5"/>
  </si>
  <si>
    <t>日通商事株式会社　仙台支店</t>
    <phoneticPr fontId="5"/>
  </si>
  <si>
    <t>備後通運株式会社</t>
    <phoneticPr fontId="5"/>
  </si>
  <si>
    <t>港湾地域において、電力回収装置付トランスファークレーンを導入</t>
    <phoneticPr fontId="5"/>
  </si>
  <si>
    <t>港湾地域において、電力回収装置付トランスファークレーンを導入</t>
    <phoneticPr fontId="5"/>
  </si>
  <si>
    <t>港湾地域において、電力回収装置付トランスファークレーンを導入</t>
    <phoneticPr fontId="5"/>
  </si>
  <si>
    <t>港湾地域において、電力回収装置付トランスファークレーン及びハイブリッド式ストラドルキャリアを導入</t>
    <phoneticPr fontId="5"/>
  </si>
  <si>
    <t>港湾地域において、ハイブリッド式ストラドルキャリアを導入</t>
    <phoneticPr fontId="5"/>
  </si>
  <si>
    <t>医療法人社団　松和会（池上総合病院）</t>
    <phoneticPr fontId="5"/>
  </si>
  <si>
    <t>医療法人社団　松和会（池上総合病院）</t>
  </si>
  <si>
    <t>医療法人　仁泉会（仁泉会病院）</t>
  </si>
  <si>
    <t>医療法人　藤井会</t>
  </si>
  <si>
    <t>医療法人　成和会</t>
  </si>
  <si>
    <t>社会福祉法人　ひじり福祉会</t>
  </si>
  <si>
    <t>医療法人青樹会　（青樹会病院）</t>
  </si>
  <si>
    <t>独立行政法人 地域医療機能推進機構 京都鞍馬口医療ｾﾝﾀｰ</t>
  </si>
  <si>
    <t>一般財団法人　神戸在宅ケア研究所</t>
  </si>
  <si>
    <t>社会福祉法人　仁成福祉協会</t>
  </si>
  <si>
    <t>社会福祉法人　秀明会</t>
  </si>
  <si>
    <t>医療施設において、ガスコージェネレーションシステムの導入</t>
    <phoneticPr fontId="5"/>
  </si>
  <si>
    <t>医療施設において、ガスコージェネレーションシステムの導入</t>
    <phoneticPr fontId="5"/>
  </si>
  <si>
    <t>医療施設において、ガスコージェネレーションシステムの導入</t>
    <phoneticPr fontId="5"/>
  </si>
  <si>
    <t>紫波グリーンエネルギー株式会社</t>
    <phoneticPr fontId="5"/>
  </si>
  <si>
    <t>紫波グリーンエネルギー株式会社</t>
  </si>
  <si>
    <t>Fujisawa SST マネジメント株式会社</t>
  </si>
  <si>
    <t>北海道旭川市</t>
  </si>
  <si>
    <t>パナホーム株式会社</t>
  </si>
  <si>
    <t>未利用エネルギーによる自立・分散型システムの導入</t>
    <phoneticPr fontId="5"/>
  </si>
  <si>
    <t>再生可能エネルギーによる自立・分散型システムの導入</t>
    <phoneticPr fontId="5"/>
  </si>
  <si>
    <t>京都府</t>
    <phoneticPr fontId="5"/>
  </si>
  <si>
    <t>京都府</t>
  </si>
  <si>
    <t>愛知県</t>
  </si>
  <si>
    <t>神奈川県</t>
  </si>
  <si>
    <t>福島県</t>
  </si>
  <si>
    <t>大阪府</t>
  </si>
  <si>
    <t>秋田県</t>
  </si>
  <si>
    <t>奈良県</t>
  </si>
  <si>
    <t>熊本県</t>
  </si>
  <si>
    <t>佐賀県</t>
  </si>
  <si>
    <t>岐阜県</t>
  </si>
  <si>
    <t>信号灯器に省電力化設備を導入</t>
    <phoneticPr fontId="5"/>
  </si>
  <si>
    <t>信号灯器に省電力化設備を導入</t>
    <phoneticPr fontId="5"/>
  </si>
  <si>
    <t>信号灯器に省電力化設備を導入</t>
    <phoneticPr fontId="5"/>
  </si>
  <si>
    <t>-</t>
    <phoneticPr fontId="5"/>
  </si>
  <si>
    <t>街路灯のLED化</t>
    <rPh sb="0" eb="3">
      <t>ガイロトウ</t>
    </rPh>
    <rPh sb="7" eb="8">
      <t>カ</t>
    </rPh>
    <phoneticPr fontId="5"/>
  </si>
  <si>
    <t>街路灯のLED化</t>
    <phoneticPr fontId="5"/>
  </si>
  <si>
    <t>街路灯のLED化</t>
    <phoneticPr fontId="5"/>
  </si>
  <si>
    <t>千葉県南房総市</t>
    <phoneticPr fontId="5"/>
  </si>
  <si>
    <t>千葉県南房総市</t>
  </si>
  <si>
    <t>北海道深川市</t>
  </si>
  <si>
    <t>東京都武蔵村山市</t>
  </si>
  <si>
    <t>山形県鶴岡市</t>
  </si>
  <si>
    <t>茨城県牛久市</t>
  </si>
  <si>
    <t>埼玉県吉川市</t>
  </si>
  <si>
    <t>北海道白老町</t>
  </si>
  <si>
    <t>大阪府藤井寺市</t>
  </si>
  <si>
    <t>千葉県君津市</t>
  </si>
  <si>
    <t>愛知県半田市</t>
  </si>
  <si>
    <t>セコムトラストシステムズ株式会社</t>
    <phoneticPr fontId="5"/>
  </si>
  <si>
    <t>セコムトラストシステムズ株式会社</t>
  </si>
  <si>
    <t>富士通エフ・アイ・ピー株式会社</t>
  </si>
  <si>
    <t>TIS株式会社</t>
  </si>
  <si>
    <t>セキュアデータセンターにおいて、外気空調を導入</t>
    <phoneticPr fontId="5"/>
  </si>
  <si>
    <t>データセンターにおいて、省エネ空調設備を導入</t>
    <phoneticPr fontId="5"/>
  </si>
  <si>
    <t>データセンターにおいて、空調自動制御システムの導入</t>
    <phoneticPr fontId="5"/>
  </si>
  <si>
    <t>徳島市水道局</t>
    <phoneticPr fontId="5"/>
  </si>
  <si>
    <t>仙台市水道局</t>
  </si>
  <si>
    <t>千葉県富里市</t>
  </si>
  <si>
    <t>佐賀県鳥栖市上下水道局</t>
  </si>
  <si>
    <t>川口市水道局</t>
  </si>
  <si>
    <t>名古屋市上下水道局</t>
  </si>
  <si>
    <t>大阪府交野市水道局</t>
  </si>
  <si>
    <t>愛知県稲沢市</t>
  </si>
  <si>
    <t>福岡県直方市</t>
  </si>
  <si>
    <t>埼玉県三芳町</t>
  </si>
  <si>
    <t>水道施設内において、ポンプ及び高効率モータの導入</t>
    <phoneticPr fontId="5"/>
  </si>
  <si>
    <t>水道施設内において、ポンプ及び高効率モータの導入</t>
    <phoneticPr fontId="5"/>
  </si>
  <si>
    <t>水道施設内において、ポンプ及び高効率モータの導入</t>
    <phoneticPr fontId="5"/>
  </si>
  <si>
    <t>水道施設内において、ポンプ及び高効率モータの導入</t>
    <phoneticPr fontId="5"/>
  </si>
  <si>
    <t>水道施設内において、ポンプ及び高効率モータの導入</t>
    <phoneticPr fontId="5"/>
  </si>
  <si>
    <t>水道施設内において、ポンプ及び高効率モータの導入</t>
    <phoneticPr fontId="5"/>
  </si>
  <si>
    <t>北海道ガス株式会社</t>
    <phoneticPr fontId="5"/>
  </si>
  <si>
    <t>北海道ガス株式会社</t>
  </si>
  <si>
    <t>大分県</t>
  </si>
  <si>
    <t>LNGの効率的な配給システムの構築による設備の導入</t>
    <phoneticPr fontId="5"/>
  </si>
  <si>
    <t>コンビナートから発生する副生水素の活用方法策定</t>
    <phoneticPr fontId="5"/>
  </si>
  <si>
    <t>-</t>
    <phoneticPr fontId="5"/>
  </si>
  <si>
    <t>　「低炭素価値向上に向けた社会システム構築支援基金」については、①各事業が達成すべき定量的なＣＯ２削減目標等を設定すべきではないか、②ＣＯ２を１トン削減するため、費用対効果の意識をもって、それぞれの事業を進めるべきではないか、③予算を効果的に活用するには、ＣＯ２削減量の大きい事業から実施していくことが適切であり、どの事業がＣＯ２削減に最も効果的なのかを正確に把握することが必要ではないか等の指摘があったところ。
　当該指摘を踏まえ、定量的なＣＯ２削減目標等を以下のスケジュールに沿って設定するとしたところ。
　　①平成27年７月上旬までに目標等の値の再検討を行う
　　②事業者の提出した費用対効果を適切に採点に結びつけられる審査基準（指針）を定めることを検討する
　　③事業の実施までに、採択事業を選定する審査において費用対効果の値を適切に点数化させる審査基準を事業担当者に示すこととする。</t>
    <rPh sb="194" eb="195">
      <t>トウ</t>
    </rPh>
    <rPh sb="208" eb="210">
      <t>トウガイ</t>
    </rPh>
    <rPh sb="210" eb="212">
      <t>シテキ</t>
    </rPh>
    <phoneticPr fontId="5"/>
  </si>
  <si>
    <t>H26年度までの補助事業の成果実績を踏まえ、費用対効果を加味した年間のCO２削減目標を設定。また、２０３０年度における中長期的なCO2削減量とする目標を検討。</t>
    <rPh sb="3" eb="5">
      <t>ネンド</t>
    </rPh>
    <rPh sb="8" eb="10">
      <t>ホジョ</t>
    </rPh>
    <rPh sb="10" eb="12">
      <t>ジギョウ</t>
    </rPh>
    <rPh sb="13" eb="15">
      <t>セイカ</t>
    </rPh>
    <rPh sb="15" eb="17">
      <t>ジッセキ</t>
    </rPh>
    <rPh sb="18" eb="19">
      <t>フ</t>
    </rPh>
    <rPh sb="22" eb="24">
      <t>ヒヨウ</t>
    </rPh>
    <rPh sb="24" eb="25">
      <t>タイ</t>
    </rPh>
    <rPh sb="25" eb="27">
      <t>コウカ</t>
    </rPh>
    <rPh sb="28" eb="30">
      <t>カミ</t>
    </rPh>
    <rPh sb="32" eb="34">
      <t>ネンカン</t>
    </rPh>
    <rPh sb="38" eb="40">
      <t>サクゲン</t>
    </rPh>
    <rPh sb="40" eb="42">
      <t>モクヒョウ</t>
    </rPh>
    <rPh sb="43" eb="45">
      <t>セッテイ</t>
    </rPh>
    <rPh sb="53" eb="54">
      <t>ネン</t>
    </rPh>
    <rPh sb="54" eb="55">
      <t>ド</t>
    </rPh>
    <rPh sb="59" eb="62">
      <t>チュウチョウキ</t>
    </rPh>
    <rPh sb="62" eb="63">
      <t>テキ</t>
    </rPh>
    <rPh sb="67" eb="69">
      <t>サクゲン</t>
    </rPh>
    <rPh sb="69" eb="70">
      <t>リョウ</t>
    </rPh>
    <rPh sb="73" eb="75">
      <t>モクヒョウ</t>
    </rPh>
    <rPh sb="76" eb="78">
      <t>ケントウ</t>
    </rPh>
    <phoneticPr fontId="5"/>
  </si>
  <si>
    <t>　交通体系整備、災害時等対応型のライフライン施設等の整備及び次世代型社会インフラ整備に当たっての低炭素価値向上を目的としたモデル・実証事業に対して補助金を交付する。平成２７年度からは間接補助方式により事業を実施。</t>
    <rPh sb="82" eb="84">
      <t>ヘイセイ</t>
    </rPh>
    <rPh sb="86" eb="88">
      <t>ネンド</t>
    </rPh>
    <rPh sb="91" eb="93">
      <t>カンセツ</t>
    </rPh>
    <rPh sb="93" eb="95">
      <t>ホジョ</t>
    </rPh>
    <rPh sb="95" eb="97">
      <t>ホウシキ</t>
    </rPh>
    <rPh sb="100" eb="102">
      <t>ジギョウ</t>
    </rPh>
    <rPh sb="103" eb="105">
      <t>ジッシ</t>
    </rPh>
    <phoneticPr fontId="5"/>
  </si>
  <si>
    <t>水道施設内において、小水力発電施設を導入</t>
    <phoneticPr fontId="5"/>
  </si>
  <si>
    <t>水道施設内において、太陽光発電設備を導入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</si>
</sst>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38" fontId="30" fillId="0" borderId="11" xfId="7" applyFont="1" applyBorder="1" applyAlignment="1" applyProtection="1">
      <alignment horizontal="center" vertical="center"/>
      <protection locked="0"/>
    </xf>
    <xf numFmtId="38" fontId="30" fillId="0"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42"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0" fillId="0" borderId="39" xfId="8"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63500</xdr:colOff>
      <xdr:row>139</xdr:row>
      <xdr:rowOff>0</xdr:rowOff>
    </xdr:from>
    <xdr:to>
      <xdr:col>19</xdr:col>
      <xdr:colOff>11195</xdr:colOff>
      <xdr:row>140</xdr:row>
      <xdr:rowOff>188958</xdr:rowOff>
    </xdr:to>
    <xdr:sp macro="" textlink="">
      <xdr:nvSpPr>
        <xdr:cNvPr id="5" name="正方形/長方形 4"/>
        <xdr:cNvSpPr/>
      </xdr:nvSpPr>
      <xdr:spPr>
        <a:xfrm>
          <a:off x="1689100" y="30378400"/>
          <a:ext cx="2182895" cy="5445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９，４００百万円</a:t>
          </a:r>
        </a:p>
      </xdr:txBody>
    </xdr:sp>
    <xdr:clientData/>
  </xdr:twoCellAnchor>
  <xdr:twoCellAnchor>
    <xdr:from>
      <xdr:col>13</xdr:col>
      <xdr:colOff>139700</xdr:colOff>
      <xdr:row>140</xdr:row>
      <xdr:rowOff>266700</xdr:rowOff>
    </xdr:from>
    <xdr:to>
      <xdr:col>13</xdr:col>
      <xdr:colOff>139701</xdr:colOff>
      <xdr:row>141</xdr:row>
      <xdr:rowOff>201978</xdr:rowOff>
    </xdr:to>
    <xdr:cxnSp macro="">
      <xdr:nvCxnSpPr>
        <xdr:cNvPr id="6" name="直線矢印コネクタ 5"/>
        <xdr:cNvCxnSpPr/>
      </xdr:nvCxnSpPr>
      <xdr:spPr>
        <a:xfrm>
          <a:off x="2781300" y="31000700"/>
          <a:ext cx="1" cy="290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88900</xdr:colOff>
      <xdr:row>141</xdr:row>
      <xdr:rowOff>304800</xdr:rowOff>
    </xdr:from>
    <xdr:to>
      <xdr:col>19</xdr:col>
      <xdr:colOff>6349</xdr:colOff>
      <xdr:row>143</xdr:row>
      <xdr:rowOff>93869</xdr:rowOff>
    </xdr:to>
    <xdr:sp macro="" textlink="">
      <xdr:nvSpPr>
        <xdr:cNvPr id="7" name="フレーム 6"/>
        <xdr:cNvSpPr/>
      </xdr:nvSpPr>
      <xdr:spPr bwMode="auto">
        <a:xfrm>
          <a:off x="1714500" y="31394400"/>
          <a:ext cx="2152649" cy="50026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chemeClr val="tx1"/>
              </a:solidFill>
            </a:rPr>
            <a:t>公募・補助　</a:t>
          </a:r>
          <a:endParaRPr kumimoji="1" lang="en-US" altLang="ja-JP" sz="900">
            <a:solidFill>
              <a:schemeClr val="tx1"/>
            </a:solidFill>
          </a:endParaRPr>
        </a:p>
        <a:p>
          <a:pPr algn="ctr">
            <a:lnSpc>
              <a:spcPts val="900"/>
            </a:lnSpc>
          </a:pPr>
          <a:r>
            <a:rPr kumimoji="1" lang="ja-JP" altLang="en-US" sz="900">
              <a:solidFill>
                <a:schemeClr val="tx1"/>
              </a:solidFill>
            </a:rPr>
            <a:t>低炭素価値向上基金の造成</a:t>
          </a:r>
          <a:endParaRPr kumimoji="1" lang="en-US" altLang="ja-JP" sz="900">
            <a:solidFill>
              <a:schemeClr val="tx1"/>
            </a:solidFill>
          </a:endParaRPr>
        </a:p>
      </xdr:txBody>
    </xdr:sp>
    <xdr:clientData/>
  </xdr:twoCellAnchor>
  <xdr:twoCellAnchor>
    <xdr:from>
      <xdr:col>7</xdr:col>
      <xdr:colOff>0</xdr:colOff>
      <xdr:row>143</xdr:row>
      <xdr:rowOff>215900</xdr:rowOff>
    </xdr:from>
    <xdr:to>
      <xdr:col>26</xdr:col>
      <xdr:colOff>63374</xdr:colOff>
      <xdr:row>146</xdr:row>
      <xdr:rowOff>120649</xdr:rowOff>
    </xdr:to>
    <xdr:sp macro="" textlink="">
      <xdr:nvSpPr>
        <xdr:cNvPr id="8" name="正方形/長方形 7"/>
        <xdr:cNvSpPr/>
      </xdr:nvSpPr>
      <xdr:spPr>
        <a:xfrm>
          <a:off x="1422400" y="32016700"/>
          <a:ext cx="3924174" cy="9715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Ａ．一般社団法人低炭</a:t>
          </a:r>
          <a:r>
            <a:rPr kumimoji="1" lang="ja-JP" altLang="en-US" sz="1100">
              <a:solidFill>
                <a:schemeClr val="tx1"/>
              </a:solidFill>
            </a:rPr>
            <a:t>素社会創出促進協会　</a:t>
          </a:r>
          <a:r>
            <a:rPr kumimoji="1" lang="en-US" altLang="ja-JP" sz="1100">
              <a:solidFill>
                <a:schemeClr val="tx1"/>
              </a:solidFill>
            </a:rPr>
            <a:t/>
          </a:r>
          <a:br>
            <a:rPr kumimoji="1" lang="en-US" altLang="ja-JP" sz="1100">
              <a:solidFill>
                <a:schemeClr val="tx1"/>
              </a:solidFill>
            </a:rPr>
          </a:br>
          <a:r>
            <a:rPr kumimoji="1" lang="ja-JP" altLang="ja-JP" sz="1100">
              <a:solidFill>
                <a:schemeClr val="tx1"/>
              </a:solidFill>
              <a:effectLst/>
              <a:latin typeface="+mn-lt"/>
              <a:ea typeface="+mn-ea"/>
              <a:cs typeface="+mn-cs"/>
            </a:rPr>
            <a:t>低炭素価値向上基金</a:t>
          </a:r>
          <a:endParaRPr kumimoji="1" lang="en-US" altLang="ja-JP" sz="1100">
            <a:solidFill>
              <a:schemeClr val="tx1"/>
            </a:solidFill>
            <a:effectLst/>
            <a:latin typeface="+mn-lt"/>
            <a:ea typeface="+mn-ea"/>
            <a:cs typeface="+mn-cs"/>
          </a:endParaRPr>
        </a:p>
        <a:p>
          <a:endParaRPr lang="ja-JP" altLang="ja-JP">
            <a:solidFill>
              <a:schemeClr val="tx1"/>
            </a:solidFill>
            <a:effectLst/>
          </a:endParaRPr>
        </a:p>
        <a:p>
          <a:pPr algn="ctr"/>
          <a:r>
            <a:rPr kumimoji="1" lang="ja-JP" altLang="en-US" sz="1100">
              <a:solidFill>
                <a:schemeClr val="tx1"/>
              </a:solidFill>
            </a:rPr>
            <a:t>９，４００百万円</a:t>
          </a:r>
          <a:endParaRPr kumimoji="1" lang="en-US" altLang="ja-JP" sz="1100">
            <a:solidFill>
              <a:schemeClr val="tx1"/>
            </a:solidFill>
          </a:endParaRPr>
        </a:p>
      </xdr:txBody>
    </xdr:sp>
    <xdr:clientData/>
  </xdr:twoCellAnchor>
  <xdr:twoCellAnchor>
    <xdr:from>
      <xdr:col>6</xdr:col>
      <xdr:colOff>114300</xdr:colOff>
      <xdr:row>146</xdr:row>
      <xdr:rowOff>254000</xdr:rowOff>
    </xdr:from>
    <xdr:to>
      <xdr:col>37</xdr:col>
      <xdr:colOff>79375</xdr:colOff>
      <xdr:row>155</xdr:row>
      <xdr:rowOff>111124</xdr:rowOff>
    </xdr:to>
    <xdr:sp macro="" textlink="">
      <xdr:nvSpPr>
        <xdr:cNvPr id="9" name="大かっこ 8"/>
        <xdr:cNvSpPr/>
      </xdr:nvSpPr>
      <xdr:spPr bwMode="auto">
        <a:xfrm>
          <a:off x="1352550" y="33877250"/>
          <a:ext cx="6362700" cy="3000374"/>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　</a:t>
          </a:r>
          <a:r>
            <a:rPr kumimoji="1" lang="en-US" altLang="ja-JP" sz="1100"/>
            <a:t>【</a:t>
          </a:r>
          <a:r>
            <a:rPr kumimoji="1" lang="ja-JP" altLang="en-US" sz="1100"/>
            <a:t>業務内容</a:t>
          </a:r>
          <a:r>
            <a:rPr kumimoji="1" lang="en-US" altLang="ja-JP" sz="1100"/>
            <a:t>】</a:t>
          </a:r>
        </a:p>
        <a:p>
          <a:pPr algn="l">
            <a:lnSpc>
              <a:spcPts val="1200"/>
            </a:lnSpc>
          </a:pPr>
          <a:r>
            <a:rPr kumimoji="1" lang="ja-JP" altLang="en-US" sz="1100"/>
            <a:t>　低炭素価値向上基金の造成及び管理・運用</a:t>
          </a:r>
          <a:endParaRPr kumimoji="1" lang="en-US" altLang="ja-JP" sz="1100"/>
        </a:p>
        <a:p>
          <a:pPr algn="l">
            <a:lnSpc>
              <a:spcPts val="1200"/>
            </a:lnSpc>
          </a:pPr>
          <a:r>
            <a:rPr kumimoji="1" lang="ja-JP" altLang="en-US" sz="1100"/>
            <a:t>　並びに同基金を活用した補助金交付事業を実施</a:t>
          </a:r>
          <a:endParaRPr kumimoji="1" lang="en-US" altLang="ja-JP" sz="1100"/>
        </a:p>
        <a:p>
          <a:pPr algn="l">
            <a:lnSpc>
              <a:spcPts val="1200"/>
            </a:lnSpc>
          </a:pPr>
          <a:endParaRPr kumimoji="1" lang="en-US" altLang="ja-JP" sz="1100"/>
        </a:p>
        <a:p>
          <a:pPr algn="l">
            <a:lnSpc>
              <a:spcPts val="1200"/>
            </a:lnSpc>
          </a:pPr>
          <a:r>
            <a:rPr kumimoji="1" lang="ja-JP" altLang="en-US" sz="1100"/>
            <a:t>　　（補助金交付事業の対象）</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baseline="0"/>
            <a:t>  </a:t>
          </a:r>
          <a:r>
            <a:rPr kumimoji="1" lang="ja-JP" altLang="en-US" sz="1100" baseline="0"/>
            <a:t>　</a:t>
          </a:r>
          <a:r>
            <a:rPr kumimoji="1" lang="ja-JP" altLang="en-US" sz="1100"/>
            <a:t>　・鉄道を活用した物流の低炭素化促進事業　　　　　　 　　　　</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・物流の低炭素化促進事業　　　　　　　　　　　　　　　　 　　　　　　　</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・エコレールラインプロジェクト事業　　　　　　　　　　　　　　　　　　　　</a:t>
          </a:r>
          <a:endParaRPr kumimoji="1" lang="en-US" altLang="ja-JP" sz="1100"/>
        </a:p>
        <a:p>
          <a:pPr algn="l">
            <a:lnSpc>
              <a:spcPts val="1200"/>
            </a:lnSpc>
          </a:pPr>
          <a:r>
            <a:rPr kumimoji="1" lang="ja-JP" altLang="en-US" sz="1100"/>
            <a:t>　　</a:t>
          </a:r>
          <a:r>
            <a:rPr kumimoji="1" lang="ja-JP" altLang="en-US" sz="1100" baseline="0"/>
            <a:t>  ・航空分野の低炭素化促進事業                                                            </a:t>
          </a:r>
          <a:endParaRPr kumimoji="1" lang="en-US" altLang="ja-JP" sz="1100" baseline="0"/>
        </a:p>
        <a:p>
          <a:pPr algn="l">
            <a:lnSpc>
              <a:spcPts val="1200"/>
            </a:lnSpc>
          </a:pPr>
          <a:r>
            <a:rPr kumimoji="1" lang="ja-JP" altLang="en-US" sz="1100"/>
            <a:t>  　　・災害等非常時にも効果的な港湾地域低炭素化推進事業               </a:t>
          </a:r>
          <a:r>
            <a:rPr kumimoji="1"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・病院等コージェネレーションシステム緊急整備事業</a:t>
          </a:r>
          <a:endParaRPr kumimoji="1" lang="en-US" altLang="ja-JP" sz="1100"/>
        </a:p>
        <a:p>
          <a:pPr algn="l">
            <a:lnSpc>
              <a:spcPts val="1200"/>
            </a:lnSpc>
          </a:pPr>
          <a:r>
            <a:rPr kumimoji="1" lang="ja-JP" altLang="en-US" sz="1100"/>
            <a:t>  　　・地域の再生可能エネルギー等を活用した自立分散型地域づくりモデル事業</a:t>
          </a:r>
          <a:endParaRPr kumimoji="1" lang="en-US" altLang="ja-JP" sz="1100"/>
        </a:p>
        <a:p>
          <a:pPr algn="l">
            <a:lnSpc>
              <a:spcPts val="1200"/>
            </a:lnSpc>
          </a:pPr>
          <a:r>
            <a:rPr kumimoji="1" lang="ja-JP" altLang="en-US" sz="1100"/>
            <a:t>　　  ・信号機の省電力化等推進事業</a:t>
          </a:r>
          <a:endParaRPr kumimoji="1" lang="en-US" altLang="ja-JP" sz="1100"/>
        </a:p>
        <a:p>
          <a:pPr algn="l">
            <a:lnSpc>
              <a:spcPts val="1200"/>
            </a:lnSpc>
          </a:pPr>
          <a:r>
            <a:rPr kumimoji="1" lang="ja-JP" altLang="en-US" sz="1100"/>
            <a:t>　　</a:t>
          </a:r>
          <a:r>
            <a:rPr kumimoji="1" lang="ja-JP" altLang="en-US" sz="1100" baseline="0"/>
            <a:t>  </a:t>
          </a:r>
          <a:r>
            <a:rPr kumimoji="1" lang="ja-JP" altLang="en-US" sz="1100"/>
            <a:t>・地域における街路灯へのＬＥＤ照明導入促進事業</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・省エネ型データセンター構築・活用促進事業</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・上水道システムにおける再エネ・省エネ等導入促進事業</a:t>
          </a:r>
          <a:endParaRPr lang="ja-JP" altLang="ja-JP">
            <a:effectLst/>
          </a:endParaRPr>
        </a:p>
        <a:p>
          <a:pPr algn="l">
            <a:lnSpc>
              <a:spcPts val="1200"/>
            </a:lnSpc>
          </a:pPr>
          <a:r>
            <a:rPr kumimoji="1" lang="ja-JP" altLang="en-US" sz="1100"/>
            <a:t> 　　 </a:t>
          </a:r>
          <a:r>
            <a:rPr kumimoji="1" lang="ja-JP" altLang="ja-JP" sz="1100" baseline="0">
              <a:solidFill>
                <a:schemeClr val="tx1"/>
              </a:solidFill>
              <a:effectLst/>
              <a:latin typeface="+mn-lt"/>
              <a:ea typeface="+mn-ea"/>
              <a:cs typeface="+mn-cs"/>
            </a:rPr>
            <a:t>・地域の未利用資源等を活用した社会システムイノベーション推進事業</a:t>
          </a:r>
          <a:r>
            <a:rPr kumimoji="1" lang="ja-JP" altLang="en-US" sz="1100"/>
            <a:t>　</a:t>
          </a:r>
          <a:r>
            <a:rPr kumimoji="1" lang="ja-JP" altLang="en-US" sz="1100" baseline="0"/>
            <a:t>  </a:t>
          </a:r>
          <a:endParaRPr kumimoji="1" lang="en-US" altLang="ja-JP" sz="1100" baseline="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t>　 </a:t>
          </a:r>
          <a:endParaRPr kumimoji="1" lang="en-US" altLang="ja-JP" sz="1100"/>
        </a:p>
      </xdr:txBody>
    </xdr:sp>
    <xdr:clientData/>
  </xdr:twoCellAnchor>
  <xdr:twoCellAnchor>
    <xdr:from>
      <xdr:col>6</xdr:col>
      <xdr:colOff>139700</xdr:colOff>
      <xdr:row>155</xdr:row>
      <xdr:rowOff>190500</xdr:rowOff>
    </xdr:from>
    <xdr:to>
      <xdr:col>6</xdr:col>
      <xdr:colOff>158750</xdr:colOff>
      <xdr:row>171</xdr:row>
      <xdr:rowOff>609600</xdr:rowOff>
    </xdr:to>
    <xdr:cxnSp macro="">
      <xdr:nvCxnSpPr>
        <xdr:cNvPr id="10" name="直線コネクタ 9"/>
        <xdr:cNvCxnSpPr/>
      </xdr:nvCxnSpPr>
      <xdr:spPr>
        <a:xfrm>
          <a:off x="1339850" y="36033075"/>
          <a:ext cx="19050" cy="605790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155</xdr:row>
      <xdr:rowOff>295275</xdr:rowOff>
    </xdr:from>
    <xdr:to>
      <xdr:col>44</xdr:col>
      <xdr:colOff>184150</xdr:colOff>
      <xdr:row>155</xdr:row>
      <xdr:rowOff>296003</xdr:rowOff>
    </xdr:to>
    <xdr:cxnSp macro="">
      <xdr:nvCxnSpPr>
        <xdr:cNvPr id="11" name="直線コネクタ 10"/>
        <xdr:cNvCxnSpPr/>
      </xdr:nvCxnSpPr>
      <xdr:spPr>
        <a:xfrm>
          <a:off x="1352550" y="36137850"/>
          <a:ext cx="7632700" cy="72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155</xdr:row>
      <xdr:rowOff>288925</xdr:rowOff>
    </xdr:from>
    <xdr:to>
      <xdr:col>10</xdr:col>
      <xdr:colOff>166136</xdr:colOff>
      <xdr:row>156</xdr:row>
      <xdr:rowOff>180975</xdr:rowOff>
    </xdr:to>
    <xdr:cxnSp macro="">
      <xdr:nvCxnSpPr>
        <xdr:cNvPr id="12" name="直線矢印コネクタ 11"/>
        <xdr:cNvCxnSpPr/>
      </xdr:nvCxnSpPr>
      <xdr:spPr>
        <a:xfrm flipH="1">
          <a:off x="2165350" y="36131500"/>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155</xdr:row>
      <xdr:rowOff>285750</xdr:rowOff>
    </xdr:from>
    <xdr:to>
      <xdr:col>19</xdr:col>
      <xdr:colOff>58186</xdr:colOff>
      <xdr:row>156</xdr:row>
      <xdr:rowOff>180975</xdr:rowOff>
    </xdr:to>
    <xdr:cxnSp macro="">
      <xdr:nvCxnSpPr>
        <xdr:cNvPr id="13" name="直線矢印コネクタ 12"/>
        <xdr:cNvCxnSpPr/>
      </xdr:nvCxnSpPr>
      <xdr:spPr>
        <a:xfrm flipH="1">
          <a:off x="3857625" y="361283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139700</xdr:colOff>
      <xdr:row>155</xdr:row>
      <xdr:rowOff>285750</xdr:rowOff>
    </xdr:from>
    <xdr:to>
      <xdr:col>27</xdr:col>
      <xdr:colOff>140736</xdr:colOff>
      <xdr:row>156</xdr:row>
      <xdr:rowOff>177800</xdr:rowOff>
    </xdr:to>
    <xdr:cxnSp macro="">
      <xdr:nvCxnSpPr>
        <xdr:cNvPr id="14" name="直線矢印コネクタ 13"/>
        <xdr:cNvCxnSpPr/>
      </xdr:nvCxnSpPr>
      <xdr:spPr>
        <a:xfrm flipH="1">
          <a:off x="5540375" y="36128325"/>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28575</xdr:colOff>
      <xdr:row>155</xdr:row>
      <xdr:rowOff>292100</xdr:rowOff>
    </xdr:from>
    <xdr:to>
      <xdr:col>36</xdr:col>
      <xdr:colOff>29611</xdr:colOff>
      <xdr:row>156</xdr:row>
      <xdr:rowOff>184150</xdr:rowOff>
    </xdr:to>
    <xdr:cxnSp macro="">
      <xdr:nvCxnSpPr>
        <xdr:cNvPr id="15" name="直線矢印コネクタ 14"/>
        <xdr:cNvCxnSpPr/>
      </xdr:nvCxnSpPr>
      <xdr:spPr>
        <a:xfrm flipH="1">
          <a:off x="7229475" y="36134675"/>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165100</xdr:colOff>
      <xdr:row>155</xdr:row>
      <xdr:rowOff>285750</xdr:rowOff>
    </xdr:from>
    <xdr:to>
      <xdr:col>44</xdr:col>
      <xdr:colOff>166136</xdr:colOff>
      <xdr:row>156</xdr:row>
      <xdr:rowOff>177800</xdr:rowOff>
    </xdr:to>
    <xdr:cxnSp macro="">
      <xdr:nvCxnSpPr>
        <xdr:cNvPr id="16" name="直線矢印コネクタ 15"/>
        <xdr:cNvCxnSpPr/>
      </xdr:nvCxnSpPr>
      <xdr:spPr>
        <a:xfrm flipH="1">
          <a:off x="8966200" y="36128325"/>
          <a:ext cx="1036" cy="2444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203199</xdr:colOff>
      <xdr:row>156</xdr:row>
      <xdr:rowOff>228599</xdr:rowOff>
    </xdr:from>
    <xdr:to>
      <xdr:col>15</xdr:col>
      <xdr:colOff>63500</xdr:colOff>
      <xdr:row>158</xdr:row>
      <xdr:rowOff>15875</xdr:rowOff>
    </xdr:to>
    <xdr:sp macro="" textlink="">
      <xdr:nvSpPr>
        <xdr:cNvPr id="17" name="フレーム 16"/>
        <xdr:cNvSpPr/>
      </xdr:nvSpPr>
      <xdr:spPr bwMode="auto">
        <a:xfrm>
          <a:off x="1441449" y="37344349"/>
          <a:ext cx="1717676" cy="485776"/>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15</xdr:col>
      <xdr:colOff>158749</xdr:colOff>
      <xdr:row>156</xdr:row>
      <xdr:rowOff>228599</xdr:rowOff>
    </xdr:from>
    <xdr:to>
      <xdr:col>23</xdr:col>
      <xdr:colOff>142874</xdr:colOff>
      <xdr:row>158</xdr:row>
      <xdr:rowOff>15874</xdr:rowOff>
    </xdr:to>
    <xdr:sp macro="" textlink="">
      <xdr:nvSpPr>
        <xdr:cNvPr id="18" name="フレーム 17"/>
        <xdr:cNvSpPr/>
      </xdr:nvSpPr>
      <xdr:spPr bwMode="auto">
        <a:xfrm>
          <a:off x="3254374" y="37344349"/>
          <a:ext cx="1635125" cy="4857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24</xdr:col>
      <xdr:colOff>38099</xdr:colOff>
      <xdr:row>156</xdr:row>
      <xdr:rowOff>228599</xdr:rowOff>
    </xdr:from>
    <xdr:to>
      <xdr:col>32</xdr:col>
      <xdr:colOff>15874</xdr:colOff>
      <xdr:row>158</xdr:row>
      <xdr:rowOff>15874</xdr:rowOff>
    </xdr:to>
    <xdr:sp macro="" textlink="">
      <xdr:nvSpPr>
        <xdr:cNvPr id="19" name="フレーム 18"/>
        <xdr:cNvSpPr/>
      </xdr:nvSpPr>
      <xdr:spPr bwMode="auto">
        <a:xfrm>
          <a:off x="4991099" y="37344349"/>
          <a:ext cx="1628775" cy="4857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32</xdr:col>
      <xdr:colOff>123825</xdr:colOff>
      <xdr:row>156</xdr:row>
      <xdr:rowOff>228600</xdr:rowOff>
    </xdr:from>
    <xdr:to>
      <xdr:col>40</xdr:col>
      <xdr:colOff>142875</xdr:colOff>
      <xdr:row>158</xdr:row>
      <xdr:rowOff>31750</xdr:rowOff>
    </xdr:to>
    <xdr:sp macro="" textlink="">
      <xdr:nvSpPr>
        <xdr:cNvPr id="20" name="フレーム 19"/>
        <xdr:cNvSpPr/>
      </xdr:nvSpPr>
      <xdr:spPr bwMode="auto">
        <a:xfrm>
          <a:off x="6727825" y="37344350"/>
          <a:ext cx="1670050" cy="50165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41</xdr:col>
      <xdr:colOff>47625</xdr:colOff>
      <xdr:row>156</xdr:row>
      <xdr:rowOff>238125</xdr:rowOff>
    </xdr:from>
    <xdr:to>
      <xdr:col>49</xdr:col>
      <xdr:colOff>15875</xdr:colOff>
      <xdr:row>158</xdr:row>
      <xdr:rowOff>31750</xdr:rowOff>
    </xdr:to>
    <xdr:sp macro="" textlink="">
      <xdr:nvSpPr>
        <xdr:cNvPr id="21" name="フレーム 20"/>
        <xdr:cNvSpPr/>
      </xdr:nvSpPr>
      <xdr:spPr bwMode="auto">
        <a:xfrm>
          <a:off x="8509000" y="37353875"/>
          <a:ext cx="1619250" cy="49212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7</xdr:col>
      <xdr:colOff>38100</xdr:colOff>
      <xdr:row>158</xdr:row>
      <xdr:rowOff>95250</xdr:rowOff>
    </xdr:from>
    <xdr:to>
      <xdr:col>14</xdr:col>
      <xdr:colOff>123825</xdr:colOff>
      <xdr:row>160</xdr:row>
      <xdr:rowOff>314325</xdr:rowOff>
    </xdr:to>
    <xdr:sp macro="" textlink="">
      <xdr:nvSpPr>
        <xdr:cNvPr id="22" name="正方形/長方形 21"/>
        <xdr:cNvSpPr/>
      </xdr:nvSpPr>
      <xdr:spPr>
        <a:xfrm>
          <a:off x="1438275" y="36995100"/>
          <a:ext cx="1485900"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Ｂ．全国通運株式会社</a:t>
          </a:r>
          <a:endParaRPr kumimoji="1" lang="en-US" altLang="ja-JP" sz="1100">
            <a:solidFill>
              <a:sysClr val="windowText" lastClr="000000"/>
            </a:solidFill>
          </a:endParaRPr>
        </a:p>
        <a:p>
          <a:pPr algn="ctr"/>
          <a:r>
            <a:rPr kumimoji="1" lang="ja-JP" altLang="en-US" sz="1100">
              <a:solidFill>
                <a:sysClr val="windowText" lastClr="000000"/>
              </a:solidFill>
            </a:rPr>
            <a:t>３０百万円</a:t>
          </a:r>
          <a:endParaRPr kumimoji="1" lang="en-US" altLang="ja-JP" sz="1100">
            <a:solidFill>
              <a:sysClr val="windowText" lastClr="000000"/>
            </a:solidFill>
          </a:endParaRPr>
        </a:p>
      </xdr:txBody>
    </xdr:sp>
    <xdr:clientData/>
  </xdr:twoCellAnchor>
  <xdr:twoCellAnchor>
    <xdr:from>
      <xdr:col>15</xdr:col>
      <xdr:colOff>161925</xdr:colOff>
      <xdr:row>158</xdr:row>
      <xdr:rowOff>104775</xdr:rowOff>
    </xdr:from>
    <xdr:to>
      <xdr:col>23</xdr:col>
      <xdr:colOff>28575</xdr:colOff>
      <xdr:row>160</xdr:row>
      <xdr:rowOff>314325</xdr:rowOff>
    </xdr:to>
    <xdr:sp macro="" textlink="">
      <xdr:nvSpPr>
        <xdr:cNvPr id="23" name="正方形/長方形 22"/>
        <xdr:cNvSpPr/>
      </xdr:nvSpPr>
      <xdr:spPr>
        <a:xfrm>
          <a:off x="3162300" y="37004625"/>
          <a:ext cx="1466850" cy="914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ja-JP" altLang="ja-JP"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（６７社）</a:t>
          </a:r>
          <a:endParaRPr kumimoji="1" lang="en-US" altLang="ja-JP" sz="1100">
            <a:solidFill>
              <a:schemeClr val="tx1"/>
            </a:solidFill>
            <a:effectLst/>
            <a:latin typeface="+mn-lt"/>
            <a:ea typeface="+mn-ea"/>
            <a:cs typeface="+mn-cs"/>
          </a:endParaRPr>
        </a:p>
        <a:p>
          <a:pPr algn="ctr"/>
          <a:r>
            <a:rPr lang="ja-JP" altLang="en-US">
              <a:solidFill>
                <a:schemeClr val="tx1"/>
              </a:solidFill>
              <a:effectLst/>
            </a:rPr>
            <a:t>６９１百万円</a:t>
          </a:r>
          <a:endParaRPr lang="en-US" altLang="ja-JP">
            <a:solidFill>
              <a:schemeClr val="tx1"/>
            </a:solidFill>
            <a:effectLst/>
          </a:endParaRPr>
        </a:p>
      </xdr:txBody>
    </xdr:sp>
    <xdr:clientData/>
  </xdr:twoCellAnchor>
  <xdr:twoCellAnchor>
    <xdr:from>
      <xdr:col>24</xdr:col>
      <xdr:colOff>66675</xdr:colOff>
      <xdr:row>158</xdr:row>
      <xdr:rowOff>114300</xdr:rowOff>
    </xdr:from>
    <xdr:to>
      <xdr:col>31</xdr:col>
      <xdr:colOff>123825</xdr:colOff>
      <xdr:row>160</xdr:row>
      <xdr:rowOff>314325</xdr:rowOff>
    </xdr:to>
    <xdr:sp macro="" textlink="">
      <xdr:nvSpPr>
        <xdr:cNvPr id="24" name="正方形/長方形 23"/>
        <xdr:cNvSpPr/>
      </xdr:nvSpPr>
      <xdr:spPr>
        <a:xfrm>
          <a:off x="4867275" y="37014150"/>
          <a:ext cx="1457325" cy="9048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Ｄ．民間団体等</a:t>
          </a:r>
          <a:endParaRPr kumimoji="1" lang="en-US" altLang="ja-JP" sz="1100">
            <a:solidFill>
              <a:sysClr val="windowText" lastClr="000000"/>
            </a:solidFill>
          </a:endParaRPr>
        </a:p>
        <a:p>
          <a:pPr algn="ctr"/>
          <a:r>
            <a:rPr kumimoji="1" lang="ja-JP" altLang="en-US" sz="1100">
              <a:solidFill>
                <a:sysClr val="windowText" lastClr="000000"/>
              </a:solidFill>
            </a:rPr>
            <a:t>（５６社）</a:t>
          </a:r>
          <a:endParaRPr kumimoji="1" lang="en-US" altLang="ja-JP" sz="1100">
            <a:solidFill>
              <a:schemeClr val="tx1"/>
            </a:solidFill>
          </a:endParaRPr>
        </a:p>
        <a:p>
          <a:pPr algn="ctr"/>
          <a:r>
            <a:rPr lang="ja-JP" altLang="en-US">
              <a:solidFill>
                <a:schemeClr val="tx1"/>
              </a:solidFill>
              <a:effectLst/>
            </a:rPr>
            <a:t>１，４６４百万円</a:t>
          </a:r>
          <a:endParaRPr lang="ja-JP" altLang="ja-JP">
            <a:solidFill>
              <a:schemeClr val="tx1"/>
            </a:solidFill>
            <a:effectLst/>
          </a:endParaRPr>
        </a:p>
      </xdr:txBody>
    </xdr:sp>
    <xdr:clientData/>
  </xdr:twoCellAnchor>
  <xdr:twoCellAnchor>
    <xdr:from>
      <xdr:col>32</xdr:col>
      <xdr:colOff>171450</xdr:colOff>
      <xdr:row>158</xdr:row>
      <xdr:rowOff>123825</xdr:rowOff>
    </xdr:from>
    <xdr:to>
      <xdr:col>40</xdr:col>
      <xdr:colOff>9525</xdr:colOff>
      <xdr:row>160</xdr:row>
      <xdr:rowOff>314325</xdr:rowOff>
    </xdr:to>
    <xdr:sp macro="" textlink="">
      <xdr:nvSpPr>
        <xdr:cNvPr id="25" name="正方形/長方形 24"/>
        <xdr:cNvSpPr/>
      </xdr:nvSpPr>
      <xdr:spPr>
        <a:xfrm>
          <a:off x="6572250" y="37023675"/>
          <a:ext cx="1438275" cy="895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ja-JP" altLang="en-US" sz="1100">
              <a:solidFill>
                <a:schemeClr val="tx1"/>
              </a:solidFill>
            </a:rPr>
            <a:t>．株式会社北海道エアシステム</a:t>
          </a:r>
          <a:endParaRPr kumimoji="1" lang="en-US" altLang="ja-JP" sz="1100">
            <a:solidFill>
              <a:schemeClr val="tx1"/>
            </a:solidFill>
          </a:endParaRPr>
        </a:p>
        <a:p>
          <a:pPr algn="ctr"/>
          <a:r>
            <a:rPr kumimoji="1" lang="ja-JP" altLang="en-US" sz="1100">
              <a:solidFill>
                <a:schemeClr val="tx1"/>
              </a:solidFill>
              <a:effectLst/>
            </a:rPr>
            <a:t>２百万円</a:t>
          </a:r>
          <a:endParaRPr lang="ja-JP" altLang="ja-JP">
            <a:solidFill>
              <a:schemeClr val="tx1"/>
            </a:solidFill>
            <a:effectLst/>
          </a:endParaRPr>
        </a:p>
      </xdr:txBody>
    </xdr:sp>
    <xdr:clientData/>
  </xdr:twoCellAnchor>
  <xdr:twoCellAnchor>
    <xdr:from>
      <xdr:col>41</xdr:col>
      <xdr:colOff>95250</xdr:colOff>
      <xdr:row>158</xdr:row>
      <xdr:rowOff>123825</xdr:rowOff>
    </xdr:from>
    <xdr:to>
      <xdr:col>48</xdr:col>
      <xdr:colOff>114300</xdr:colOff>
      <xdr:row>160</xdr:row>
      <xdr:rowOff>314325</xdr:rowOff>
    </xdr:to>
    <xdr:sp macro="" textlink="">
      <xdr:nvSpPr>
        <xdr:cNvPr id="26" name="正方形/長方形 25"/>
        <xdr:cNvSpPr/>
      </xdr:nvSpPr>
      <xdr:spPr>
        <a:xfrm>
          <a:off x="8296275" y="37023675"/>
          <a:ext cx="1419225" cy="895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ja-JP" altLang="en-US" sz="1100">
              <a:solidFill>
                <a:schemeClr val="tx1"/>
              </a:solidFill>
            </a:rPr>
            <a:t>．</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sz="1100">
              <a:solidFill>
                <a:schemeClr val="tx1"/>
              </a:solidFill>
              <a:effectLst/>
              <a:latin typeface="+mn-lt"/>
              <a:ea typeface="+mn-ea"/>
              <a:cs typeface="+mn-cs"/>
            </a:rPr>
            <a:t>（１７社）</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８７０百万円</a:t>
          </a:r>
          <a:endParaRPr lang="en-US" altLang="ja-JP" sz="1100">
            <a:solidFill>
              <a:schemeClr val="tx1"/>
            </a:solidFill>
            <a:effectLst/>
            <a:latin typeface="+mn-lt"/>
            <a:ea typeface="+mn-ea"/>
            <a:cs typeface="+mn-cs"/>
          </a:endParaRPr>
        </a:p>
      </xdr:txBody>
    </xdr:sp>
    <xdr:clientData/>
  </xdr:twoCellAnchor>
  <xdr:twoCellAnchor>
    <xdr:from>
      <xdr:col>7</xdr:col>
      <xdr:colOff>19050</xdr:colOff>
      <xdr:row>161</xdr:row>
      <xdr:rowOff>47625</xdr:rowOff>
    </xdr:from>
    <xdr:to>
      <xdr:col>15</xdr:col>
      <xdr:colOff>0</xdr:colOff>
      <xdr:row>163</xdr:row>
      <xdr:rowOff>314324</xdr:rowOff>
    </xdr:to>
    <xdr:sp macro="" textlink="">
      <xdr:nvSpPr>
        <xdr:cNvPr id="27" name="大かっこ 26"/>
        <xdr:cNvSpPr/>
      </xdr:nvSpPr>
      <xdr:spPr bwMode="auto">
        <a:xfrm>
          <a:off x="1419225" y="38004750"/>
          <a:ext cx="1581150" cy="97154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鉄道を活用した物流の低炭素化促進事業</a:t>
          </a:r>
          <a:r>
            <a:rPr kumimoji="1"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15</xdr:col>
      <xdr:colOff>133350</xdr:colOff>
      <xdr:row>161</xdr:row>
      <xdr:rowOff>47625</xdr:rowOff>
    </xdr:from>
    <xdr:to>
      <xdr:col>23</xdr:col>
      <xdr:colOff>95249</xdr:colOff>
      <xdr:row>163</xdr:row>
      <xdr:rowOff>333375</xdr:rowOff>
    </xdr:to>
    <xdr:sp macro="" textlink="">
      <xdr:nvSpPr>
        <xdr:cNvPr id="28" name="大かっこ 27"/>
        <xdr:cNvSpPr/>
      </xdr:nvSpPr>
      <xdr:spPr bwMode="auto">
        <a:xfrm>
          <a:off x="3133725" y="38004750"/>
          <a:ext cx="1562099" cy="9906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物流の低炭素化促進事業</a:t>
          </a:r>
          <a:r>
            <a:rPr kumimoji="0" lang="ja-JP" altLang="en-US" sz="1100">
              <a:solidFill>
                <a:schemeClr val="tx1"/>
              </a:solidFill>
              <a:effectLst/>
              <a:latin typeface="+mn-lt"/>
              <a:ea typeface="+mn-ea"/>
              <a:cs typeface="+mn-cs"/>
            </a:rPr>
            <a:t>を</a:t>
          </a:r>
          <a:r>
            <a:rPr kumimoji="1" lang="ja-JP" altLang="en-US" sz="1100"/>
            <a:t>実施</a:t>
          </a:r>
          <a:endParaRPr kumimoji="1" lang="en-US" altLang="ja-JP" sz="1100"/>
        </a:p>
      </xdr:txBody>
    </xdr:sp>
    <xdr:clientData/>
  </xdr:twoCellAnchor>
  <xdr:twoCellAnchor>
    <xdr:from>
      <xdr:col>23</xdr:col>
      <xdr:colOff>190500</xdr:colOff>
      <xdr:row>161</xdr:row>
      <xdr:rowOff>66675</xdr:rowOff>
    </xdr:from>
    <xdr:to>
      <xdr:col>32</xdr:col>
      <xdr:colOff>9525</xdr:colOff>
      <xdr:row>163</xdr:row>
      <xdr:rowOff>333375</xdr:rowOff>
    </xdr:to>
    <xdr:sp macro="" textlink="">
      <xdr:nvSpPr>
        <xdr:cNvPr id="29" name="大かっこ 28"/>
        <xdr:cNvSpPr/>
      </xdr:nvSpPr>
      <xdr:spPr bwMode="auto">
        <a:xfrm>
          <a:off x="4791075" y="38023800"/>
          <a:ext cx="1619250" cy="9715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エコレールラインプロジェクト事業</a:t>
          </a:r>
          <a:r>
            <a:rPr kumimoji="1" lang="ja-JP" altLang="en-US" sz="1100"/>
            <a:t>を実施</a:t>
          </a:r>
          <a:endParaRPr kumimoji="1" lang="en-US" altLang="ja-JP" sz="1100"/>
        </a:p>
      </xdr:txBody>
    </xdr:sp>
    <xdr:clientData/>
  </xdr:twoCellAnchor>
  <xdr:twoCellAnchor>
    <xdr:from>
      <xdr:col>32</xdr:col>
      <xdr:colOff>114300</xdr:colOff>
      <xdr:row>161</xdr:row>
      <xdr:rowOff>76200</xdr:rowOff>
    </xdr:from>
    <xdr:to>
      <xdr:col>40</xdr:col>
      <xdr:colOff>95250</xdr:colOff>
      <xdr:row>163</xdr:row>
      <xdr:rowOff>333375</xdr:rowOff>
    </xdr:to>
    <xdr:sp macro="" textlink="">
      <xdr:nvSpPr>
        <xdr:cNvPr id="30" name="大かっこ 29"/>
        <xdr:cNvSpPr/>
      </xdr:nvSpPr>
      <xdr:spPr bwMode="auto">
        <a:xfrm>
          <a:off x="6515100" y="38033325"/>
          <a:ext cx="1581150" cy="9620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・航空分野の低炭素化促進事業を実施</a:t>
          </a:r>
          <a:endParaRPr kumimoji="1" lang="en-US" altLang="ja-JP" sz="1100"/>
        </a:p>
      </xdr:txBody>
    </xdr:sp>
    <xdr:clientData/>
  </xdr:twoCellAnchor>
  <xdr:twoCellAnchor>
    <xdr:from>
      <xdr:col>41</xdr:col>
      <xdr:colOff>0</xdr:colOff>
      <xdr:row>161</xdr:row>
      <xdr:rowOff>85725</xdr:rowOff>
    </xdr:from>
    <xdr:to>
      <xdr:col>49</xdr:col>
      <xdr:colOff>269875</xdr:colOff>
      <xdr:row>163</xdr:row>
      <xdr:rowOff>333375</xdr:rowOff>
    </xdr:to>
    <xdr:sp macro="" textlink="">
      <xdr:nvSpPr>
        <xdr:cNvPr id="31" name="大かっこ 30"/>
        <xdr:cNvSpPr/>
      </xdr:nvSpPr>
      <xdr:spPr bwMode="auto">
        <a:xfrm>
          <a:off x="8461375" y="38947725"/>
          <a:ext cx="1920875" cy="946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災害等非常時にも効果的な港湾地域低炭素化推進事業</a:t>
          </a:r>
          <a:r>
            <a:rPr kumimoji="1" lang="ja-JP" altLang="en-US" sz="1100"/>
            <a:t>を実施</a:t>
          </a:r>
          <a:endParaRPr kumimoji="1" lang="en-US" altLang="ja-JP" sz="1100"/>
        </a:p>
      </xdr:txBody>
    </xdr:sp>
    <xdr:clientData/>
  </xdr:twoCellAnchor>
  <xdr:twoCellAnchor>
    <xdr:from>
      <xdr:col>6</xdr:col>
      <xdr:colOff>161925</xdr:colOff>
      <xdr:row>164</xdr:row>
      <xdr:rowOff>95250</xdr:rowOff>
    </xdr:from>
    <xdr:to>
      <xdr:col>46</xdr:col>
      <xdr:colOff>111125</xdr:colOff>
      <xdr:row>164</xdr:row>
      <xdr:rowOff>95250</xdr:rowOff>
    </xdr:to>
    <xdr:cxnSp macro="">
      <xdr:nvCxnSpPr>
        <xdr:cNvPr id="32" name="直線コネクタ 31"/>
        <xdr:cNvCxnSpPr/>
      </xdr:nvCxnSpPr>
      <xdr:spPr>
        <a:xfrm>
          <a:off x="1400175" y="40005000"/>
          <a:ext cx="8204200" cy="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164</xdr:row>
      <xdr:rowOff>104775</xdr:rowOff>
    </xdr:from>
    <xdr:to>
      <xdr:col>10</xdr:col>
      <xdr:colOff>191536</xdr:colOff>
      <xdr:row>165</xdr:row>
      <xdr:rowOff>0</xdr:rowOff>
    </xdr:to>
    <xdr:cxnSp macro="">
      <xdr:nvCxnSpPr>
        <xdr:cNvPr id="33" name="直線矢印コネクタ 32"/>
        <xdr:cNvCxnSpPr/>
      </xdr:nvCxnSpPr>
      <xdr:spPr>
        <a:xfrm flipH="1">
          <a:off x="2190750" y="391191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165100</xdr:colOff>
      <xdr:row>164</xdr:row>
      <xdr:rowOff>85725</xdr:rowOff>
    </xdr:from>
    <xdr:to>
      <xdr:col>20</xdr:col>
      <xdr:colOff>166136</xdr:colOff>
      <xdr:row>164</xdr:row>
      <xdr:rowOff>333375</xdr:rowOff>
    </xdr:to>
    <xdr:cxnSp macro="">
      <xdr:nvCxnSpPr>
        <xdr:cNvPr id="34" name="直線矢印コネクタ 33"/>
        <xdr:cNvCxnSpPr/>
      </xdr:nvCxnSpPr>
      <xdr:spPr>
        <a:xfrm flipH="1">
          <a:off x="4292600"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164</xdr:row>
      <xdr:rowOff>85725</xdr:rowOff>
    </xdr:from>
    <xdr:to>
      <xdr:col>30</xdr:col>
      <xdr:colOff>39136</xdr:colOff>
      <xdr:row>164</xdr:row>
      <xdr:rowOff>333375</xdr:rowOff>
    </xdr:to>
    <xdr:cxnSp macro="">
      <xdr:nvCxnSpPr>
        <xdr:cNvPr id="35" name="直線矢印コネクタ 34"/>
        <xdr:cNvCxnSpPr/>
      </xdr:nvCxnSpPr>
      <xdr:spPr>
        <a:xfrm flipH="1">
          <a:off x="6229350"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3175</xdr:colOff>
      <xdr:row>164</xdr:row>
      <xdr:rowOff>85725</xdr:rowOff>
    </xdr:from>
    <xdr:to>
      <xdr:col>38</xdr:col>
      <xdr:colOff>4211</xdr:colOff>
      <xdr:row>164</xdr:row>
      <xdr:rowOff>333375</xdr:rowOff>
    </xdr:to>
    <xdr:cxnSp macro="">
      <xdr:nvCxnSpPr>
        <xdr:cNvPr id="36" name="直線矢印コネクタ 35"/>
        <xdr:cNvCxnSpPr/>
      </xdr:nvCxnSpPr>
      <xdr:spPr>
        <a:xfrm flipH="1">
          <a:off x="7845425"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98425</xdr:colOff>
      <xdr:row>164</xdr:row>
      <xdr:rowOff>85725</xdr:rowOff>
    </xdr:from>
    <xdr:to>
      <xdr:col>46</xdr:col>
      <xdr:colOff>99461</xdr:colOff>
      <xdr:row>164</xdr:row>
      <xdr:rowOff>333375</xdr:rowOff>
    </xdr:to>
    <xdr:cxnSp macro="">
      <xdr:nvCxnSpPr>
        <xdr:cNvPr id="37" name="直線矢印コネクタ 36"/>
        <xdr:cNvCxnSpPr/>
      </xdr:nvCxnSpPr>
      <xdr:spPr>
        <a:xfrm flipH="1">
          <a:off x="9591675" y="3999547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166</xdr:row>
      <xdr:rowOff>266700</xdr:rowOff>
    </xdr:from>
    <xdr:to>
      <xdr:col>14</xdr:col>
      <xdr:colOff>133349</xdr:colOff>
      <xdr:row>169</xdr:row>
      <xdr:rowOff>142875</xdr:rowOff>
    </xdr:to>
    <xdr:sp macro="" textlink="">
      <xdr:nvSpPr>
        <xdr:cNvPr id="39" name="正方形/長方形 38"/>
        <xdr:cNvSpPr/>
      </xdr:nvSpPr>
      <xdr:spPr>
        <a:xfrm>
          <a:off x="1495425" y="39985950"/>
          <a:ext cx="143827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（１０社）</a:t>
          </a:r>
          <a:endParaRPr lang="en-US" altLang="ja-JP">
            <a:solidFill>
              <a:schemeClr val="tx1"/>
            </a:solidFill>
            <a:effectLst/>
          </a:endParaRPr>
        </a:p>
        <a:p>
          <a:pPr algn="ctr"/>
          <a:r>
            <a:rPr lang="ja-JP" altLang="en-US">
              <a:solidFill>
                <a:schemeClr val="tx1"/>
              </a:solidFill>
              <a:effectLst/>
            </a:rPr>
            <a:t>１０４百万円</a:t>
          </a:r>
          <a:endParaRPr lang="en-US" altLang="ja-JP">
            <a:solidFill>
              <a:schemeClr val="tx1"/>
            </a:solidFill>
            <a:effectLst/>
          </a:endParaRPr>
        </a:p>
      </xdr:txBody>
    </xdr:sp>
    <xdr:clientData/>
  </xdr:twoCellAnchor>
  <xdr:twoCellAnchor>
    <xdr:from>
      <xdr:col>17</xdr:col>
      <xdr:colOff>19050</xdr:colOff>
      <xdr:row>166</xdr:row>
      <xdr:rowOff>276225</xdr:rowOff>
    </xdr:from>
    <xdr:to>
      <xdr:col>24</xdr:col>
      <xdr:colOff>57149</xdr:colOff>
      <xdr:row>169</xdr:row>
      <xdr:rowOff>152400</xdr:rowOff>
    </xdr:to>
    <xdr:sp macro="" textlink="">
      <xdr:nvSpPr>
        <xdr:cNvPr id="40" name="正方形/長方形 39"/>
        <xdr:cNvSpPr/>
      </xdr:nvSpPr>
      <xdr:spPr>
        <a:xfrm>
          <a:off x="3527425" y="40884475"/>
          <a:ext cx="1482724"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（４社）</a:t>
          </a:r>
          <a:endParaRPr lang="en-US" altLang="ja-JP">
            <a:solidFill>
              <a:schemeClr val="tx1"/>
            </a:solidFill>
            <a:effectLst/>
          </a:endParaRPr>
        </a:p>
        <a:p>
          <a:pPr algn="ctr"/>
          <a:r>
            <a:rPr lang="ja-JP" altLang="en-US">
              <a:solidFill>
                <a:schemeClr val="tx1"/>
              </a:solidFill>
              <a:effectLst/>
            </a:rPr>
            <a:t>２０９百万円</a:t>
          </a:r>
          <a:endParaRPr lang="en-US" altLang="ja-JP">
            <a:solidFill>
              <a:schemeClr val="tx1"/>
            </a:solidFill>
            <a:effectLst/>
          </a:endParaRPr>
        </a:p>
      </xdr:txBody>
    </xdr:sp>
    <xdr:clientData/>
  </xdr:twoCellAnchor>
  <xdr:twoCellAnchor>
    <xdr:from>
      <xdr:col>26</xdr:col>
      <xdr:colOff>123825</xdr:colOff>
      <xdr:row>166</xdr:row>
      <xdr:rowOff>285750</xdr:rowOff>
    </xdr:from>
    <xdr:to>
      <xdr:col>33</xdr:col>
      <xdr:colOff>161924</xdr:colOff>
      <xdr:row>169</xdr:row>
      <xdr:rowOff>161925</xdr:rowOff>
    </xdr:to>
    <xdr:sp macro="" textlink="">
      <xdr:nvSpPr>
        <xdr:cNvPr id="41" name="正方形/長方形 40"/>
        <xdr:cNvSpPr/>
      </xdr:nvSpPr>
      <xdr:spPr>
        <a:xfrm>
          <a:off x="5489575" y="40894000"/>
          <a:ext cx="1482724"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Ｉ．</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（２６社）</a:t>
          </a:r>
          <a:endParaRPr lang="en-US" altLang="ja-JP">
            <a:solidFill>
              <a:schemeClr val="tx1"/>
            </a:solidFill>
            <a:effectLst/>
          </a:endParaRPr>
        </a:p>
        <a:p>
          <a:pPr algn="ctr"/>
          <a:r>
            <a:rPr lang="ja-JP" altLang="en-US">
              <a:solidFill>
                <a:schemeClr val="tx1"/>
              </a:solidFill>
              <a:effectLst/>
            </a:rPr>
            <a:t>４３１百万円</a:t>
          </a:r>
          <a:endParaRPr lang="en-US" altLang="ja-JP">
            <a:solidFill>
              <a:schemeClr val="tx1"/>
            </a:solidFill>
            <a:effectLst/>
          </a:endParaRPr>
        </a:p>
      </xdr:txBody>
    </xdr:sp>
    <xdr:clientData/>
  </xdr:twoCellAnchor>
  <xdr:twoCellAnchor>
    <xdr:from>
      <xdr:col>34</xdr:col>
      <xdr:colOff>88900</xdr:colOff>
      <xdr:row>166</xdr:row>
      <xdr:rowOff>295275</xdr:rowOff>
    </xdr:from>
    <xdr:to>
      <xdr:col>41</xdr:col>
      <xdr:colOff>117474</xdr:colOff>
      <xdr:row>169</xdr:row>
      <xdr:rowOff>171450</xdr:rowOff>
    </xdr:to>
    <xdr:sp macro="" textlink="">
      <xdr:nvSpPr>
        <xdr:cNvPr id="42" name="正方形/長方形 41"/>
        <xdr:cNvSpPr/>
      </xdr:nvSpPr>
      <xdr:spPr>
        <a:xfrm>
          <a:off x="7105650" y="40903525"/>
          <a:ext cx="1473199"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Ｊ．</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（６１社）</a:t>
          </a:r>
          <a:endParaRPr lang="en-US" altLang="ja-JP">
            <a:solidFill>
              <a:schemeClr val="tx1"/>
            </a:solidFill>
            <a:effectLst/>
          </a:endParaRPr>
        </a:p>
        <a:p>
          <a:pPr algn="ctr"/>
          <a:r>
            <a:rPr lang="ja-JP" altLang="en-US">
              <a:solidFill>
                <a:schemeClr val="tx1"/>
              </a:solidFill>
              <a:effectLst/>
            </a:rPr>
            <a:t>６７９百万円</a:t>
          </a:r>
          <a:endParaRPr lang="en-US" altLang="ja-JP">
            <a:solidFill>
              <a:schemeClr val="tx1"/>
            </a:solidFill>
            <a:effectLst/>
          </a:endParaRPr>
        </a:p>
      </xdr:txBody>
    </xdr:sp>
    <xdr:clientData/>
  </xdr:twoCellAnchor>
  <xdr:twoCellAnchor>
    <xdr:from>
      <xdr:col>42</xdr:col>
      <xdr:colOff>200025</xdr:colOff>
      <xdr:row>166</xdr:row>
      <xdr:rowOff>314325</xdr:rowOff>
    </xdr:from>
    <xdr:to>
      <xdr:col>49</xdr:col>
      <xdr:colOff>238124</xdr:colOff>
      <xdr:row>169</xdr:row>
      <xdr:rowOff>190500</xdr:rowOff>
    </xdr:to>
    <xdr:sp macro="" textlink="">
      <xdr:nvSpPr>
        <xdr:cNvPr id="43" name="正方形/長方形 42"/>
        <xdr:cNvSpPr/>
      </xdr:nvSpPr>
      <xdr:spPr>
        <a:xfrm>
          <a:off x="8867775" y="40922575"/>
          <a:ext cx="1482724" cy="923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Ｋ．</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（３社）</a:t>
          </a:r>
          <a:endParaRPr lang="en-US" altLang="ja-JP">
            <a:solidFill>
              <a:schemeClr val="tx1"/>
            </a:solidFill>
            <a:effectLst/>
          </a:endParaRPr>
        </a:p>
        <a:p>
          <a:pPr algn="ctr"/>
          <a:r>
            <a:rPr lang="ja-JP" altLang="en-US">
              <a:solidFill>
                <a:schemeClr val="tx1"/>
              </a:solidFill>
              <a:effectLst/>
            </a:rPr>
            <a:t>３３百万円</a:t>
          </a:r>
          <a:endParaRPr lang="en-US" altLang="ja-JP">
            <a:solidFill>
              <a:schemeClr val="tx1"/>
            </a:solidFill>
            <a:effectLst/>
          </a:endParaRPr>
        </a:p>
      </xdr:txBody>
    </xdr:sp>
    <xdr:clientData/>
  </xdr:twoCellAnchor>
  <xdr:twoCellAnchor>
    <xdr:from>
      <xdr:col>7</xdr:col>
      <xdr:colOff>47625</xdr:colOff>
      <xdr:row>169</xdr:row>
      <xdr:rowOff>257175</xdr:rowOff>
    </xdr:from>
    <xdr:to>
      <xdr:col>15</xdr:col>
      <xdr:colOff>76200</xdr:colOff>
      <xdr:row>171</xdr:row>
      <xdr:rowOff>514350</xdr:rowOff>
    </xdr:to>
    <xdr:sp macro="" textlink="">
      <xdr:nvSpPr>
        <xdr:cNvPr id="44" name="大かっこ 43"/>
        <xdr:cNvSpPr/>
      </xdr:nvSpPr>
      <xdr:spPr bwMode="auto">
        <a:xfrm>
          <a:off x="1447800" y="41033700"/>
          <a:ext cx="1628775" cy="9620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病院等コージェネレーションシステム緊急整備事業</a:t>
          </a:r>
          <a:r>
            <a:rPr kumimoji="1" lang="ja-JP" altLang="en-US" sz="1100"/>
            <a:t>を実施</a:t>
          </a:r>
          <a:endParaRPr kumimoji="1" lang="en-US" altLang="ja-JP" sz="1100"/>
        </a:p>
      </xdr:txBody>
    </xdr:sp>
    <xdr:clientData/>
  </xdr:twoCellAnchor>
  <xdr:twoCellAnchor>
    <xdr:from>
      <xdr:col>15</xdr:col>
      <xdr:colOff>171449</xdr:colOff>
      <xdr:row>169</xdr:row>
      <xdr:rowOff>257175</xdr:rowOff>
    </xdr:from>
    <xdr:to>
      <xdr:col>25</xdr:col>
      <xdr:colOff>79374</xdr:colOff>
      <xdr:row>171</xdr:row>
      <xdr:rowOff>523875</xdr:rowOff>
    </xdr:to>
    <xdr:sp macro="" textlink="">
      <xdr:nvSpPr>
        <xdr:cNvPr id="45" name="大かっこ 44"/>
        <xdr:cNvSpPr/>
      </xdr:nvSpPr>
      <xdr:spPr bwMode="auto">
        <a:xfrm>
          <a:off x="3267074" y="41913175"/>
          <a:ext cx="1971675" cy="965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algn="l">
            <a:lnSpc>
              <a:spcPts val="1100"/>
            </a:lnSpc>
          </a:pPr>
          <a:r>
            <a:rPr kumimoji="1" lang="ja-JP" altLang="en-US" sz="1100"/>
            <a:t>・</a:t>
          </a:r>
          <a:r>
            <a:rPr kumimoji="1" lang="ja-JP" altLang="ja-JP" sz="1100">
              <a:solidFill>
                <a:schemeClr val="tx1"/>
              </a:solidFill>
              <a:effectLst/>
              <a:latin typeface="+mn-lt"/>
              <a:ea typeface="+mn-ea"/>
              <a:cs typeface="+mn-cs"/>
            </a:rPr>
            <a:t>地域の再生可能エネルギー等を活用した自立分散型地域づくりモデル事業</a:t>
          </a:r>
          <a:r>
            <a:rPr kumimoji="1" lang="ja-JP" altLang="en-US" sz="1100"/>
            <a:t>を実施</a:t>
          </a:r>
          <a:endParaRPr kumimoji="1" lang="en-US" altLang="ja-JP" sz="1100"/>
        </a:p>
      </xdr:txBody>
    </xdr:sp>
    <xdr:clientData/>
  </xdr:twoCellAnchor>
  <xdr:twoCellAnchor>
    <xdr:from>
      <xdr:col>26</xdr:col>
      <xdr:colOff>25400</xdr:colOff>
      <xdr:row>169</xdr:row>
      <xdr:rowOff>276225</xdr:rowOff>
    </xdr:from>
    <xdr:to>
      <xdr:col>34</xdr:col>
      <xdr:colOff>25400</xdr:colOff>
      <xdr:row>171</xdr:row>
      <xdr:rowOff>542925</xdr:rowOff>
    </xdr:to>
    <xdr:sp macro="" textlink="">
      <xdr:nvSpPr>
        <xdr:cNvPr id="46" name="大かっこ 45"/>
        <xdr:cNvSpPr/>
      </xdr:nvSpPr>
      <xdr:spPr bwMode="auto">
        <a:xfrm>
          <a:off x="5391150" y="41932225"/>
          <a:ext cx="1651000" cy="965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信号機の省電力化等推進事業</a:t>
          </a:r>
          <a:r>
            <a:rPr kumimoji="1" lang="ja-JP" altLang="en-US" sz="1100"/>
            <a:t>を実施</a:t>
          </a:r>
          <a:endParaRPr kumimoji="1" lang="en-US" altLang="ja-JP" sz="1100"/>
        </a:p>
      </xdr:txBody>
    </xdr:sp>
    <xdr:clientData/>
  </xdr:twoCellAnchor>
  <xdr:twoCellAnchor>
    <xdr:from>
      <xdr:col>34</xdr:col>
      <xdr:colOff>92075</xdr:colOff>
      <xdr:row>169</xdr:row>
      <xdr:rowOff>285750</xdr:rowOff>
    </xdr:from>
    <xdr:to>
      <xdr:col>42</xdr:col>
      <xdr:colOff>47625</xdr:colOff>
      <xdr:row>171</xdr:row>
      <xdr:rowOff>552451</xdr:rowOff>
    </xdr:to>
    <xdr:sp macro="" textlink="">
      <xdr:nvSpPr>
        <xdr:cNvPr id="47" name="大かっこ 46"/>
        <xdr:cNvSpPr/>
      </xdr:nvSpPr>
      <xdr:spPr bwMode="auto">
        <a:xfrm>
          <a:off x="7108825" y="41941750"/>
          <a:ext cx="1606550" cy="9652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地域における街路灯へのＬＥＤ照明導入促進事業</a:t>
          </a:r>
          <a:r>
            <a:rPr kumimoji="1" lang="ja-JP" altLang="en-US" sz="1100"/>
            <a:t>を実施</a:t>
          </a:r>
          <a:endParaRPr kumimoji="1" lang="en-US" altLang="ja-JP" sz="1100"/>
        </a:p>
      </xdr:txBody>
    </xdr:sp>
    <xdr:clientData/>
  </xdr:twoCellAnchor>
  <xdr:twoCellAnchor>
    <xdr:from>
      <xdr:col>42</xdr:col>
      <xdr:colOff>193675</xdr:colOff>
      <xdr:row>169</xdr:row>
      <xdr:rowOff>295275</xdr:rowOff>
    </xdr:from>
    <xdr:to>
      <xdr:col>49</xdr:col>
      <xdr:colOff>279400</xdr:colOff>
      <xdr:row>171</xdr:row>
      <xdr:rowOff>542925</xdr:rowOff>
    </xdr:to>
    <xdr:sp macro="" textlink="">
      <xdr:nvSpPr>
        <xdr:cNvPr id="48" name="大かっこ 47"/>
        <xdr:cNvSpPr/>
      </xdr:nvSpPr>
      <xdr:spPr bwMode="auto">
        <a:xfrm>
          <a:off x="8861425" y="41951275"/>
          <a:ext cx="1530350" cy="946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ja-JP" sz="1100">
              <a:solidFill>
                <a:schemeClr val="tx1"/>
              </a:solidFill>
              <a:effectLst/>
              <a:latin typeface="+mn-lt"/>
              <a:ea typeface="+mn-ea"/>
              <a:cs typeface="+mn-cs"/>
            </a:rPr>
            <a:t>・省エネ型データセンター構築・活用促進事業を実施</a:t>
          </a:r>
          <a:endParaRPr lang="ja-JP" altLang="ja-JP">
            <a:effectLst/>
          </a:endParaRPr>
        </a:p>
      </xdr:txBody>
    </xdr:sp>
    <xdr:clientData/>
  </xdr:twoCellAnchor>
  <xdr:twoCellAnchor>
    <xdr:from>
      <xdr:col>6</xdr:col>
      <xdr:colOff>171450</xdr:colOff>
      <xdr:row>171</xdr:row>
      <xdr:rowOff>600075</xdr:rowOff>
    </xdr:from>
    <xdr:to>
      <xdr:col>21</xdr:col>
      <xdr:colOff>152400</xdr:colOff>
      <xdr:row>171</xdr:row>
      <xdr:rowOff>618398</xdr:rowOff>
    </xdr:to>
    <xdr:cxnSp macro="">
      <xdr:nvCxnSpPr>
        <xdr:cNvPr id="49" name="直線コネクタ 48"/>
        <xdr:cNvCxnSpPr/>
      </xdr:nvCxnSpPr>
      <xdr:spPr>
        <a:xfrm flipV="1">
          <a:off x="1371600" y="42538650"/>
          <a:ext cx="2981325" cy="1832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196850</xdr:colOff>
      <xdr:row>171</xdr:row>
      <xdr:rowOff>619125</xdr:rowOff>
    </xdr:from>
    <xdr:to>
      <xdr:col>11</xdr:col>
      <xdr:colOff>197886</xdr:colOff>
      <xdr:row>172</xdr:row>
      <xdr:rowOff>200025</xdr:rowOff>
    </xdr:to>
    <xdr:cxnSp macro="">
      <xdr:nvCxnSpPr>
        <xdr:cNvPr id="50" name="直線矢印コネクタ 49"/>
        <xdr:cNvCxnSpPr/>
      </xdr:nvCxnSpPr>
      <xdr:spPr>
        <a:xfrm flipH="1">
          <a:off x="2466975" y="429736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146050</xdr:colOff>
      <xdr:row>171</xdr:row>
      <xdr:rowOff>619125</xdr:rowOff>
    </xdr:from>
    <xdr:to>
      <xdr:col>21</xdr:col>
      <xdr:colOff>147086</xdr:colOff>
      <xdr:row>172</xdr:row>
      <xdr:rowOff>200025</xdr:rowOff>
    </xdr:to>
    <xdr:cxnSp macro="">
      <xdr:nvCxnSpPr>
        <xdr:cNvPr id="51" name="直線矢印コネクタ 50"/>
        <xdr:cNvCxnSpPr/>
      </xdr:nvCxnSpPr>
      <xdr:spPr>
        <a:xfrm flipH="1">
          <a:off x="4479925" y="42973625"/>
          <a:ext cx="1036" cy="2476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60325</xdr:colOff>
      <xdr:row>172</xdr:row>
      <xdr:rowOff>238124</xdr:rowOff>
    </xdr:from>
    <xdr:to>
      <xdr:col>16</xdr:col>
      <xdr:colOff>47625</xdr:colOff>
      <xdr:row>173</xdr:row>
      <xdr:rowOff>95249</xdr:rowOff>
    </xdr:to>
    <xdr:sp macro="" textlink="">
      <xdr:nvSpPr>
        <xdr:cNvPr id="53" name="フレーム 52"/>
        <xdr:cNvSpPr/>
      </xdr:nvSpPr>
      <xdr:spPr bwMode="auto">
        <a:xfrm>
          <a:off x="1711325" y="43259374"/>
          <a:ext cx="1638300" cy="5238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18</xdr:col>
      <xdr:colOff>73025</xdr:colOff>
      <xdr:row>172</xdr:row>
      <xdr:rowOff>247650</xdr:rowOff>
    </xdr:from>
    <xdr:to>
      <xdr:col>26</xdr:col>
      <xdr:colOff>127000</xdr:colOff>
      <xdr:row>173</xdr:row>
      <xdr:rowOff>95250</xdr:rowOff>
    </xdr:to>
    <xdr:sp macro="" textlink="">
      <xdr:nvSpPr>
        <xdr:cNvPr id="54" name="フレーム 53"/>
        <xdr:cNvSpPr/>
      </xdr:nvSpPr>
      <xdr:spPr bwMode="auto">
        <a:xfrm>
          <a:off x="3787775" y="43268900"/>
          <a:ext cx="1704975" cy="51435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8</xdr:col>
      <xdr:colOff>79375</xdr:colOff>
      <xdr:row>173</xdr:row>
      <xdr:rowOff>142875</xdr:rowOff>
    </xdr:from>
    <xdr:to>
      <xdr:col>15</xdr:col>
      <xdr:colOff>117474</xdr:colOff>
      <xdr:row>174</xdr:row>
      <xdr:rowOff>409575</xdr:rowOff>
    </xdr:to>
    <xdr:sp macro="" textlink="">
      <xdr:nvSpPr>
        <xdr:cNvPr id="56" name="正方形/長方形 55"/>
        <xdr:cNvSpPr/>
      </xdr:nvSpPr>
      <xdr:spPr>
        <a:xfrm>
          <a:off x="1730375" y="43830875"/>
          <a:ext cx="148272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Ｌ．</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（２３社）</a:t>
          </a:r>
          <a:endParaRPr lang="en-US" altLang="ja-JP">
            <a:solidFill>
              <a:schemeClr val="tx1"/>
            </a:solidFill>
            <a:effectLst/>
          </a:endParaRPr>
        </a:p>
        <a:p>
          <a:pPr algn="ctr"/>
          <a:r>
            <a:rPr lang="ja-JP" altLang="en-US">
              <a:solidFill>
                <a:schemeClr val="tx1"/>
              </a:solidFill>
              <a:effectLst/>
            </a:rPr>
            <a:t>６３３百万円</a:t>
          </a:r>
          <a:endParaRPr lang="en-US" altLang="ja-JP">
            <a:solidFill>
              <a:schemeClr val="tx1"/>
            </a:solidFill>
            <a:effectLst/>
          </a:endParaRPr>
        </a:p>
      </xdr:txBody>
    </xdr:sp>
    <xdr:clientData/>
  </xdr:twoCellAnchor>
  <xdr:twoCellAnchor>
    <xdr:from>
      <xdr:col>18</xdr:col>
      <xdr:colOff>95250</xdr:colOff>
      <xdr:row>173</xdr:row>
      <xdr:rowOff>142875</xdr:rowOff>
    </xdr:from>
    <xdr:to>
      <xdr:col>25</xdr:col>
      <xdr:colOff>133349</xdr:colOff>
      <xdr:row>174</xdr:row>
      <xdr:rowOff>409575</xdr:rowOff>
    </xdr:to>
    <xdr:sp macro="" textlink="">
      <xdr:nvSpPr>
        <xdr:cNvPr id="57" name="正方形/長方形 56"/>
        <xdr:cNvSpPr/>
      </xdr:nvSpPr>
      <xdr:spPr>
        <a:xfrm>
          <a:off x="3810000" y="43830875"/>
          <a:ext cx="1482724" cy="933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Ｍ．</a:t>
          </a:r>
          <a:r>
            <a:rPr kumimoji="1" lang="ja-JP" altLang="ja-JP" sz="1100">
              <a:solidFill>
                <a:schemeClr val="tx1"/>
              </a:solidFill>
              <a:effectLst/>
              <a:latin typeface="+mn-lt"/>
              <a:ea typeface="+mn-ea"/>
              <a:cs typeface="+mn-cs"/>
            </a:rPr>
            <a:t>民間団体等</a:t>
          </a:r>
          <a:endParaRPr lang="ja-JP" altLang="ja-JP">
            <a:solidFill>
              <a:schemeClr val="tx1"/>
            </a:solidFill>
            <a:effectLst/>
          </a:endParaRPr>
        </a:p>
        <a:p>
          <a:pPr algn="ctr"/>
          <a:r>
            <a:rPr lang="ja-JP" altLang="en-US">
              <a:solidFill>
                <a:schemeClr val="tx1"/>
              </a:solidFill>
              <a:effectLst/>
            </a:rPr>
            <a:t>（２社）</a:t>
          </a:r>
          <a:endParaRPr lang="en-US" altLang="ja-JP">
            <a:solidFill>
              <a:schemeClr val="tx1"/>
            </a:solidFill>
            <a:effectLst/>
          </a:endParaRPr>
        </a:p>
        <a:p>
          <a:pPr algn="ctr"/>
          <a:r>
            <a:rPr lang="ja-JP" altLang="en-US">
              <a:solidFill>
                <a:schemeClr val="tx1"/>
              </a:solidFill>
              <a:effectLst/>
            </a:rPr>
            <a:t>２８０百万円</a:t>
          </a:r>
          <a:endParaRPr lang="en-US" altLang="ja-JP">
            <a:solidFill>
              <a:schemeClr val="tx1"/>
            </a:solidFill>
            <a:effectLst/>
          </a:endParaRPr>
        </a:p>
      </xdr:txBody>
    </xdr:sp>
    <xdr:clientData/>
  </xdr:twoCellAnchor>
  <xdr:twoCellAnchor>
    <xdr:from>
      <xdr:col>7</xdr:col>
      <xdr:colOff>76200</xdr:colOff>
      <xdr:row>174</xdr:row>
      <xdr:rowOff>495300</xdr:rowOff>
    </xdr:from>
    <xdr:to>
      <xdr:col>16</xdr:col>
      <xdr:colOff>95250</xdr:colOff>
      <xdr:row>176</xdr:row>
      <xdr:rowOff>628650</xdr:rowOff>
    </xdr:to>
    <xdr:sp macro="" textlink="">
      <xdr:nvSpPr>
        <xdr:cNvPr id="59" name="大かっこ 58"/>
        <xdr:cNvSpPr/>
      </xdr:nvSpPr>
      <xdr:spPr bwMode="auto">
        <a:xfrm>
          <a:off x="1520825" y="44850050"/>
          <a:ext cx="1876425"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ja-JP" sz="1100">
              <a:solidFill>
                <a:schemeClr val="tx1"/>
              </a:solidFill>
              <a:effectLst/>
              <a:latin typeface="+mn-lt"/>
              <a:ea typeface="+mn-ea"/>
              <a:cs typeface="+mn-cs"/>
            </a:rPr>
            <a:t>・上水道システムにおける再エネ・省エネ等導入促進事業を実施</a:t>
          </a:r>
          <a:endParaRPr lang="ja-JP" altLang="ja-JP">
            <a:effectLst/>
          </a:endParaRPr>
        </a:p>
      </xdr:txBody>
    </xdr:sp>
    <xdr:clientData/>
  </xdr:twoCellAnchor>
  <xdr:twoCellAnchor>
    <xdr:from>
      <xdr:col>16</xdr:col>
      <xdr:colOff>200025</xdr:colOff>
      <xdr:row>174</xdr:row>
      <xdr:rowOff>504825</xdr:rowOff>
    </xdr:from>
    <xdr:to>
      <xdr:col>26</xdr:col>
      <xdr:colOff>190500</xdr:colOff>
      <xdr:row>176</xdr:row>
      <xdr:rowOff>638175</xdr:rowOff>
    </xdr:to>
    <xdr:sp macro="" textlink="">
      <xdr:nvSpPr>
        <xdr:cNvPr id="60" name="大かっこ 59"/>
        <xdr:cNvSpPr/>
      </xdr:nvSpPr>
      <xdr:spPr bwMode="auto">
        <a:xfrm>
          <a:off x="3502025" y="44859575"/>
          <a:ext cx="2054225"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baseline="0">
              <a:solidFill>
                <a:schemeClr val="tx1"/>
              </a:solidFill>
              <a:effectLst/>
              <a:latin typeface="+mn-lt"/>
              <a:ea typeface="+mn-ea"/>
              <a:cs typeface="+mn-cs"/>
            </a:rPr>
            <a:t>地域の未利用資源等を活用した社会システムイノベーション推進事業</a:t>
          </a:r>
          <a:r>
            <a:rPr kumimoji="1" lang="ja-JP" altLang="en-US" sz="1100"/>
            <a:t>を実施</a:t>
          </a:r>
          <a:endParaRPr kumimoji="1" lang="en-US" altLang="ja-JP" sz="1100"/>
        </a:p>
      </xdr:txBody>
    </xdr:sp>
    <xdr:clientData/>
  </xdr:twoCellAnchor>
  <xdr:twoCellAnchor>
    <xdr:from>
      <xdr:col>7</xdr:col>
      <xdr:colOff>66675</xdr:colOff>
      <xdr:row>165</xdr:row>
      <xdr:rowOff>28575</xdr:rowOff>
    </xdr:from>
    <xdr:to>
      <xdr:col>15</xdr:col>
      <xdr:colOff>111125</xdr:colOff>
      <xdr:row>166</xdr:row>
      <xdr:rowOff>222250</xdr:rowOff>
    </xdr:to>
    <xdr:sp macro="" textlink="">
      <xdr:nvSpPr>
        <xdr:cNvPr id="62" name="フレーム 61"/>
        <xdr:cNvSpPr/>
      </xdr:nvSpPr>
      <xdr:spPr bwMode="auto">
        <a:xfrm>
          <a:off x="1511300" y="40287575"/>
          <a:ext cx="1695450" cy="54292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16</xdr:col>
      <xdr:colOff>146050</xdr:colOff>
      <xdr:row>165</xdr:row>
      <xdr:rowOff>47625</xdr:rowOff>
    </xdr:from>
    <xdr:to>
      <xdr:col>24</xdr:col>
      <xdr:colOff>142875</xdr:colOff>
      <xdr:row>166</xdr:row>
      <xdr:rowOff>222250</xdr:rowOff>
    </xdr:to>
    <xdr:sp macro="" textlink="">
      <xdr:nvSpPr>
        <xdr:cNvPr id="63" name="フレーム 62"/>
        <xdr:cNvSpPr/>
      </xdr:nvSpPr>
      <xdr:spPr bwMode="auto">
        <a:xfrm>
          <a:off x="3448050" y="40306625"/>
          <a:ext cx="1647825" cy="5238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25</xdr:col>
      <xdr:colOff>88900</xdr:colOff>
      <xdr:row>165</xdr:row>
      <xdr:rowOff>38100</xdr:rowOff>
    </xdr:from>
    <xdr:to>
      <xdr:col>33</xdr:col>
      <xdr:colOff>111125</xdr:colOff>
      <xdr:row>166</xdr:row>
      <xdr:rowOff>238125</xdr:rowOff>
    </xdr:to>
    <xdr:sp macro="" textlink="">
      <xdr:nvSpPr>
        <xdr:cNvPr id="64" name="フレーム 63"/>
        <xdr:cNvSpPr/>
      </xdr:nvSpPr>
      <xdr:spPr bwMode="auto">
        <a:xfrm>
          <a:off x="5248275" y="40297100"/>
          <a:ext cx="1673225" cy="54927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34</xdr:col>
      <xdr:colOff>3175</xdr:colOff>
      <xdr:row>165</xdr:row>
      <xdr:rowOff>38100</xdr:rowOff>
    </xdr:from>
    <xdr:to>
      <xdr:col>42</xdr:col>
      <xdr:colOff>15875</xdr:colOff>
      <xdr:row>166</xdr:row>
      <xdr:rowOff>222250</xdr:rowOff>
    </xdr:to>
    <xdr:sp macro="" textlink="">
      <xdr:nvSpPr>
        <xdr:cNvPr id="65" name="フレーム 64"/>
        <xdr:cNvSpPr/>
      </xdr:nvSpPr>
      <xdr:spPr bwMode="auto">
        <a:xfrm>
          <a:off x="7019925" y="40297100"/>
          <a:ext cx="1663700" cy="533400"/>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twoCellAnchor>
    <xdr:from>
      <xdr:col>42</xdr:col>
      <xdr:colOff>92075</xdr:colOff>
      <xdr:row>165</xdr:row>
      <xdr:rowOff>28575</xdr:rowOff>
    </xdr:from>
    <xdr:to>
      <xdr:col>49</xdr:col>
      <xdr:colOff>301625</xdr:colOff>
      <xdr:row>166</xdr:row>
      <xdr:rowOff>222250</xdr:rowOff>
    </xdr:to>
    <xdr:sp macro="" textlink="">
      <xdr:nvSpPr>
        <xdr:cNvPr id="66" name="フレーム 65"/>
        <xdr:cNvSpPr/>
      </xdr:nvSpPr>
      <xdr:spPr bwMode="auto">
        <a:xfrm>
          <a:off x="8759825" y="40287575"/>
          <a:ext cx="1654175" cy="542925"/>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9" t="s">
        <v>0</v>
      </c>
      <c r="AK2" s="529"/>
      <c r="AL2" s="529"/>
      <c r="AM2" s="529"/>
      <c r="AN2" s="529"/>
      <c r="AO2" s="529"/>
      <c r="AP2" s="529"/>
      <c r="AQ2" s="109" t="s">
        <v>453</v>
      </c>
      <c r="AR2" s="109"/>
      <c r="AS2" s="68" t="str">
        <f>IF(OR(AQ2="　", AQ2=""), "", "-")</f>
        <v/>
      </c>
      <c r="AT2" s="110">
        <v>41</v>
      </c>
      <c r="AU2" s="110"/>
      <c r="AV2" s="69" t="str">
        <f>IF(AW2="", "", "-")</f>
        <v/>
      </c>
      <c r="AW2" s="114"/>
      <c r="AX2" s="114"/>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454</v>
      </c>
      <c r="AK3" s="317"/>
      <c r="AL3" s="317"/>
      <c r="AM3" s="317"/>
      <c r="AN3" s="317"/>
      <c r="AO3" s="317"/>
      <c r="AP3" s="317"/>
      <c r="AQ3" s="317"/>
      <c r="AR3" s="317"/>
      <c r="AS3" s="317"/>
      <c r="AT3" s="317"/>
      <c r="AU3" s="317"/>
      <c r="AV3" s="317"/>
      <c r="AW3" s="317"/>
      <c r="AX3" s="36" t="s">
        <v>91</v>
      </c>
    </row>
    <row r="4" spans="1:50" ht="24.75" customHeight="1" x14ac:dyDescent="0.15">
      <c r="A4" s="557" t="s">
        <v>30</v>
      </c>
      <c r="B4" s="558"/>
      <c r="C4" s="558"/>
      <c r="D4" s="558"/>
      <c r="E4" s="558"/>
      <c r="F4" s="558"/>
      <c r="G4" s="531" t="s">
        <v>455</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456</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93</v>
      </c>
      <c r="B5" s="542"/>
      <c r="C5" s="542"/>
      <c r="D5" s="542"/>
      <c r="E5" s="542"/>
      <c r="F5" s="543"/>
      <c r="G5" s="344" t="s">
        <v>95</v>
      </c>
      <c r="H5" s="345"/>
      <c r="I5" s="345"/>
      <c r="J5" s="345"/>
      <c r="K5" s="345"/>
      <c r="L5" s="345"/>
      <c r="M5" s="346" t="s">
        <v>92</v>
      </c>
      <c r="N5" s="347"/>
      <c r="O5" s="347"/>
      <c r="P5" s="347"/>
      <c r="Q5" s="347"/>
      <c r="R5" s="348"/>
      <c r="S5" s="349" t="s">
        <v>99</v>
      </c>
      <c r="T5" s="345"/>
      <c r="U5" s="345"/>
      <c r="V5" s="345"/>
      <c r="W5" s="345"/>
      <c r="X5" s="350"/>
      <c r="Y5" s="548" t="s">
        <v>3</v>
      </c>
      <c r="Z5" s="549"/>
      <c r="AA5" s="549"/>
      <c r="AB5" s="549"/>
      <c r="AC5" s="549"/>
      <c r="AD5" s="550"/>
      <c r="AE5" s="551" t="s">
        <v>457</v>
      </c>
      <c r="AF5" s="552"/>
      <c r="AG5" s="552"/>
      <c r="AH5" s="552"/>
      <c r="AI5" s="552"/>
      <c r="AJ5" s="552"/>
      <c r="AK5" s="552"/>
      <c r="AL5" s="552"/>
      <c r="AM5" s="552"/>
      <c r="AN5" s="552"/>
      <c r="AO5" s="552"/>
      <c r="AP5" s="553"/>
      <c r="AQ5" s="554" t="s">
        <v>458</v>
      </c>
      <c r="AR5" s="555"/>
      <c r="AS5" s="555"/>
      <c r="AT5" s="555"/>
      <c r="AU5" s="555"/>
      <c r="AV5" s="555"/>
      <c r="AW5" s="555"/>
      <c r="AX5" s="556"/>
    </row>
    <row r="6" spans="1:50" ht="39" customHeight="1" x14ac:dyDescent="0.15">
      <c r="A6" s="559" t="s">
        <v>4</v>
      </c>
      <c r="B6" s="560"/>
      <c r="C6" s="560"/>
      <c r="D6" s="560"/>
      <c r="E6" s="560"/>
      <c r="F6" s="560"/>
      <c r="G6" s="561" t="str">
        <f>入力規則等!F39</f>
        <v>エネルギー対策特別会計エネルギー需給勘定</v>
      </c>
      <c r="H6" s="562"/>
      <c r="I6" s="562"/>
      <c r="J6" s="562"/>
      <c r="K6" s="562"/>
      <c r="L6" s="562"/>
      <c r="M6" s="562"/>
      <c r="N6" s="562"/>
      <c r="O6" s="562"/>
      <c r="P6" s="562"/>
      <c r="Q6" s="562"/>
      <c r="R6" s="562"/>
      <c r="S6" s="562"/>
      <c r="T6" s="562"/>
      <c r="U6" s="562"/>
      <c r="V6" s="562"/>
      <c r="W6" s="562"/>
      <c r="X6" s="562"/>
      <c r="Y6" s="563" t="s">
        <v>56</v>
      </c>
      <c r="Z6" s="564"/>
      <c r="AA6" s="564"/>
      <c r="AB6" s="564"/>
      <c r="AC6" s="564"/>
      <c r="AD6" s="565"/>
      <c r="AE6" s="566" t="s">
        <v>491</v>
      </c>
      <c r="AF6" s="566"/>
      <c r="AG6" s="566"/>
      <c r="AH6" s="566"/>
      <c r="AI6" s="566"/>
      <c r="AJ6" s="566"/>
      <c r="AK6" s="566"/>
      <c r="AL6" s="566"/>
      <c r="AM6" s="566"/>
      <c r="AN6" s="566"/>
      <c r="AO6" s="566"/>
      <c r="AP6" s="566"/>
      <c r="AQ6" s="129"/>
      <c r="AR6" s="129"/>
      <c r="AS6" s="129"/>
      <c r="AT6" s="129"/>
      <c r="AU6" s="129"/>
      <c r="AV6" s="129"/>
      <c r="AW6" s="129"/>
      <c r="AX6" s="567"/>
    </row>
    <row r="7" spans="1:50" ht="49.5" customHeight="1" x14ac:dyDescent="0.15">
      <c r="A7" s="486" t="s">
        <v>25</v>
      </c>
      <c r="B7" s="487"/>
      <c r="C7" s="487"/>
      <c r="D7" s="487"/>
      <c r="E7" s="487"/>
      <c r="F7" s="487"/>
      <c r="G7" s="488" t="s">
        <v>460</v>
      </c>
      <c r="H7" s="489"/>
      <c r="I7" s="489"/>
      <c r="J7" s="489"/>
      <c r="K7" s="489"/>
      <c r="L7" s="489"/>
      <c r="M7" s="489"/>
      <c r="N7" s="489"/>
      <c r="O7" s="489"/>
      <c r="P7" s="489"/>
      <c r="Q7" s="489"/>
      <c r="R7" s="489"/>
      <c r="S7" s="489"/>
      <c r="T7" s="489"/>
      <c r="U7" s="489"/>
      <c r="V7" s="490"/>
      <c r="W7" s="490"/>
      <c r="X7" s="490"/>
      <c r="Y7" s="491" t="s">
        <v>5</v>
      </c>
      <c r="Z7" s="416"/>
      <c r="AA7" s="416"/>
      <c r="AB7" s="416"/>
      <c r="AC7" s="416"/>
      <c r="AD7" s="418"/>
      <c r="AE7" s="492" t="s">
        <v>492</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375" t="s">
        <v>308</v>
      </c>
      <c r="B8" s="376"/>
      <c r="C8" s="376"/>
      <c r="D8" s="376"/>
      <c r="E8" s="376"/>
      <c r="F8" s="377"/>
      <c r="G8" s="372" t="str">
        <f>入力規則等!A26</f>
        <v>地球温暖化対策</v>
      </c>
      <c r="H8" s="373"/>
      <c r="I8" s="373"/>
      <c r="J8" s="373"/>
      <c r="K8" s="373"/>
      <c r="L8" s="373"/>
      <c r="M8" s="373"/>
      <c r="N8" s="373"/>
      <c r="O8" s="373"/>
      <c r="P8" s="373"/>
      <c r="Q8" s="373"/>
      <c r="R8" s="373"/>
      <c r="S8" s="373"/>
      <c r="T8" s="373"/>
      <c r="U8" s="373"/>
      <c r="V8" s="373"/>
      <c r="W8" s="373"/>
      <c r="X8" s="374"/>
      <c r="Y8" s="568" t="s">
        <v>79</v>
      </c>
      <c r="Z8" s="568"/>
      <c r="AA8" s="568"/>
      <c r="AB8" s="568"/>
      <c r="AC8" s="568"/>
      <c r="AD8" s="568"/>
      <c r="AE8" s="522" t="str">
        <f>入力規則等!K13</f>
        <v>エネルギー対策</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495" t="s">
        <v>26</v>
      </c>
      <c r="B9" s="496"/>
      <c r="C9" s="496"/>
      <c r="D9" s="496"/>
      <c r="E9" s="496"/>
      <c r="F9" s="496"/>
      <c r="G9" s="525" t="s">
        <v>461</v>
      </c>
      <c r="H9" s="526"/>
      <c r="I9" s="526"/>
      <c r="J9" s="526"/>
      <c r="K9" s="526"/>
      <c r="L9" s="526"/>
      <c r="M9" s="526"/>
      <c r="N9" s="526"/>
      <c r="O9" s="526"/>
      <c r="P9" s="526"/>
      <c r="Q9" s="526"/>
      <c r="R9" s="526"/>
      <c r="S9" s="526"/>
      <c r="T9" s="526"/>
      <c r="U9" s="526"/>
      <c r="V9" s="526"/>
      <c r="W9" s="526"/>
      <c r="X9" s="526"/>
      <c r="Y9" s="527"/>
      <c r="Z9" s="527"/>
      <c r="AA9" s="527"/>
      <c r="AB9" s="527"/>
      <c r="AC9" s="527"/>
      <c r="AD9" s="527"/>
      <c r="AE9" s="526"/>
      <c r="AF9" s="526"/>
      <c r="AG9" s="526"/>
      <c r="AH9" s="526"/>
      <c r="AI9" s="526"/>
      <c r="AJ9" s="526"/>
      <c r="AK9" s="526"/>
      <c r="AL9" s="526"/>
      <c r="AM9" s="526"/>
      <c r="AN9" s="526"/>
      <c r="AO9" s="526"/>
      <c r="AP9" s="526"/>
      <c r="AQ9" s="526"/>
      <c r="AR9" s="526"/>
      <c r="AS9" s="526"/>
      <c r="AT9" s="526"/>
      <c r="AU9" s="526"/>
      <c r="AV9" s="526"/>
      <c r="AW9" s="526"/>
      <c r="AX9" s="528"/>
    </row>
    <row r="10" spans="1:50" ht="97.5" customHeight="1" x14ac:dyDescent="0.15">
      <c r="A10" s="495" t="s">
        <v>36</v>
      </c>
      <c r="B10" s="496"/>
      <c r="C10" s="496"/>
      <c r="D10" s="496"/>
      <c r="E10" s="496"/>
      <c r="F10" s="496"/>
      <c r="G10" s="525" t="s">
        <v>670</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8"/>
    </row>
    <row r="11" spans="1:50" ht="42" customHeight="1" x14ac:dyDescent="0.15">
      <c r="A11" s="495" t="s">
        <v>6</v>
      </c>
      <c r="B11" s="496"/>
      <c r="C11" s="496"/>
      <c r="D11" s="496"/>
      <c r="E11" s="496"/>
      <c r="F11" s="497"/>
      <c r="G11" s="545" t="str">
        <f>入力規則等!P10</f>
        <v>補助</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498" t="s">
        <v>27</v>
      </c>
      <c r="B12" s="499"/>
      <c r="C12" s="499"/>
      <c r="D12" s="499"/>
      <c r="E12" s="499"/>
      <c r="F12" s="500"/>
      <c r="G12" s="507"/>
      <c r="H12" s="508"/>
      <c r="I12" s="508"/>
      <c r="J12" s="508"/>
      <c r="K12" s="508"/>
      <c r="L12" s="508"/>
      <c r="M12" s="508"/>
      <c r="N12" s="508"/>
      <c r="O12" s="508"/>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512"/>
    </row>
    <row r="13" spans="1:50" ht="21" customHeight="1" x14ac:dyDescent="0.15">
      <c r="A13" s="501"/>
      <c r="B13" s="502"/>
      <c r="C13" s="502"/>
      <c r="D13" s="502"/>
      <c r="E13" s="502"/>
      <c r="F13" s="503"/>
      <c r="G13" s="513" t="s">
        <v>7</v>
      </c>
      <c r="H13" s="514"/>
      <c r="I13" s="519" t="s">
        <v>8</v>
      </c>
      <c r="J13" s="520"/>
      <c r="K13" s="520"/>
      <c r="L13" s="520"/>
      <c r="M13" s="520"/>
      <c r="N13" s="520"/>
      <c r="O13" s="521"/>
      <c r="P13" s="93" t="s">
        <v>462</v>
      </c>
      <c r="Q13" s="94"/>
      <c r="R13" s="94"/>
      <c r="S13" s="94"/>
      <c r="T13" s="94"/>
      <c r="U13" s="94"/>
      <c r="V13" s="94"/>
      <c r="W13" s="94">
        <v>7600</v>
      </c>
      <c r="X13" s="94"/>
      <c r="Y13" s="94"/>
      <c r="Z13" s="94"/>
      <c r="AA13" s="94"/>
      <c r="AB13" s="94"/>
      <c r="AC13" s="94"/>
      <c r="AD13" s="94">
        <v>9400</v>
      </c>
      <c r="AE13" s="94"/>
      <c r="AF13" s="94"/>
      <c r="AG13" s="94"/>
      <c r="AH13" s="94"/>
      <c r="AI13" s="94"/>
      <c r="AJ13" s="94"/>
      <c r="AK13" s="94">
        <v>7300</v>
      </c>
      <c r="AL13" s="94"/>
      <c r="AM13" s="94"/>
      <c r="AN13" s="94"/>
      <c r="AO13" s="94"/>
      <c r="AP13" s="94"/>
      <c r="AQ13" s="94"/>
      <c r="AR13" s="717" t="s">
        <v>494</v>
      </c>
      <c r="AS13" s="718"/>
      <c r="AT13" s="718"/>
      <c r="AU13" s="718"/>
      <c r="AV13" s="718"/>
      <c r="AW13" s="718"/>
      <c r="AX13" s="719"/>
    </row>
    <row r="14" spans="1:50" ht="21" customHeight="1" x14ac:dyDescent="0.15">
      <c r="A14" s="501"/>
      <c r="B14" s="502"/>
      <c r="C14" s="502"/>
      <c r="D14" s="502"/>
      <c r="E14" s="502"/>
      <c r="F14" s="503"/>
      <c r="G14" s="515"/>
      <c r="H14" s="516"/>
      <c r="I14" s="361" t="s">
        <v>9</v>
      </c>
      <c r="J14" s="510"/>
      <c r="K14" s="510"/>
      <c r="L14" s="510"/>
      <c r="M14" s="510"/>
      <c r="N14" s="510"/>
      <c r="O14" s="511"/>
      <c r="P14" s="482" t="s">
        <v>462</v>
      </c>
      <c r="Q14" s="483"/>
      <c r="R14" s="483"/>
      <c r="S14" s="483"/>
      <c r="T14" s="483"/>
      <c r="U14" s="483"/>
      <c r="V14" s="483"/>
      <c r="W14" s="482" t="s">
        <v>462</v>
      </c>
      <c r="X14" s="483"/>
      <c r="Y14" s="483"/>
      <c r="Z14" s="483"/>
      <c r="AA14" s="483"/>
      <c r="AB14" s="483"/>
      <c r="AC14" s="483"/>
      <c r="AD14" s="482" t="s">
        <v>462</v>
      </c>
      <c r="AE14" s="483"/>
      <c r="AF14" s="483"/>
      <c r="AG14" s="483"/>
      <c r="AH14" s="483"/>
      <c r="AI14" s="483"/>
      <c r="AJ14" s="483"/>
      <c r="AK14" s="482" t="s">
        <v>462</v>
      </c>
      <c r="AL14" s="483"/>
      <c r="AM14" s="483"/>
      <c r="AN14" s="483"/>
      <c r="AO14" s="483"/>
      <c r="AP14" s="483"/>
      <c r="AQ14" s="483"/>
      <c r="AR14" s="715"/>
      <c r="AS14" s="715"/>
      <c r="AT14" s="715"/>
      <c r="AU14" s="715"/>
      <c r="AV14" s="715"/>
      <c r="AW14" s="715"/>
      <c r="AX14" s="716"/>
    </row>
    <row r="15" spans="1:50" ht="21" customHeight="1" x14ac:dyDescent="0.15">
      <c r="A15" s="501"/>
      <c r="B15" s="502"/>
      <c r="C15" s="502"/>
      <c r="D15" s="502"/>
      <c r="E15" s="502"/>
      <c r="F15" s="503"/>
      <c r="G15" s="515"/>
      <c r="H15" s="516"/>
      <c r="I15" s="361" t="s">
        <v>62</v>
      </c>
      <c r="J15" s="362"/>
      <c r="K15" s="362"/>
      <c r="L15" s="362"/>
      <c r="M15" s="362"/>
      <c r="N15" s="362"/>
      <c r="O15" s="363"/>
      <c r="P15" s="71" t="s">
        <v>462</v>
      </c>
      <c r="Q15" s="364"/>
      <c r="R15" s="364"/>
      <c r="S15" s="364"/>
      <c r="T15" s="364"/>
      <c r="U15" s="364"/>
      <c r="V15" s="365"/>
      <c r="W15" s="71" t="s">
        <v>462</v>
      </c>
      <c r="X15" s="364"/>
      <c r="Y15" s="364"/>
      <c r="Z15" s="364"/>
      <c r="AA15" s="364"/>
      <c r="AB15" s="364"/>
      <c r="AC15" s="365"/>
      <c r="AD15" s="71" t="s">
        <v>462</v>
      </c>
      <c r="AE15" s="364"/>
      <c r="AF15" s="364"/>
      <c r="AG15" s="364"/>
      <c r="AH15" s="364"/>
      <c r="AI15" s="364"/>
      <c r="AJ15" s="365"/>
      <c r="AK15" s="71" t="s">
        <v>462</v>
      </c>
      <c r="AL15" s="364"/>
      <c r="AM15" s="364"/>
      <c r="AN15" s="364"/>
      <c r="AO15" s="364"/>
      <c r="AP15" s="364"/>
      <c r="AQ15" s="365"/>
      <c r="AR15" s="71" t="s">
        <v>494</v>
      </c>
      <c r="AS15" s="72"/>
      <c r="AT15" s="72"/>
      <c r="AU15" s="72"/>
      <c r="AV15" s="72"/>
      <c r="AW15" s="72"/>
      <c r="AX15" s="714"/>
    </row>
    <row r="16" spans="1:50" ht="21" customHeight="1" x14ac:dyDescent="0.15">
      <c r="A16" s="501"/>
      <c r="B16" s="502"/>
      <c r="C16" s="502"/>
      <c r="D16" s="502"/>
      <c r="E16" s="502"/>
      <c r="F16" s="503"/>
      <c r="G16" s="515"/>
      <c r="H16" s="516"/>
      <c r="I16" s="361" t="s">
        <v>63</v>
      </c>
      <c r="J16" s="362"/>
      <c r="K16" s="362"/>
      <c r="L16" s="362"/>
      <c r="M16" s="362"/>
      <c r="N16" s="362"/>
      <c r="O16" s="363"/>
      <c r="P16" s="71" t="s">
        <v>462</v>
      </c>
      <c r="Q16" s="364"/>
      <c r="R16" s="364"/>
      <c r="S16" s="364"/>
      <c r="T16" s="364"/>
      <c r="U16" s="364"/>
      <c r="V16" s="365"/>
      <c r="W16" s="71" t="s">
        <v>462</v>
      </c>
      <c r="X16" s="364"/>
      <c r="Y16" s="364"/>
      <c r="Z16" s="364"/>
      <c r="AA16" s="364"/>
      <c r="AB16" s="364"/>
      <c r="AC16" s="365"/>
      <c r="AD16" s="71" t="s">
        <v>462</v>
      </c>
      <c r="AE16" s="364"/>
      <c r="AF16" s="364"/>
      <c r="AG16" s="364"/>
      <c r="AH16" s="364"/>
      <c r="AI16" s="364"/>
      <c r="AJ16" s="365"/>
      <c r="AK16" s="71" t="s">
        <v>462</v>
      </c>
      <c r="AL16" s="364"/>
      <c r="AM16" s="364"/>
      <c r="AN16" s="364"/>
      <c r="AO16" s="364"/>
      <c r="AP16" s="364"/>
      <c r="AQ16" s="365"/>
      <c r="AR16" s="479"/>
      <c r="AS16" s="480"/>
      <c r="AT16" s="480"/>
      <c r="AU16" s="480"/>
      <c r="AV16" s="480"/>
      <c r="AW16" s="480"/>
      <c r="AX16" s="481"/>
    </row>
    <row r="17" spans="1:50" ht="24.75" customHeight="1" x14ac:dyDescent="0.15">
      <c r="A17" s="501"/>
      <c r="B17" s="502"/>
      <c r="C17" s="502"/>
      <c r="D17" s="502"/>
      <c r="E17" s="502"/>
      <c r="F17" s="503"/>
      <c r="G17" s="515"/>
      <c r="H17" s="516"/>
      <c r="I17" s="361" t="s">
        <v>61</v>
      </c>
      <c r="J17" s="510"/>
      <c r="K17" s="510"/>
      <c r="L17" s="510"/>
      <c r="M17" s="510"/>
      <c r="N17" s="510"/>
      <c r="O17" s="511"/>
      <c r="P17" s="482" t="s">
        <v>462</v>
      </c>
      <c r="Q17" s="483"/>
      <c r="R17" s="483"/>
      <c r="S17" s="483"/>
      <c r="T17" s="483"/>
      <c r="U17" s="483"/>
      <c r="V17" s="483"/>
      <c r="W17" s="482" t="s">
        <v>462</v>
      </c>
      <c r="X17" s="483"/>
      <c r="Y17" s="483"/>
      <c r="Z17" s="483"/>
      <c r="AA17" s="483"/>
      <c r="AB17" s="483"/>
      <c r="AC17" s="483"/>
      <c r="AD17" s="482" t="s">
        <v>462</v>
      </c>
      <c r="AE17" s="483"/>
      <c r="AF17" s="483"/>
      <c r="AG17" s="483"/>
      <c r="AH17" s="483"/>
      <c r="AI17" s="483"/>
      <c r="AJ17" s="483"/>
      <c r="AK17" s="482" t="s">
        <v>462</v>
      </c>
      <c r="AL17" s="483"/>
      <c r="AM17" s="483"/>
      <c r="AN17" s="483"/>
      <c r="AO17" s="483"/>
      <c r="AP17" s="483"/>
      <c r="AQ17" s="483"/>
      <c r="AR17" s="484"/>
      <c r="AS17" s="484"/>
      <c r="AT17" s="484"/>
      <c r="AU17" s="484"/>
      <c r="AV17" s="484"/>
      <c r="AW17" s="484"/>
      <c r="AX17" s="485"/>
    </row>
    <row r="18" spans="1:50" ht="24.75" customHeight="1" x14ac:dyDescent="0.15">
      <c r="A18" s="501"/>
      <c r="B18" s="502"/>
      <c r="C18" s="502"/>
      <c r="D18" s="502"/>
      <c r="E18" s="502"/>
      <c r="F18" s="503"/>
      <c r="G18" s="517"/>
      <c r="H18" s="518"/>
      <c r="I18" s="366" t="s">
        <v>22</v>
      </c>
      <c r="J18" s="367"/>
      <c r="K18" s="367"/>
      <c r="L18" s="367"/>
      <c r="M18" s="367"/>
      <c r="N18" s="367"/>
      <c r="O18" s="368"/>
      <c r="P18" s="333">
        <f>SUM(P13:V17)</f>
        <v>0</v>
      </c>
      <c r="Q18" s="334"/>
      <c r="R18" s="334"/>
      <c r="S18" s="334"/>
      <c r="T18" s="334"/>
      <c r="U18" s="334"/>
      <c r="V18" s="335"/>
      <c r="W18" s="333">
        <f>SUM(W13:AC17)</f>
        <v>7600</v>
      </c>
      <c r="X18" s="334"/>
      <c r="Y18" s="334"/>
      <c r="Z18" s="334"/>
      <c r="AA18" s="334"/>
      <c r="AB18" s="334"/>
      <c r="AC18" s="335"/>
      <c r="AD18" s="333">
        <f t="shared" ref="AD18" si="0">SUM(AD13:AJ17)</f>
        <v>9400</v>
      </c>
      <c r="AE18" s="334"/>
      <c r="AF18" s="334"/>
      <c r="AG18" s="334"/>
      <c r="AH18" s="334"/>
      <c r="AI18" s="334"/>
      <c r="AJ18" s="335"/>
      <c r="AK18" s="333">
        <f t="shared" ref="AK18" si="1">SUM(AK13:AQ17)</f>
        <v>7300</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501"/>
      <c r="B19" s="502"/>
      <c r="C19" s="502"/>
      <c r="D19" s="502"/>
      <c r="E19" s="502"/>
      <c r="F19" s="503"/>
      <c r="G19" s="330" t="s">
        <v>10</v>
      </c>
      <c r="H19" s="331"/>
      <c r="I19" s="331"/>
      <c r="J19" s="331"/>
      <c r="K19" s="331"/>
      <c r="L19" s="331"/>
      <c r="M19" s="331"/>
      <c r="N19" s="331"/>
      <c r="O19" s="331"/>
      <c r="P19" s="509" t="s">
        <v>462</v>
      </c>
      <c r="Q19" s="338"/>
      <c r="R19" s="338"/>
      <c r="S19" s="338"/>
      <c r="T19" s="338"/>
      <c r="U19" s="338"/>
      <c r="V19" s="338"/>
      <c r="W19" s="338">
        <v>7600</v>
      </c>
      <c r="X19" s="338"/>
      <c r="Y19" s="338"/>
      <c r="Z19" s="338"/>
      <c r="AA19" s="338"/>
      <c r="AB19" s="338"/>
      <c r="AC19" s="338"/>
      <c r="AD19" s="338">
        <v>9400</v>
      </c>
      <c r="AE19" s="338"/>
      <c r="AF19" s="338"/>
      <c r="AG19" s="338"/>
      <c r="AH19" s="338"/>
      <c r="AI19" s="338"/>
      <c r="AJ19" s="338"/>
      <c r="AK19" s="332"/>
      <c r="AL19" s="332"/>
      <c r="AM19" s="332"/>
      <c r="AN19" s="332"/>
      <c r="AO19" s="332"/>
      <c r="AP19" s="332"/>
      <c r="AQ19" s="332"/>
      <c r="AR19" s="332"/>
      <c r="AS19" s="332"/>
      <c r="AT19" s="332"/>
      <c r="AU19" s="332"/>
      <c r="AV19" s="332"/>
      <c r="AW19" s="332"/>
      <c r="AX19" s="337"/>
    </row>
    <row r="20" spans="1:50" ht="24.75" customHeight="1" x14ac:dyDescent="0.15">
      <c r="A20" s="504"/>
      <c r="B20" s="505"/>
      <c r="C20" s="505"/>
      <c r="D20" s="505"/>
      <c r="E20" s="505"/>
      <c r="F20" s="506"/>
      <c r="G20" s="330" t="s">
        <v>11</v>
      </c>
      <c r="H20" s="331"/>
      <c r="I20" s="331"/>
      <c r="J20" s="331"/>
      <c r="K20" s="331"/>
      <c r="L20" s="331"/>
      <c r="M20" s="331"/>
      <c r="N20" s="331"/>
      <c r="O20" s="331"/>
      <c r="P20" s="339" t="str">
        <f>IF(P18=0, "-", P19/P18)</f>
        <v>-</v>
      </c>
      <c r="Q20" s="339"/>
      <c r="R20" s="339"/>
      <c r="S20" s="339"/>
      <c r="T20" s="339"/>
      <c r="U20" s="339"/>
      <c r="V20" s="339"/>
      <c r="W20" s="339">
        <f>IF(W18=0, "-", W19/W18)</f>
        <v>1</v>
      </c>
      <c r="X20" s="339"/>
      <c r="Y20" s="339"/>
      <c r="Z20" s="339"/>
      <c r="AA20" s="339"/>
      <c r="AB20" s="339"/>
      <c r="AC20" s="339"/>
      <c r="AD20" s="339">
        <f>IF(AD18=0, "-", AD19/AD18)</f>
        <v>1</v>
      </c>
      <c r="AE20" s="339"/>
      <c r="AF20" s="339"/>
      <c r="AG20" s="339"/>
      <c r="AH20" s="339"/>
      <c r="AI20" s="339"/>
      <c r="AJ20" s="339"/>
      <c r="AK20" s="332"/>
      <c r="AL20" s="332"/>
      <c r="AM20" s="332"/>
      <c r="AN20" s="332"/>
      <c r="AO20" s="332"/>
      <c r="AP20" s="332"/>
      <c r="AQ20" s="332"/>
      <c r="AR20" s="332"/>
      <c r="AS20" s="332"/>
      <c r="AT20" s="332"/>
      <c r="AU20" s="332"/>
      <c r="AV20" s="332"/>
      <c r="AW20" s="332"/>
      <c r="AX20" s="337"/>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11"/>
      <c r="I22" s="111"/>
      <c r="J22" s="111"/>
      <c r="K22" s="111"/>
      <c r="L22" s="111"/>
      <c r="M22" s="111"/>
      <c r="N22" s="111"/>
      <c r="O22" s="242"/>
      <c r="P22" s="259"/>
      <c r="Q22" s="111"/>
      <c r="R22" s="111"/>
      <c r="S22" s="111"/>
      <c r="T22" s="111"/>
      <c r="U22" s="111"/>
      <c r="V22" s="111"/>
      <c r="W22" s="111"/>
      <c r="X22" s="242"/>
      <c r="Y22" s="297"/>
      <c r="Z22" s="298"/>
      <c r="AA22" s="299"/>
      <c r="AB22" s="144"/>
      <c r="AC22" s="139"/>
      <c r="AD22" s="140"/>
      <c r="AE22" s="145"/>
      <c r="AF22" s="138"/>
      <c r="AG22" s="138"/>
      <c r="AH22" s="138"/>
      <c r="AI22" s="303"/>
      <c r="AJ22" s="145"/>
      <c r="AK22" s="138"/>
      <c r="AL22" s="138"/>
      <c r="AM22" s="138"/>
      <c r="AN22" s="303"/>
      <c r="AO22" s="145"/>
      <c r="AP22" s="138"/>
      <c r="AQ22" s="138"/>
      <c r="AR22" s="138"/>
      <c r="AS22" s="303"/>
      <c r="AT22" s="67"/>
      <c r="AU22" s="113">
        <v>27</v>
      </c>
      <c r="AV22" s="113"/>
      <c r="AW22" s="111" t="s">
        <v>360</v>
      </c>
      <c r="AX22" s="112"/>
    </row>
    <row r="23" spans="1:50" ht="22.5" customHeight="1" x14ac:dyDescent="0.15">
      <c r="A23" s="234"/>
      <c r="B23" s="232"/>
      <c r="C23" s="232"/>
      <c r="D23" s="232"/>
      <c r="E23" s="232"/>
      <c r="F23" s="233"/>
      <c r="G23" s="340" t="s">
        <v>496</v>
      </c>
      <c r="H23" s="306"/>
      <c r="I23" s="306"/>
      <c r="J23" s="306"/>
      <c r="K23" s="306"/>
      <c r="L23" s="306"/>
      <c r="M23" s="306"/>
      <c r="N23" s="306"/>
      <c r="O23" s="307"/>
      <c r="P23" s="272" t="s">
        <v>495</v>
      </c>
      <c r="Q23" s="213"/>
      <c r="R23" s="213"/>
      <c r="S23" s="213"/>
      <c r="T23" s="213"/>
      <c r="U23" s="213"/>
      <c r="V23" s="213"/>
      <c r="W23" s="213"/>
      <c r="X23" s="214"/>
      <c r="Y23" s="311" t="s">
        <v>14</v>
      </c>
      <c r="Z23" s="312"/>
      <c r="AA23" s="313"/>
      <c r="AB23" s="354" t="s">
        <v>464</v>
      </c>
      <c r="AC23" s="354"/>
      <c r="AD23" s="354"/>
      <c r="AE23" s="95" t="s">
        <v>463</v>
      </c>
      <c r="AF23" s="95"/>
      <c r="AG23" s="95"/>
      <c r="AH23" s="95"/>
      <c r="AI23" s="95"/>
      <c r="AJ23" s="95">
        <v>23581</v>
      </c>
      <c r="AK23" s="95"/>
      <c r="AL23" s="95"/>
      <c r="AM23" s="95"/>
      <c r="AN23" s="95"/>
      <c r="AO23" s="95">
        <v>45392</v>
      </c>
      <c r="AP23" s="95"/>
      <c r="AQ23" s="95"/>
      <c r="AR23" s="95"/>
      <c r="AS23" s="95"/>
      <c r="AT23" s="244"/>
      <c r="AU23" s="244"/>
      <c r="AV23" s="244"/>
      <c r="AW23" s="244"/>
      <c r="AX23" s="245"/>
    </row>
    <row r="24" spans="1:50" ht="22.5" customHeight="1" x14ac:dyDescent="0.15">
      <c r="A24" s="235"/>
      <c r="B24" s="236"/>
      <c r="C24" s="236"/>
      <c r="D24" s="236"/>
      <c r="E24" s="236"/>
      <c r="F24" s="237"/>
      <c r="G24" s="308"/>
      <c r="H24" s="309"/>
      <c r="I24" s="309"/>
      <c r="J24" s="309"/>
      <c r="K24" s="309"/>
      <c r="L24" s="309"/>
      <c r="M24" s="309"/>
      <c r="N24" s="309"/>
      <c r="O24" s="310"/>
      <c r="P24" s="294"/>
      <c r="Q24" s="294"/>
      <c r="R24" s="294"/>
      <c r="S24" s="294"/>
      <c r="T24" s="294"/>
      <c r="U24" s="294"/>
      <c r="V24" s="294"/>
      <c r="W24" s="294"/>
      <c r="X24" s="295"/>
      <c r="Y24" s="181" t="s">
        <v>65</v>
      </c>
      <c r="Z24" s="124"/>
      <c r="AA24" s="177"/>
      <c r="AB24" s="354" t="s">
        <v>464</v>
      </c>
      <c r="AC24" s="354"/>
      <c r="AD24" s="354"/>
      <c r="AE24" s="96" t="s">
        <v>463</v>
      </c>
      <c r="AF24" s="96"/>
      <c r="AG24" s="96"/>
      <c r="AH24" s="96"/>
      <c r="AI24" s="96"/>
      <c r="AJ24" s="96">
        <v>21853</v>
      </c>
      <c r="AK24" s="96"/>
      <c r="AL24" s="96"/>
      <c r="AM24" s="96"/>
      <c r="AN24" s="96"/>
      <c r="AO24" s="96">
        <v>59869</v>
      </c>
      <c r="AP24" s="96"/>
      <c r="AQ24" s="96"/>
      <c r="AR24" s="96"/>
      <c r="AS24" s="96"/>
      <c r="AT24" s="95">
        <v>51576</v>
      </c>
      <c r="AU24" s="95"/>
      <c r="AV24" s="95"/>
      <c r="AW24" s="95"/>
      <c r="AX24" s="95"/>
    </row>
    <row r="25" spans="1:50" ht="22.5" customHeight="1" x14ac:dyDescent="0.15">
      <c r="A25" s="720"/>
      <c r="B25" s="721"/>
      <c r="C25" s="721"/>
      <c r="D25" s="721"/>
      <c r="E25" s="721"/>
      <c r="F25" s="722"/>
      <c r="G25" s="341"/>
      <c r="H25" s="342"/>
      <c r="I25" s="342"/>
      <c r="J25" s="342"/>
      <c r="K25" s="342"/>
      <c r="L25" s="342"/>
      <c r="M25" s="342"/>
      <c r="N25" s="342"/>
      <c r="O25" s="343"/>
      <c r="P25" s="215"/>
      <c r="Q25" s="215"/>
      <c r="R25" s="215"/>
      <c r="S25" s="215"/>
      <c r="T25" s="215"/>
      <c r="U25" s="215"/>
      <c r="V25" s="215"/>
      <c r="W25" s="215"/>
      <c r="X25" s="216"/>
      <c r="Y25" s="123" t="s">
        <v>15</v>
      </c>
      <c r="Z25" s="124"/>
      <c r="AA25" s="177"/>
      <c r="AB25" s="732" t="s">
        <v>364</v>
      </c>
      <c r="AC25" s="282"/>
      <c r="AD25" s="282"/>
      <c r="AE25" s="708" t="s">
        <v>463</v>
      </c>
      <c r="AF25" s="708"/>
      <c r="AG25" s="708"/>
      <c r="AH25" s="708"/>
      <c r="AI25" s="708"/>
      <c r="AJ25" s="97">
        <v>108</v>
      </c>
      <c r="AK25" s="98"/>
      <c r="AL25" s="98"/>
      <c r="AM25" s="98"/>
      <c r="AN25" s="99"/>
      <c r="AO25" s="97">
        <v>76</v>
      </c>
      <c r="AP25" s="98"/>
      <c r="AQ25" s="98"/>
      <c r="AR25" s="98"/>
      <c r="AS25" s="99"/>
      <c r="AT25" s="286"/>
      <c r="AU25" s="287"/>
      <c r="AV25" s="287"/>
      <c r="AW25" s="287"/>
      <c r="AX25" s="288"/>
    </row>
    <row r="26" spans="1:50" ht="18.75" hidden="1"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711" t="s">
        <v>303</v>
      </c>
      <c r="AU26" s="712"/>
      <c r="AV26" s="712"/>
      <c r="AW26" s="712"/>
      <c r="AX26" s="713"/>
    </row>
    <row r="27" spans="1:50" ht="18.75" hidden="1" customHeight="1" x14ac:dyDescent="0.15">
      <c r="A27" s="231"/>
      <c r="B27" s="232"/>
      <c r="C27" s="232"/>
      <c r="D27" s="232"/>
      <c r="E27" s="232"/>
      <c r="F27" s="233"/>
      <c r="G27" s="241"/>
      <c r="H27" s="111"/>
      <c r="I27" s="111"/>
      <c r="J27" s="111"/>
      <c r="K27" s="111"/>
      <c r="L27" s="111"/>
      <c r="M27" s="111"/>
      <c r="N27" s="111"/>
      <c r="O27" s="242"/>
      <c r="P27" s="259"/>
      <c r="Q27" s="111"/>
      <c r="R27" s="111"/>
      <c r="S27" s="111"/>
      <c r="T27" s="111"/>
      <c r="U27" s="111"/>
      <c r="V27" s="111"/>
      <c r="W27" s="111"/>
      <c r="X27" s="242"/>
      <c r="Y27" s="297"/>
      <c r="Z27" s="298"/>
      <c r="AA27" s="299"/>
      <c r="AB27" s="144"/>
      <c r="AC27" s="139"/>
      <c r="AD27" s="140"/>
      <c r="AE27" s="145"/>
      <c r="AF27" s="138"/>
      <c r="AG27" s="138"/>
      <c r="AH27" s="138"/>
      <c r="AI27" s="303"/>
      <c r="AJ27" s="145"/>
      <c r="AK27" s="138"/>
      <c r="AL27" s="138"/>
      <c r="AM27" s="138"/>
      <c r="AN27" s="303"/>
      <c r="AO27" s="145"/>
      <c r="AP27" s="138"/>
      <c r="AQ27" s="138"/>
      <c r="AR27" s="138"/>
      <c r="AS27" s="303"/>
      <c r="AT27" s="67"/>
      <c r="AU27" s="113"/>
      <c r="AV27" s="113"/>
      <c r="AW27" s="111" t="s">
        <v>360</v>
      </c>
      <c r="AX27" s="112"/>
    </row>
    <row r="28" spans="1:50" ht="22.5" hidden="1" customHeight="1" x14ac:dyDescent="0.15">
      <c r="A28" s="234"/>
      <c r="B28" s="232"/>
      <c r="C28" s="232"/>
      <c r="D28" s="232"/>
      <c r="E28" s="232"/>
      <c r="F28" s="233"/>
      <c r="G28" s="340"/>
      <c r="H28" s="306"/>
      <c r="I28" s="306"/>
      <c r="J28" s="306"/>
      <c r="K28" s="306"/>
      <c r="L28" s="306"/>
      <c r="M28" s="306"/>
      <c r="N28" s="306"/>
      <c r="O28" s="307"/>
      <c r="P28" s="272"/>
      <c r="Q28" s="213"/>
      <c r="R28" s="213"/>
      <c r="S28" s="213"/>
      <c r="T28" s="213"/>
      <c r="U28" s="213"/>
      <c r="V28" s="213"/>
      <c r="W28" s="213"/>
      <c r="X28" s="214"/>
      <c r="Y28" s="311" t="s">
        <v>14</v>
      </c>
      <c r="Z28" s="312"/>
      <c r="AA28" s="313"/>
      <c r="AB28" s="314"/>
      <c r="AC28" s="314"/>
      <c r="AD28" s="314"/>
      <c r="AE28" s="97"/>
      <c r="AF28" s="98"/>
      <c r="AG28" s="98"/>
      <c r="AH28" s="98"/>
      <c r="AI28" s="99"/>
      <c r="AJ28" s="97"/>
      <c r="AK28" s="98"/>
      <c r="AL28" s="98"/>
      <c r="AM28" s="98"/>
      <c r="AN28" s="99"/>
      <c r="AO28" s="97"/>
      <c r="AP28" s="98"/>
      <c r="AQ28" s="98"/>
      <c r="AR28" s="98"/>
      <c r="AS28" s="99"/>
      <c r="AT28" s="244"/>
      <c r="AU28" s="244"/>
      <c r="AV28" s="244"/>
      <c r="AW28" s="244"/>
      <c r="AX28" s="245"/>
    </row>
    <row r="29" spans="1:50" ht="22.5" hidden="1" customHeight="1" x14ac:dyDescent="0.15">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81" t="s">
        <v>65</v>
      </c>
      <c r="Z29" s="124"/>
      <c r="AA29" s="177"/>
      <c r="AB29" s="304"/>
      <c r="AC29" s="304"/>
      <c r="AD29" s="304"/>
      <c r="AE29" s="97"/>
      <c r="AF29" s="98"/>
      <c r="AG29" s="98"/>
      <c r="AH29" s="98"/>
      <c r="AI29" s="99"/>
      <c r="AJ29" s="97"/>
      <c r="AK29" s="98"/>
      <c r="AL29" s="98"/>
      <c r="AM29" s="98"/>
      <c r="AN29" s="99"/>
      <c r="AO29" s="97"/>
      <c r="AP29" s="98"/>
      <c r="AQ29" s="98"/>
      <c r="AR29" s="98"/>
      <c r="AS29" s="99"/>
      <c r="AT29" s="97"/>
      <c r="AU29" s="98"/>
      <c r="AV29" s="98"/>
      <c r="AW29" s="98"/>
      <c r="AX29" s="159"/>
    </row>
    <row r="30" spans="1:50" ht="22.5" hidden="1" customHeight="1" x14ac:dyDescent="0.15">
      <c r="A30" s="720"/>
      <c r="B30" s="721"/>
      <c r="C30" s="721"/>
      <c r="D30" s="721"/>
      <c r="E30" s="721"/>
      <c r="F30" s="722"/>
      <c r="G30" s="341"/>
      <c r="H30" s="342"/>
      <c r="I30" s="342"/>
      <c r="J30" s="342"/>
      <c r="K30" s="342"/>
      <c r="L30" s="342"/>
      <c r="M30" s="342"/>
      <c r="N30" s="342"/>
      <c r="O30" s="343"/>
      <c r="P30" s="215"/>
      <c r="Q30" s="215"/>
      <c r="R30" s="215"/>
      <c r="S30" s="215"/>
      <c r="T30" s="215"/>
      <c r="U30" s="215"/>
      <c r="V30" s="215"/>
      <c r="W30" s="215"/>
      <c r="X30" s="216"/>
      <c r="Y30" s="123" t="s">
        <v>15</v>
      </c>
      <c r="Z30" s="124"/>
      <c r="AA30" s="177"/>
      <c r="AB30" s="282" t="s">
        <v>16</v>
      </c>
      <c r="AC30" s="282"/>
      <c r="AD30" s="282"/>
      <c r="AE30" s="97"/>
      <c r="AF30" s="98"/>
      <c r="AG30" s="98"/>
      <c r="AH30" s="98"/>
      <c r="AI30" s="99"/>
      <c r="AJ30" s="97"/>
      <c r="AK30" s="98"/>
      <c r="AL30" s="98"/>
      <c r="AM30" s="98"/>
      <c r="AN30" s="99"/>
      <c r="AO30" s="97"/>
      <c r="AP30" s="98"/>
      <c r="AQ30" s="98"/>
      <c r="AR30" s="98"/>
      <c r="AS30" s="99"/>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11"/>
      <c r="I32" s="111"/>
      <c r="J32" s="111"/>
      <c r="K32" s="111"/>
      <c r="L32" s="111"/>
      <c r="M32" s="111"/>
      <c r="N32" s="111"/>
      <c r="O32" s="242"/>
      <c r="P32" s="259"/>
      <c r="Q32" s="111"/>
      <c r="R32" s="111"/>
      <c r="S32" s="111"/>
      <c r="T32" s="111"/>
      <c r="U32" s="111"/>
      <c r="V32" s="111"/>
      <c r="W32" s="111"/>
      <c r="X32" s="242"/>
      <c r="Y32" s="297"/>
      <c r="Z32" s="298"/>
      <c r="AA32" s="299"/>
      <c r="AB32" s="144"/>
      <c r="AC32" s="139"/>
      <c r="AD32" s="140"/>
      <c r="AE32" s="145"/>
      <c r="AF32" s="138"/>
      <c r="AG32" s="138"/>
      <c r="AH32" s="138"/>
      <c r="AI32" s="303"/>
      <c r="AJ32" s="145"/>
      <c r="AK32" s="138"/>
      <c r="AL32" s="138"/>
      <c r="AM32" s="138"/>
      <c r="AN32" s="303"/>
      <c r="AO32" s="145"/>
      <c r="AP32" s="138"/>
      <c r="AQ32" s="138"/>
      <c r="AR32" s="138"/>
      <c r="AS32" s="303"/>
      <c r="AT32" s="67"/>
      <c r="AU32" s="113"/>
      <c r="AV32" s="113"/>
      <c r="AW32" s="111" t="s">
        <v>360</v>
      </c>
      <c r="AX32" s="112"/>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97"/>
      <c r="AF33" s="98"/>
      <c r="AG33" s="98"/>
      <c r="AH33" s="98"/>
      <c r="AI33" s="99"/>
      <c r="AJ33" s="97"/>
      <c r="AK33" s="98"/>
      <c r="AL33" s="98"/>
      <c r="AM33" s="98"/>
      <c r="AN33" s="99"/>
      <c r="AO33" s="97"/>
      <c r="AP33" s="98"/>
      <c r="AQ33" s="98"/>
      <c r="AR33" s="98"/>
      <c r="AS33" s="99"/>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81" t="s">
        <v>65</v>
      </c>
      <c r="Z34" s="124"/>
      <c r="AA34" s="177"/>
      <c r="AB34" s="304"/>
      <c r="AC34" s="304"/>
      <c r="AD34" s="304"/>
      <c r="AE34" s="97"/>
      <c r="AF34" s="98"/>
      <c r="AG34" s="98"/>
      <c r="AH34" s="98"/>
      <c r="AI34" s="99"/>
      <c r="AJ34" s="97"/>
      <c r="AK34" s="98"/>
      <c r="AL34" s="98"/>
      <c r="AM34" s="98"/>
      <c r="AN34" s="99"/>
      <c r="AO34" s="97"/>
      <c r="AP34" s="98"/>
      <c r="AQ34" s="98"/>
      <c r="AR34" s="98"/>
      <c r="AS34" s="99"/>
      <c r="AT34" s="97"/>
      <c r="AU34" s="98"/>
      <c r="AV34" s="98"/>
      <c r="AW34" s="98"/>
      <c r="AX34" s="159"/>
    </row>
    <row r="35" spans="1:50" ht="22.5" hidden="1" customHeight="1" x14ac:dyDescent="0.15">
      <c r="A35" s="720"/>
      <c r="B35" s="721"/>
      <c r="C35" s="721"/>
      <c r="D35" s="721"/>
      <c r="E35" s="721"/>
      <c r="F35" s="722"/>
      <c r="G35" s="341"/>
      <c r="H35" s="342"/>
      <c r="I35" s="342"/>
      <c r="J35" s="342"/>
      <c r="K35" s="342"/>
      <c r="L35" s="342"/>
      <c r="M35" s="342"/>
      <c r="N35" s="342"/>
      <c r="O35" s="343"/>
      <c r="P35" s="215"/>
      <c r="Q35" s="215"/>
      <c r="R35" s="215"/>
      <c r="S35" s="215"/>
      <c r="T35" s="215"/>
      <c r="U35" s="215"/>
      <c r="V35" s="215"/>
      <c r="W35" s="215"/>
      <c r="X35" s="216"/>
      <c r="Y35" s="123" t="s">
        <v>15</v>
      </c>
      <c r="Z35" s="124"/>
      <c r="AA35" s="177"/>
      <c r="AB35" s="282" t="s">
        <v>16</v>
      </c>
      <c r="AC35" s="282"/>
      <c r="AD35" s="282"/>
      <c r="AE35" s="97"/>
      <c r="AF35" s="98"/>
      <c r="AG35" s="98"/>
      <c r="AH35" s="98"/>
      <c r="AI35" s="99"/>
      <c r="AJ35" s="97"/>
      <c r="AK35" s="98"/>
      <c r="AL35" s="98"/>
      <c r="AM35" s="98"/>
      <c r="AN35" s="99"/>
      <c r="AO35" s="97"/>
      <c r="AP35" s="98"/>
      <c r="AQ35" s="98"/>
      <c r="AR35" s="98"/>
      <c r="AS35" s="99"/>
      <c r="AT35" s="286"/>
      <c r="AU35" s="287"/>
      <c r="AV35" s="287"/>
      <c r="AW35" s="287"/>
      <c r="AX35" s="288"/>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11"/>
      <c r="I37" s="111"/>
      <c r="J37" s="111"/>
      <c r="K37" s="111"/>
      <c r="L37" s="111"/>
      <c r="M37" s="111"/>
      <c r="N37" s="111"/>
      <c r="O37" s="242"/>
      <c r="P37" s="259"/>
      <c r="Q37" s="111"/>
      <c r="R37" s="111"/>
      <c r="S37" s="111"/>
      <c r="T37" s="111"/>
      <c r="U37" s="111"/>
      <c r="V37" s="111"/>
      <c r="W37" s="111"/>
      <c r="X37" s="242"/>
      <c r="Y37" s="297"/>
      <c r="Z37" s="298"/>
      <c r="AA37" s="299"/>
      <c r="AB37" s="144"/>
      <c r="AC37" s="139"/>
      <c r="AD37" s="140"/>
      <c r="AE37" s="145"/>
      <c r="AF37" s="138"/>
      <c r="AG37" s="138"/>
      <c r="AH37" s="138"/>
      <c r="AI37" s="303"/>
      <c r="AJ37" s="145"/>
      <c r="AK37" s="138"/>
      <c r="AL37" s="138"/>
      <c r="AM37" s="138"/>
      <c r="AN37" s="303"/>
      <c r="AO37" s="145"/>
      <c r="AP37" s="138"/>
      <c r="AQ37" s="138"/>
      <c r="AR37" s="138"/>
      <c r="AS37" s="303"/>
      <c r="AT37" s="67"/>
      <c r="AU37" s="113"/>
      <c r="AV37" s="113"/>
      <c r="AW37" s="111" t="s">
        <v>360</v>
      </c>
      <c r="AX37" s="112"/>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7"/>
      <c r="AF38" s="98"/>
      <c r="AG38" s="98"/>
      <c r="AH38" s="98"/>
      <c r="AI38" s="99"/>
      <c r="AJ38" s="97"/>
      <c r="AK38" s="98"/>
      <c r="AL38" s="98"/>
      <c r="AM38" s="98"/>
      <c r="AN38" s="99"/>
      <c r="AO38" s="97"/>
      <c r="AP38" s="98"/>
      <c r="AQ38" s="98"/>
      <c r="AR38" s="98"/>
      <c r="AS38" s="99"/>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81" t="s">
        <v>65</v>
      </c>
      <c r="Z39" s="124"/>
      <c r="AA39" s="177"/>
      <c r="AB39" s="304"/>
      <c r="AC39" s="304"/>
      <c r="AD39" s="304"/>
      <c r="AE39" s="97"/>
      <c r="AF39" s="98"/>
      <c r="AG39" s="98"/>
      <c r="AH39" s="98"/>
      <c r="AI39" s="99"/>
      <c r="AJ39" s="97"/>
      <c r="AK39" s="98"/>
      <c r="AL39" s="98"/>
      <c r="AM39" s="98"/>
      <c r="AN39" s="99"/>
      <c r="AO39" s="97"/>
      <c r="AP39" s="98"/>
      <c r="AQ39" s="98"/>
      <c r="AR39" s="98"/>
      <c r="AS39" s="99"/>
      <c r="AT39" s="97"/>
      <c r="AU39" s="98"/>
      <c r="AV39" s="98"/>
      <c r="AW39" s="98"/>
      <c r="AX39" s="159"/>
    </row>
    <row r="40" spans="1:50" ht="22.5" hidden="1" customHeight="1" x14ac:dyDescent="0.15">
      <c r="A40" s="720"/>
      <c r="B40" s="721"/>
      <c r="C40" s="721"/>
      <c r="D40" s="721"/>
      <c r="E40" s="721"/>
      <c r="F40" s="722"/>
      <c r="G40" s="341"/>
      <c r="H40" s="342"/>
      <c r="I40" s="342"/>
      <c r="J40" s="342"/>
      <c r="K40" s="342"/>
      <c r="L40" s="342"/>
      <c r="M40" s="342"/>
      <c r="N40" s="342"/>
      <c r="O40" s="343"/>
      <c r="P40" s="215"/>
      <c r="Q40" s="215"/>
      <c r="R40" s="215"/>
      <c r="S40" s="215"/>
      <c r="T40" s="215"/>
      <c r="U40" s="215"/>
      <c r="V40" s="215"/>
      <c r="W40" s="215"/>
      <c r="X40" s="216"/>
      <c r="Y40" s="123" t="s">
        <v>15</v>
      </c>
      <c r="Z40" s="124"/>
      <c r="AA40" s="177"/>
      <c r="AB40" s="282" t="s">
        <v>16</v>
      </c>
      <c r="AC40" s="282"/>
      <c r="AD40" s="282"/>
      <c r="AE40" s="97"/>
      <c r="AF40" s="98"/>
      <c r="AG40" s="98"/>
      <c r="AH40" s="98"/>
      <c r="AI40" s="99"/>
      <c r="AJ40" s="97"/>
      <c r="AK40" s="98"/>
      <c r="AL40" s="98"/>
      <c r="AM40" s="98"/>
      <c r="AN40" s="99"/>
      <c r="AO40" s="97"/>
      <c r="AP40" s="98"/>
      <c r="AQ40" s="98"/>
      <c r="AR40" s="98"/>
      <c r="AS40" s="99"/>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11"/>
      <c r="I42" s="111"/>
      <c r="J42" s="111"/>
      <c r="K42" s="111"/>
      <c r="L42" s="111"/>
      <c r="M42" s="111"/>
      <c r="N42" s="111"/>
      <c r="O42" s="242"/>
      <c r="P42" s="259"/>
      <c r="Q42" s="111"/>
      <c r="R42" s="111"/>
      <c r="S42" s="111"/>
      <c r="T42" s="111"/>
      <c r="U42" s="111"/>
      <c r="V42" s="111"/>
      <c r="W42" s="111"/>
      <c r="X42" s="242"/>
      <c r="Y42" s="297"/>
      <c r="Z42" s="298"/>
      <c r="AA42" s="299"/>
      <c r="AB42" s="144"/>
      <c r="AC42" s="139"/>
      <c r="AD42" s="140"/>
      <c r="AE42" s="145"/>
      <c r="AF42" s="138"/>
      <c r="AG42" s="138"/>
      <c r="AH42" s="138"/>
      <c r="AI42" s="303"/>
      <c r="AJ42" s="145"/>
      <c r="AK42" s="138"/>
      <c r="AL42" s="138"/>
      <c r="AM42" s="138"/>
      <c r="AN42" s="303"/>
      <c r="AO42" s="145"/>
      <c r="AP42" s="138"/>
      <c r="AQ42" s="138"/>
      <c r="AR42" s="138"/>
      <c r="AS42" s="303"/>
      <c r="AT42" s="67"/>
      <c r="AU42" s="113"/>
      <c r="AV42" s="113"/>
      <c r="AW42" s="111" t="s">
        <v>360</v>
      </c>
      <c r="AX42" s="112"/>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7"/>
      <c r="AF43" s="98"/>
      <c r="AG43" s="98"/>
      <c r="AH43" s="98"/>
      <c r="AI43" s="99"/>
      <c r="AJ43" s="97"/>
      <c r="AK43" s="98"/>
      <c r="AL43" s="98"/>
      <c r="AM43" s="98"/>
      <c r="AN43" s="99"/>
      <c r="AO43" s="97"/>
      <c r="AP43" s="98"/>
      <c r="AQ43" s="98"/>
      <c r="AR43" s="98"/>
      <c r="AS43" s="99"/>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81" t="s">
        <v>65</v>
      </c>
      <c r="Z44" s="124"/>
      <c r="AA44" s="177"/>
      <c r="AB44" s="304"/>
      <c r="AC44" s="304"/>
      <c r="AD44" s="304"/>
      <c r="AE44" s="97"/>
      <c r="AF44" s="98"/>
      <c r="AG44" s="98"/>
      <c r="AH44" s="98"/>
      <c r="AI44" s="99"/>
      <c r="AJ44" s="97"/>
      <c r="AK44" s="98"/>
      <c r="AL44" s="98"/>
      <c r="AM44" s="98"/>
      <c r="AN44" s="99"/>
      <c r="AO44" s="97"/>
      <c r="AP44" s="98"/>
      <c r="AQ44" s="98"/>
      <c r="AR44" s="98"/>
      <c r="AS44" s="99"/>
      <c r="AT44" s="97"/>
      <c r="AU44" s="98"/>
      <c r="AV44" s="98"/>
      <c r="AW44" s="98"/>
      <c r="AX44" s="159"/>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7"/>
      <c r="AF45" s="98"/>
      <c r="AG45" s="98"/>
      <c r="AH45" s="98"/>
      <c r="AI45" s="99"/>
      <c r="AJ45" s="97"/>
      <c r="AK45" s="98"/>
      <c r="AL45" s="98"/>
      <c r="AM45" s="98"/>
      <c r="AN45" s="99"/>
      <c r="AO45" s="97"/>
      <c r="AP45" s="98"/>
      <c r="AQ45" s="98"/>
      <c r="AR45" s="98"/>
      <c r="AS45" s="99"/>
      <c r="AT45" s="286"/>
      <c r="AU45" s="287"/>
      <c r="AV45" s="287"/>
      <c r="AW45" s="287"/>
      <c r="AX45" s="288"/>
    </row>
    <row r="46" spans="1:50" ht="22.5" hidden="1" customHeight="1" x14ac:dyDescent="0.15">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hidden="1" customHeight="1" x14ac:dyDescent="0.15">
      <c r="A47" s="252" t="s">
        <v>320</v>
      </c>
      <c r="B47" s="735" t="s">
        <v>317</v>
      </c>
      <c r="C47" s="254"/>
      <c r="D47" s="254"/>
      <c r="E47" s="254"/>
      <c r="F47" s="255"/>
      <c r="G47" s="672" t="s">
        <v>311</v>
      </c>
      <c r="H47" s="672"/>
      <c r="I47" s="672"/>
      <c r="J47" s="672"/>
      <c r="K47" s="672"/>
      <c r="L47" s="672"/>
      <c r="M47" s="672"/>
      <c r="N47" s="672"/>
      <c r="O47" s="672"/>
      <c r="P47" s="672"/>
      <c r="Q47" s="672"/>
      <c r="R47" s="672"/>
      <c r="S47" s="672"/>
      <c r="T47" s="672"/>
      <c r="U47" s="672"/>
      <c r="V47" s="672"/>
      <c r="W47" s="672"/>
      <c r="X47" s="672"/>
      <c r="Y47" s="672"/>
      <c r="Z47" s="672"/>
      <c r="AA47" s="740"/>
      <c r="AB47" s="671" t="s">
        <v>310</v>
      </c>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3"/>
    </row>
    <row r="48" spans="1:50" ht="18.75" hidden="1" customHeight="1" x14ac:dyDescent="0.15">
      <c r="A48" s="252"/>
      <c r="B48" s="735"/>
      <c r="C48" s="254"/>
      <c r="D48" s="254"/>
      <c r="E48" s="254"/>
      <c r="F48" s="255"/>
      <c r="G48" s="111"/>
      <c r="H48" s="111"/>
      <c r="I48" s="111"/>
      <c r="J48" s="111"/>
      <c r="K48" s="111"/>
      <c r="L48" s="111"/>
      <c r="M48" s="111"/>
      <c r="N48" s="111"/>
      <c r="O48" s="111"/>
      <c r="P48" s="111"/>
      <c r="Q48" s="111"/>
      <c r="R48" s="111"/>
      <c r="S48" s="111"/>
      <c r="T48" s="111"/>
      <c r="U48" s="111"/>
      <c r="V48" s="111"/>
      <c r="W48" s="111"/>
      <c r="X48" s="111"/>
      <c r="Y48" s="111"/>
      <c r="Z48" s="111"/>
      <c r="AA48" s="242"/>
      <c r="AB48" s="259"/>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2"/>
      <c r="B49" s="735"/>
      <c r="C49" s="254"/>
      <c r="D49" s="254"/>
      <c r="E49" s="254"/>
      <c r="F49" s="255"/>
      <c r="G49" s="355"/>
      <c r="H49" s="355"/>
      <c r="I49" s="355"/>
      <c r="J49" s="355"/>
      <c r="K49" s="355"/>
      <c r="L49" s="355"/>
      <c r="M49" s="355"/>
      <c r="N49" s="355"/>
      <c r="O49" s="355"/>
      <c r="P49" s="355"/>
      <c r="Q49" s="355"/>
      <c r="R49" s="355"/>
      <c r="S49" s="355"/>
      <c r="T49" s="355"/>
      <c r="U49" s="355"/>
      <c r="V49" s="355"/>
      <c r="W49" s="355"/>
      <c r="X49" s="355"/>
      <c r="Y49" s="355"/>
      <c r="Z49" s="355"/>
      <c r="AA49" s="356"/>
      <c r="AB49" s="66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66"/>
    </row>
    <row r="50" spans="1:50" ht="22.5" hidden="1" customHeight="1" x14ac:dyDescent="0.15">
      <c r="A50" s="252"/>
      <c r="B50" s="735"/>
      <c r="C50" s="254"/>
      <c r="D50" s="254"/>
      <c r="E50" s="254"/>
      <c r="F50" s="255"/>
      <c r="G50" s="357"/>
      <c r="H50" s="357"/>
      <c r="I50" s="357"/>
      <c r="J50" s="357"/>
      <c r="K50" s="357"/>
      <c r="L50" s="357"/>
      <c r="M50" s="357"/>
      <c r="N50" s="357"/>
      <c r="O50" s="357"/>
      <c r="P50" s="357"/>
      <c r="Q50" s="357"/>
      <c r="R50" s="357"/>
      <c r="S50" s="357"/>
      <c r="T50" s="357"/>
      <c r="U50" s="357"/>
      <c r="V50" s="357"/>
      <c r="W50" s="357"/>
      <c r="X50" s="357"/>
      <c r="Y50" s="357"/>
      <c r="Z50" s="357"/>
      <c r="AA50" s="358"/>
      <c r="AB50" s="66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68"/>
    </row>
    <row r="51" spans="1:50" ht="22.5" hidden="1" customHeight="1" x14ac:dyDescent="0.15">
      <c r="A51" s="252"/>
      <c r="B51" s="736"/>
      <c r="C51" s="256"/>
      <c r="D51" s="256"/>
      <c r="E51" s="256"/>
      <c r="F51" s="257"/>
      <c r="G51" s="359"/>
      <c r="H51" s="359"/>
      <c r="I51" s="359"/>
      <c r="J51" s="359"/>
      <c r="K51" s="359"/>
      <c r="L51" s="359"/>
      <c r="M51" s="359"/>
      <c r="N51" s="359"/>
      <c r="O51" s="359"/>
      <c r="P51" s="359"/>
      <c r="Q51" s="359"/>
      <c r="R51" s="359"/>
      <c r="S51" s="359"/>
      <c r="T51" s="359"/>
      <c r="U51" s="359"/>
      <c r="V51" s="359"/>
      <c r="W51" s="359"/>
      <c r="X51" s="359"/>
      <c r="Y51" s="359"/>
      <c r="Z51" s="359"/>
      <c r="AA51" s="360"/>
      <c r="AB51" s="66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70"/>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11"/>
      <c r="I53" s="111"/>
      <c r="J53" s="111"/>
      <c r="K53" s="111"/>
      <c r="L53" s="111"/>
      <c r="M53" s="111"/>
      <c r="N53" s="111"/>
      <c r="O53" s="242"/>
      <c r="P53" s="259"/>
      <c r="Q53" s="111"/>
      <c r="R53" s="111"/>
      <c r="S53" s="111"/>
      <c r="T53" s="111"/>
      <c r="U53" s="111"/>
      <c r="V53" s="111"/>
      <c r="W53" s="111"/>
      <c r="X53" s="242"/>
      <c r="Y53" s="263"/>
      <c r="Z53" s="264"/>
      <c r="AA53" s="265"/>
      <c r="AB53" s="269"/>
      <c r="AC53" s="270"/>
      <c r="AD53" s="271"/>
      <c r="AE53" s="259"/>
      <c r="AF53" s="111"/>
      <c r="AG53" s="111"/>
      <c r="AH53" s="111"/>
      <c r="AI53" s="242"/>
      <c r="AJ53" s="259"/>
      <c r="AK53" s="111"/>
      <c r="AL53" s="111"/>
      <c r="AM53" s="111"/>
      <c r="AN53" s="242"/>
      <c r="AO53" s="259"/>
      <c r="AP53" s="111"/>
      <c r="AQ53" s="111"/>
      <c r="AR53" s="111"/>
      <c r="AS53" s="242"/>
      <c r="AT53" s="67"/>
      <c r="AU53" s="113"/>
      <c r="AV53" s="113"/>
      <c r="AW53" s="111" t="s">
        <v>360</v>
      </c>
      <c r="AX53" s="112"/>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89"/>
      <c r="AC54" s="243"/>
      <c r="AD54" s="243"/>
      <c r="AE54" s="97"/>
      <c r="AF54" s="98"/>
      <c r="AG54" s="98"/>
      <c r="AH54" s="98"/>
      <c r="AI54" s="99"/>
      <c r="AJ54" s="97"/>
      <c r="AK54" s="98"/>
      <c r="AL54" s="98"/>
      <c r="AM54" s="98"/>
      <c r="AN54" s="99"/>
      <c r="AO54" s="97"/>
      <c r="AP54" s="98"/>
      <c r="AQ54" s="98"/>
      <c r="AR54" s="98"/>
      <c r="AS54" s="99"/>
      <c r="AT54" s="244"/>
      <c r="AU54" s="244"/>
      <c r="AV54" s="244"/>
      <c r="AW54" s="244"/>
      <c r="AX54" s="245"/>
    </row>
    <row r="55" spans="1:50" ht="22.5" hidden="1" customHeight="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709"/>
      <c r="AC55" s="249"/>
      <c r="AD55" s="249"/>
      <c r="AE55" s="97"/>
      <c r="AF55" s="98"/>
      <c r="AG55" s="98"/>
      <c r="AH55" s="98"/>
      <c r="AI55" s="99"/>
      <c r="AJ55" s="97"/>
      <c r="AK55" s="98"/>
      <c r="AL55" s="98"/>
      <c r="AM55" s="98"/>
      <c r="AN55" s="99"/>
      <c r="AO55" s="97"/>
      <c r="AP55" s="98"/>
      <c r="AQ55" s="98"/>
      <c r="AR55" s="98"/>
      <c r="AS55" s="99"/>
      <c r="AT55" s="97"/>
      <c r="AU55" s="98"/>
      <c r="AV55" s="98"/>
      <c r="AW55" s="98"/>
      <c r="AX55" s="159"/>
    </row>
    <row r="56" spans="1:50" ht="22.5" hidden="1" customHeight="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97"/>
      <c r="AF56" s="98"/>
      <c r="AG56" s="98"/>
      <c r="AH56" s="98"/>
      <c r="AI56" s="99"/>
      <c r="AJ56" s="97"/>
      <c r="AK56" s="98"/>
      <c r="AL56" s="98"/>
      <c r="AM56" s="98"/>
      <c r="AN56" s="99"/>
      <c r="AO56" s="97"/>
      <c r="AP56" s="98"/>
      <c r="AQ56" s="98"/>
      <c r="AR56" s="98"/>
      <c r="AS56" s="99"/>
      <c r="AT56" s="286"/>
      <c r="AU56" s="287"/>
      <c r="AV56" s="287"/>
      <c r="AW56" s="287"/>
      <c r="AX56" s="288"/>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15">
      <c r="A58" s="252"/>
      <c r="B58" s="254"/>
      <c r="C58" s="254"/>
      <c r="D58" s="254"/>
      <c r="E58" s="254"/>
      <c r="F58" s="255"/>
      <c r="G58" s="241"/>
      <c r="H58" s="111"/>
      <c r="I58" s="111"/>
      <c r="J58" s="111"/>
      <c r="K58" s="111"/>
      <c r="L58" s="111"/>
      <c r="M58" s="111"/>
      <c r="N58" s="111"/>
      <c r="O58" s="242"/>
      <c r="P58" s="259"/>
      <c r="Q58" s="111"/>
      <c r="R58" s="111"/>
      <c r="S58" s="111"/>
      <c r="T58" s="111"/>
      <c r="U58" s="111"/>
      <c r="V58" s="111"/>
      <c r="W58" s="111"/>
      <c r="X58" s="242"/>
      <c r="Y58" s="263"/>
      <c r="Z58" s="264"/>
      <c r="AA58" s="265"/>
      <c r="AB58" s="269"/>
      <c r="AC58" s="270"/>
      <c r="AD58" s="271"/>
      <c r="AE58" s="259"/>
      <c r="AF58" s="111"/>
      <c r="AG58" s="111"/>
      <c r="AH58" s="111"/>
      <c r="AI58" s="242"/>
      <c r="AJ58" s="259"/>
      <c r="AK58" s="111"/>
      <c r="AL58" s="111"/>
      <c r="AM58" s="111"/>
      <c r="AN58" s="242"/>
      <c r="AO58" s="259"/>
      <c r="AP58" s="111"/>
      <c r="AQ58" s="111"/>
      <c r="AR58" s="111"/>
      <c r="AS58" s="242"/>
      <c r="AT58" s="67"/>
      <c r="AU58" s="113"/>
      <c r="AV58" s="113"/>
      <c r="AW58" s="111" t="s">
        <v>360</v>
      </c>
      <c r="AX58" s="112"/>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97"/>
      <c r="AF59" s="98"/>
      <c r="AG59" s="98"/>
      <c r="AH59" s="98"/>
      <c r="AI59" s="99"/>
      <c r="AJ59" s="97"/>
      <c r="AK59" s="98"/>
      <c r="AL59" s="98"/>
      <c r="AM59" s="98"/>
      <c r="AN59" s="99"/>
      <c r="AO59" s="97"/>
      <c r="AP59" s="98"/>
      <c r="AQ59" s="98"/>
      <c r="AR59" s="98"/>
      <c r="AS59" s="99"/>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7"/>
      <c r="AF60" s="98"/>
      <c r="AG60" s="98"/>
      <c r="AH60" s="98"/>
      <c r="AI60" s="99"/>
      <c r="AJ60" s="97"/>
      <c r="AK60" s="98"/>
      <c r="AL60" s="98"/>
      <c r="AM60" s="98"/>
      <c r="AN60" s="99"/>
      <c r="AO60" s="97"/>
      <c r="AP60" s="98"/>
      <c r="AQ60" s="98"/>
      <c r="AR60" s="98"/>
      <c r="AS60" s="99"/>
      <c r="AT60" s="97"/>
      <c r="AU60" s="98"/>
      <c r="AV60" s="98"/>
      <c r="AW60" s="98"/>
      <c r="AX60" s="159"/>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7"/>
      <c r="AF61" s="98"/>
      <c r="AG61" s="98"/>
      <c r="AH61" s="98"/>
      <c r="AI61" s="99"/>
      <c r="AJ61" s="97"/>
      <c r="AK61" s="98"/>
      <c r="AL61" s="98"/>
      <c r="AM61" s="98"/>
      <c r="AN61" s="99"/>
      <c r="AO61" s="97"/>
      <c r="AP61" s="98"/>
      <c r="AQ61" s="98"/>
      <c r="AR61" s="98"/>
      <c r="AS61" s="99"/>
      <c r="AT61" s="286"/>
      <c r="AU61" s="287"/>
      <c r="AV61" s="287"/>
      <c r="AW61" s="287"/>
      <c r="AX61" s="288"/>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15">
      <c r="A63" s="252"/>
      <c r="B63" s="254"/>
      <c r="C63" s="254"/>
      <c r="D63" s="254"/>
      <c r="E63" s="254"/>
      <c r="F63" s="255"/>
      <c r="G63" s="241"/>
      <c r="H63" s="111"/>
      <c r="I63" s="111"/>
      <c r="J63" s="111"/>
      <c r="K63" s="111"/>
      <c r="L63" s="111"/>
      <c r="M63" s="111"/>
      <c r="N63" s="111"/>
      <c r="O63" s="242"/>
      <c r="P63" s="259"/>
      <c r="Q63" s="111"/>
      <c r="R63" s="111"/>
      <c r="S63" s="111"/>
      <c r="T63" s="111"/>
      <c r="U63" s="111"/>
      <c r="V63" s="111"/>
      <c r="W63" s="111"/>
      <c r="X63" s="242"/>
      <c r="Y63" s="263"/>
      <c r="Z63" s="264"/>
      <c r="AA63" s="265"/>
      <c r="AB63" s="269"/>
      <c r="AC63" s="270"/>
      <c r="AD63" s="271"/>
      <c r="AE63" s="259"/>
      <c r="AF63" s="111"/>
      <c r="AG63" s="111"/>
      <c r="AH63" s="111"/>
      <c r="AI63" s="242"/>
      <c r="AJ63" s="259"/>
      <c r="AK63" s="111"/>
      <c r="AL63" s="111"/>
      <c r="AM63" s="111"/>
      <c r="AN63" s="242"/>
      <c r="AO63" s="259"/>
      <c r="AP63" s="111"/>
      <c r="AQ63" s="111"/>
      <c r="AR63" s="111"/>
      <c r="AS63" s="242"/>
      <c r="AT63" s="67"/>
      <c r="AU63" s="113"/>
      <c r="AV63" s="113"/>
      <c r="AW63" s="111" t="s">
        <v>360</v>
      </c>
      <c r="AX63" s="112"/>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97"/>
      <c r="AF64" s="98"/>
      <c r="AG64" s="98"/>
      <c r="AH64" s="98"/>
      <c r="AI64" s="99"/>
      <c r="AJ64" s="97"/>
      <c r="AK64" s="98"/>
      <c r="AL64" s="98"/>
      <c r="AM64" s="98"/>
      <c r="AN64" s="99"/>
      <c r="AO64" s="97"/>
      <c r="AP64" s="98"/>
      <c r="AQ64" s="98"/>
      <c r="AR64" s="98"/>
      <c r="AS64" s="99"/>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7"/>
      <c r="AF65" s="98"/>
      <c r="AG65" s="98"/>
      <c r="AH65" s="98"/>
      <c r="AI65" s="99"/>
      <c r="AJ65" s="97"/>
      <c r="AK65" s="98"/>
      <c r="AL65" s="98"/>
      <c r="AM65" s="98"/>
      <c r="AN65" s="99"/>
      <c r="AO65" s="97"/>
      <c r="AP65" s="98"/>
      <c r="AQ65" s="98"/>
      <c r="AR65" s="98"/>
      <c r="AS65" s="99"/>
      <c r="AT65" s="97"/>
      <c r="AU65" s="98"/>
      <c r="AV65" s="98"/>
      <c r="AW65" s="98"/>
      <c r="AX65" s="159"/>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7"/>
      <c r="AF66" s="98"/>
      <c r="AG66" s="98"/>
      <c r="AH66" s="98"/>
      <c r="AI66" s="99"/>
      <c r="AJ66" s="97"/>
      <c r="AK66" s="98"/>
      <c r="AL66" s="98"/>
      <c r="AM66" s="98"/>
      <c r="AN66" s="99"/>
      <c r="AO66" s="97"/>
      <c r="AP66" s="98"/>
      <c r="AQ66" s="98"/>
      <c r="AR66" s="98"/>
      <c r="AS66" s="99"/>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3" t="s">
        <v>12</v>
      </c>
      <c r="AC67" s="124"/>
      <c r="AD67" s="177"/>
      <c r="AE67" s="710" t="s">
        <v>69</v>
      </c>
      <c r="AF67" s="121"/>
      <c r="AG67" s="121"/>
      <c r="AH67" s="121"/>
      <c r="AI67" s="121"/>
      <c r="AJ67" s="710" t="s">
        <v>70</v>
      </c>
      <c r="AK67" s="121"/>
      <c r="AL67" s="121"/>
      <c r="AM67" s="121"/>
      <c r="AN67" s="121"/>
      <c r="AO67" s="710" t="s">
        <v>71</v>
      </c>
      <c r="AP67" s="121"/>
      <c r="AQ67" s="121"/>
      <c r="AR67" s="121"/>
      <c r="AS67" s="121"/>
      <c r="AT67" s="182" t="s">
        <v>74</v>
      </c>
      <c r="AU67" s="183"/>
      <c r="AV67" s="183"/>
      <c r="AW67" s="183"/>
      <c r="AX67" s="184"/>
    </row>
    <row r="68" spans="1:60" ht="22.5" customHeight="1" x14ac:dyDescent="0.15">
      <c r="A68" s="203"/>
      <c r="B68" s="204"/>
      <c r="C68" s="204"/>
      <c r="D68" s="204"/>
      <c r="E68" s="204"/>
      <c r="F68" s="205"/>
      <c r="G68" s="272" t="s">
        <v>465</v>
      </c>
      <c r="H68" s="213"/>
      <c r="I68" s="213"/>
      <c r="J68" s="213"/>
      <c r="K68" s="213"/>
      <c r="L68" s="213"/>
      <c r="M68" s="213"/>
      <c r="N68" s="213"/>
      <c r="O68" s="213"/>
      <c r="P68" s="213"/>
      <c r="Q68" s="213"/>
      <c r="R68" s="213"/>
      <c r="S68" s="213"/>
      <c r="T68" s="213"/>
      <c r="U68" s="213"/>
      <c r="V68" s="213"/>
      <c r="W68" s="213"/>
      <c r="X68" s="214"/>
      <c r="Y68" s="351" t="s">
        <v>66</v>
      </c>
      <c r="Z68" s="352"/>
      <c r="AA68" s="353"/>
      <c r="AB68" s="220" t="s">
        <v>467</v>
      </c>
      <c r="AC68" s="221"/>
      <c r="AD68" s="222"/>
      <c r="AE68" s="451" t="s">
        <v>468</v>
      </c>
      <c r="AF68" s="452"/>
      <c r="AG68" s="452"/>
      <c r="AH68" s="452"/>
      <c r="AI68" s="452"/>
      <c r="AJ68" s="453">
        <v>174</v>
      </c>
      <c r="AK68" s="453"/>
      <c r="AL68" s="453"/>
      <c r="AM68" s="453"/>
      <c r="AN68" s="453"/>
      <c r="AO68" s="454">
        <v>288</v>
      </c>
      <c r="AP68" s="453"/>
      <c r="AQ68" s="453"/>
      <c r="AR68" s="453"/>
      <c r="AS68" s="453"/>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61"/>
      <c r="AA69" s="162"/>
      <c r="AB69" s="228" t="s">
        <v>467</v>
      </c>
      <c r="AC69" s="229"/>
      <c r="AD69" s="230"/>
      <c r="AE69" s="659" t="s">
        <v>468</v>
      </c>
      <c r="AF69" s="660"/>
      <c r="AG69" s="660"/>
      <c r="AH69" s="660"/>
      <c r="AI69" s="661"/>
      <c r="AJ69" s="390">
        <v>144</v>
      </c>
      <c r="AK69" s="391"/>
      <c r="AL69" s="391"/>
      <c r="AM69" s="391"/>
      <c r="AN69" s="392"/>
      <c r="AO69" s="390">
        <v>347</v>
      </c>
      <c r="AP69" s="391"/>
      <c r="AQ69" s="391"/>
      <c r="AR69" s="391"/>
      <c r="AS69" s="392"/>
      <c r="AT69" s="97"/>
      <c r="AU69" s="98"/>
      <c r="AV69" s="98"/>
      <c r="AW69" s="98"/>
      <c r="AX69" s="159"/>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3" t="s">
        <v>12</v>
      </c>
      <c r="AC70" s="124"/>
      <c r="AD70" s="177"/>
      <c r="AE70" s="181" t="s">
        <v>69</v>
      </c>
      <c r="AF70" s="176"/>
      <c r="AG70" s="176"/>
      <c r="AH70" s="176"/>
      <c r="AI70" s="212"/>
      <c r="AJ70" s="181" t="s">
        <v>70</v>
      </c>
      <c r="AK70" s="176"/>
      <c r="AL70" s="176"/>
      <c r="AM70" s="176"/>
      <c r="AN70" s="212"/>
      <c r="AO70" s="181" t="s">
        <v>71</v>
      </c>
      <c r="AP70" s="176"/>
      <c r="AQ70" s="176"/>
      <c r="AR70" s="176"/>
      <c r="AS70" s="212"/>
      <c r="AT70" s="182" t="s">
        <v>74</v>
      </c>
      <c r="AU70" s="183"/>
      <c r="AV70" s="183"/>
      <c r="AW70" s="183"/>
      <c r="AX70" s="184"/>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7"/>
      <c r="AF71" s="98"/>
      <c r="AG71" s="98"/>
      <c r="AH71" s="98"/>
      <c r="AI71" s="99"/>
      <c r="AJ71" s="97"/>
      <c r="AK71" s="98"/>
      <c r="AL71" s="98"/>
      <c r="AM71" s="98"/>
      <c r="AN71" s="99"/>
      <c r="AO71" s="97"/>
      <c r="AP71" s="98"/>
      <c r="AQ71" s="98"/>
      <c r="AR71" s="98"/>
      <c r="AS71" s="99"/>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7"/>
      <c r="AF72" s="98"/>
      <c r="AG72" s="98"/>
      <c r="AH72" s="98"/>
      <c r="AI72" s="99"/>
      <c r="AJ72" s="97"/>
      <c r="AK72" s="98"/>
      <c r="AL72" s="98"/>
      <c r="AM72" s="98"/>
      <c r="AN72" s="99"/>
      <c r="AO72" s="97"/>
      <c r="AP72" s="98"/>
      <c r="AQ72" s="98"/>
      <c r="AR72" s="98"/>
      <c r="AS72" s="99"/>
      <c r="AT72" s="97"/>
      <c r="AU72" s="98"/>
      <c r="AV72" s="98"/>
      <c r="AW72" s="98"/>
      <c r="AX72" s="159"/>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3" t="s">
        <v>12</v>
      </c>
      <c r="AC73" s="124"/>
      <c r="AD73" s="177"/>
      <c r="AE73" s="181" t="s">
        <v>69</v>
      </c>
      <c r="AF73" s="176"/>
      <c r="AG73" s="176"/>
      <c r="AH73" s="176"/>
      <c r="AI73" s="212"/>
      <c r="AJ73" s="181" t="s">
        <v>70</v>
      </c>
      <c r="AK73" s="176"/>
      <c r="AL73" s="176"/>
      <c r="AM73" s="176"/>
      <c r="AN73" s="212"/>
      <c r="AO73" s="181" t="s">
        <v>71</v>
      </c>
      <c r="AP73" s="176"/>
      <c r="AQ73" s="176"/>
      <c r="AR73" s="176"/>
      <c r="AS73" s="212"/>
      <c r="AT73" s="182" t="s">
        <v>74</v>
      </c>
      <c r="AU73" s="183"/>
      <c r="AV73" s="183"/>
      <c r="AW73" s="183"/>
      <c r="AX73" s="184"/>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7"/>
      <c r="AF74" s="98"/>
      <c r="AG74" s="98"/>
      <c r="AH74" s="98"/>
      <c r="AI74" s="99"/>
      <c r="AJ74" s="97"/>
      <c r="AK74" s="98"/>
      <c r="AL74" s="98"/>
      <c r="AM74" s="98"/>
      <c r="AN74" s="99"/>
      <c r="AO74" s="97"/>
      <c r="AP74" s="98"/>
      <c r="AQ74" s="98"/>
      <c r="AR74" s="98"/>
      <c r="AS74" s="99"/>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7"/>
      <c r="AF75" s="98"/>
      <c r="AG75" s="98"/>
      <c r="AH75" s="98"/>
      <c r="AI75" s="99"/>
      <c r="AJ75" s="97"/>
      <c r="AK75" s="98"/>
      <c r="AL75" s="98"/>
      <c r="AM75" s="98"/>
      <c r="AN75" s="99"/>
      <c r="AO75" s="97"/>
      <c r="AP75" s="98"/>
      <c r="AQ75" s="98"/>
      <c r="AR75" s="98"/>
      <c r="AS75" s="99"/>
      <c r="AT75" s="97"/>
      <c r="AU75" s="98"/>
      <c r="AV75" s="98"/>
      <c r="AW75" s="98"/>
      <c r="AX75" s="159"/>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3" t="s">
        <v>12</v>
      </c>
      <c r="AC76" s="124"/>
      <c r="AD76" s="177"/>
      <c r="AE76" s="181" t="s">
        <v>69</v>
      </c>
      <c r="AF76" s="176"/>
      <c r="AG76" s="176"/>
      <c r="AH76" s="176"/>
      <c r="AI76" s="212"/>
      <c r="AJ76" s="181" t="s">
        <v>70</v>
      </c>
      <c r="AK76" s="176"/>
      <c r="AL76" s="176"/>
      <c r="AM76" s="176"/>
      <c r="AN76" s="212"/>
      <c r="AO76" s="181" t="s">
        <v>71</v>
      </c>
      <c r="AP76" s="176"/>
      <c r="AQ76" s="176"/>
      <c r="AR76" s="176"/>
      <c r="AS76" s="212"/>
      <c r="AT76" s="182" t="s">
        <v>74</v>
      </c>
      <c r="AU76" s="183"/>
      <c r="AV76" s="183"/>
      <c r="AW76" s="183"/>
      <c r="AX76" s="184"/>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7"/>
      <c r="AF77" s="98"/>
      <c r="AG77" s="98"/>
      <c r="AH77" s="98"/>
      <c r="AI77" s="99"/>
      <c r="AJ77" s="97"/>
      <c r="AK77" s="98"/>
      <c r="AL77" s="98"/>
      <c r="AM77" s="98"/>
      <c r="AN77" s="99"/>
      <c r="AO77" s="97"/>
      <c r="AP77" s="98"/>
      <c r="AQ77" s="98"/>
      <c r="AR77" s="98"/>
      <c r="AS77" s="99"/>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7"/>
      <c r="AF78" s="98"/>
      <c r="AG78" s="98"/>
      <c r="AH78" s="98"/>
      <c r="AI78" s="99"/>
      <c r="AJ78" s="97"/>
      <c r="AK78" s="98"/>
      <c r="AL78" s="98"/>
      <c r="AM78" s="98"/>
      <c r="AN78" s="99"/>
      <c r="AO78" s="97"/>
      <c r="AP78" s="98"/>
      <c r="AQ78" s="98"/>
      <c r="AR78" s="98"/>
      <c r="AS78" s="99"/>
      <c r="AT78" s="97"/>
      <c r="AU78" s="98"/>
      <c r="AV78" s="98"/>
      <c r="AW78" s="98"/>
      <c r="AX78" s="159"/>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3" t="s">
        <v>12</v>
      </c>
      <c r="AC79" s="124"/>
      <c r="AD79" s="177"/>
      <c r="AE79" s="181" t="s">
        <v>69</v>
      </c>
      <c r="AF79" s="176"/>
      <c r="AG79" s="176"/>
      <c r="AH79" s="176"/>
      <c r="AI79" s="212"/>
      <c r="AJ79" s="181" t="s">
        <v>70</v>
      </c>
      <c r="AK79" s="176"/>
      <c r="AL79" s="176"/>
      <c r="AM79" s="176"/>
      <c r="AN79" s="212"/>
      <c r="AO79" s="181" t="s">
        <v>71</v>
      </c>
      <c r="AP79" s="176"/>
      <c r="AQ79" s="176"/>
      <c r="AR79" s="176"/>
      <c r="AS79" s="212"/>
      <c r="AT79" s="182" t="s">
        <v>74</v>
      </c>
      <c r="AU79" s="183"/>
      <c r="AV79" s="183"/>
      <c r="AW79" s="183"/>
      <c r="AX79" s="184"/>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7"/>
      <c r="AF80" s="98"/>
      <c r="AG80" s="98"/>
      <c r="AH80" s="98"/>
      <c r="AI80" s="99"/>
      <c r="AJ80" s="97"/>
      <c r="AK80" s="98"/>
      <c r="AL80" s="98"/>
      <c r="AM80" s="98"/>
      <c r="AN80" s="99"/>
      <c r="AO80" s="97"/>
      <c r="AP80" s="98"/>
      <c r="AQ80" s="98"/>
      <c r="AR80" s="98"/>
      <c r="AS80" s="99"/>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7"/>
      <c r="AF81" s="98"/>
      <c r="AG81" s="98"/>
      <c r="AH81" s="98"/>
      <c r="AI81" s="99"/>
      <c r="AJ81" s="97"/>
      <c r="AK81" s="98"/>
      <c r="AL81" s="98"/>
      <c r="AM81" s="98"/>
      <c r="AN81" s="99"/>
      <c r="AO81" s="97"/>
      <c r="AP81" s="98"/>
      <c r="AQ81" s="98"/>
      <c r="AR81" s="98"/>
      <c r="AS81" s="99"/>
      <c r="AT81" s="97"/>
      <c r="AU81" s="98"/>
      <c r="AV81" s="98"/>
      <c r="AW81" s="98"/>
      <c r="AX81" s="159"/>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22.5" customHeight="1" x14ac:dyDescent="0.15">
      <c r="A83" s="134"/>
      <c r="B83" s="132"/>
      <c r="C83" s="132"/>
      <c r="D83" s="132"/>
      <c r="E83" s="132"/>
      <c r="F83" s="133"/>
      <c r="G83" s="149" t="s">
        <v>466</v>
      </c>
      <c r="H83" s="149"/>
      <c r="I83" s="149"/>
      <c r="J83" s="149"/>
      <c r="K83" s="149"/>
      <c r="L83" s="149"/>
      <c r="M83" s="149"/>
      <c r="N83" s="149"/>
      <c r="O83" s="149"/>
      <c r="P83" s="149"/>
      <c r="Q83" s="149"/>
      <c r="R83" s="149"/>
      <c r="S83" s="149"/>
      <c r="T83" s="149"/>
      <c r="U83" s="149"/>
      <c r="V83" s="149"/>
      <c r="W83" s="149"/>
      <c r="X83" s="149"/>
      <c r="Y83" s="151" t="s">
        <v>17</v>
      </c>
      <c r="Z83" s="152"/>
      <c r="AA83" s="153"/>
      <c r="AB83" s="187" t="s">
        <v>469</v>
      </c>
      <c r="AC83" s="155"/>
      <c r="AD83" s="156"/>
      <c r="AE83" s="188" t="s">
        <v>463</v>
      </c>
      <c r="AF83" s="189"/>
      <c r="AG83" s="189"/>
      <c r="AH83" s="189"/>
      <c r="AI83" s="190"/>
      <c r="AJ83" s="188">
        <v>21486</v>
      </c>
      <c r="AK83" s="189"/>
      <c r="AL83" s="189"/>
      <c r="AM83" s="189"/>
      <c r="AN83" s="190"/>
      <c r="AO83" s="188">
        <v>13806</v>
      </c>
      <c r="AP83" s="189"/>
      <c r="AQ83" s="189"/>
      <c r="AR83" s="189"/>
      <c r="AS83" s="190"/>
      <c r="AT83" s="97">
        <v>9436</v>
      </c>
      <c r="AU83" s="98"/>
      <c r="AV83" s="98"/>
      <c r="AW83" s="98"/>
      <c r="AX83" s="159"/>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60" t="s">
        <v>59</v>
      </c>
      <c r="Z84" s="161"/>
      <c r="AA84" s="162"/>
      <c r="AB84" s="191"/>
      <c r="AC84" s="192"/>
      <c r="AD84" s="193"/>
      <c r="AE84" s="194" t="s">
        <v>463</v>
      </c>
      <c r="AF84" s="195"/>
      <c r="AG84" s="195"/>
      <c r="AH84" s="195"/>
      <c r="AI84" s="196"/>
      <c r="AJ84" s="197" t="s">
        <v>470</v>
      </c>
      <c r="AK84" s="198"/>
      <c r="AL84" s="198"/>
      <c r="AM84" s="198"/>
      <c r="AN84" s="199"/>
      <c r="AO84" s="197" t="s">
        <v>499</v>
      </c>
      <c r="AP84" s="198"/>
      <c r="AQ84" s="198"/>
      <c r="AR84" s="198"/>
      <c r="AS84" s="199"/>
      <c r="AT84" s="197" t="s">
        <v>500</v>
      </c>
      <c r="AU84" s="198"/>
      <c r="AV84" s="198"/>
      <c r="AW84" s="198"/>
      <c r="AX84" s="199"/>
    </row>
    <row r="85" spans="1:60" ht="32.25" hidden="1"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7"/>
      <c r="AU86" s="98"/>
      <c r="AV86" s="98"/>
      <c r="AW86" s="98"/>
      <c r="AX86" s="15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7"/>
      <c r="AU89" s="98"/>
      <c r="AV89" s="98"/>
      <c r="AW89" s="98"/>
      <c r="AX89" s="15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5"/>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7"/>
      <c r="AU92" s="98"/>
      <c r="AV92" s="98"/>
      <c r="AW92" s="98"/>
      <c r="AX92" s="15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7"/>
      <c r="AU95" s="98"/>
      <c r="AV95" s="98"/>
      <c r="AW95" s="98"/>
      <c r="AX95" s="15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99" t="s">
        <v>77</v>
      </c>
      <c r="B97" s="400"/>
      <c r="C97" s="369" t="s">
        <v>19</v>
      </c>
      <c r="D97" s="370"/>
      <c r="E97" s="370"/>
      <c r="F97" s="370"/>
      <c r="G97" s="370"/>
      <c r="H97" s="370"/>
      <c r="I97" s="370"/>
      <c r="J97" s="370"/>
      <c r="K97" s="371"/>
      <c r="L97" s="440" t="s">
        <v>76</v>
      </c>
      <c r="M97" s="440"/>
      <c r="N97" s="440"/>
      <c r="O97" s="440"/>
      <c r="P97" s="440"/>
      <c r="Q97" s="440"/>
      <c r="R97" s="441" t="s">
        <v>73</v>
      </c>
      <c r="S97" s="442"/>
      <c r="T97" s="442"/>
      <c r="U97" s="442"/>
      <c r="V97" s="442"/>
      <c r="W97" s="442"/>
      <c r="X97" s="443"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444"/>
    </row>
    <row r="98" spans="1:50" ht="32.25" customHeight="1" x14ac:dyDescent="0.15">
      <c r="A98" s="401"/>
      <c r="B98" s="402"/>
      <c r="C98" s="445" t="s">
        <v>471</v>
      </c>
      <c r="D98" s="446"/>
      <c r="E98" s="446"/>
      <c r="F98" s="446"/>
      <c r="G98" s="446"/>
      <c r="H98" s="446"/>
      <c r="I98" s="446"/>
      <c r="J98" s="446"/>
      <c r="K98" s="447"/>
      <c r="L98" s="448">
        <v>7300</v>
      </c>
      <c r="M98" s="449"/>
      <c r="N98" s="449"/>
      <c r="O98" s="449"/>
      <c r="P98" s="449"/>
      <c r="Q98" s="450"/>
      <c r="R98" s="71" t="s">
        <v>497</v>
      </c>
      <c r="S98" s="72"/>
      <c r="T98" s="72"/>
      <c r="U98" s="72"/>
      <c r="V98" s="72"/>
      <c r="W98" s="73"/>
      <c r="X98" s="723" t="s">
        <v>498</v>
      </c>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x14ac:dyDescent="0.15">
      <c r="A99" s="401"/>
      <c r="B99" s="402"/>
      <c r="C99" s="167"/>
      <c r="D99" s="168"/>
      <c r="E99" s="168"/>
      <c r="F99" s="168"/>
      <c r="G99" s="168"/>
      <c r="H99" s="168"/>
      <c r="I99" s="168"/>
      <c r="J99" s="168"/>
      <c r="K99" s="169"/>
      <c r="L99" s="71"/>
      <c r="M99" s="72"/>
      <c r="N99" s="72"/>
      <c r="O99" s="72"/>
      <c r="P99" s="72"/>
      <c r="Q99" s="73"/>
      <c r="R99" s="71"/>
      <c r="S99" s="72"/>
      <c r="T99" s="72"/>
      <c r="U99" s="72"/>
      <c r="V99" s="72"/>
      <c r="W99" s="73"/>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x14ac:dyDescent="0.15">
      <c r="A100" s="401"/>
      <c r="B100" s="402"/>
      <c r="C100" s="167"/>
      <c r="D100" s="168"/>
      <c r="E100" s="168"/>
      <c r="F100" s="168"/>
      <c r="G100" s="168"/>
      <c r="H100" s="168"/>
      <c r="I100" s="168"/>
      <c r="J100" s="168"/>
      <c r="K100" s="169"/>
      <c r="L100" s="71"/>
      <c r="M100" s="72"/>
      <c r="N100" s="72"/>
      <c r="O100" s="72"/>
      <c r="P100" s="72"/>
      <c r="Q100" s="73"/>
      <c r="R100" s="71"/>
      <c r="S100" s="72"/>
      <c r="T100" s="72"/>
      <c r="U100" s="72"/>
      <c r="V100" s="72"/>
      <c r="W100" s="73"/>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x14ac:dyDescent="0.15">
      <c r="A101" s="401"/>
      <c r="B101" s="402"/>
      <c r="C101" s="167"/>
      <c r="D101" s="168"/>
      <c r="E101" s="168"/>
      <c r="F101" s="168"/>
      <c r="G101" s="168"/>
      <c r="H101" s="168"/>
      <c r="I101" s="168"/>
      <c r="J101" s="168"/>
      <c r="K101" s="169"/>
      <c r="L101" s="71"/>
      <c r="M101" s="72"/>
      <c r="N101" s="72"/>
      <c r="O101" s="72"/>
      <c r="P101" s="72"/>
      <c r="Q101" s="73"/>
      <c r="R101" s="71"/>
      <c r="S101" s="72"/>
      <c r="T101" s="72"/>
      <c r="U101" s="72"/>
      <c r="V101" s="72"/>
      <c r="W101" s="73"/>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401"/>
      <c r="B102" s="402"/>
      <c r="C102" s="167"/>
      <c r="D102" s="168"/>
      <c r="E102" s="168"/>
      <c r="F102" s="168"/>
      <c r="G102" s="168"/>
      <c r="H102" s="168"/>
      <c r="I102" s="168"/>
      <c r="J102" s="168"/>
      <c r="K102" s="169"/>
      <c r="L102" s="71"/>
      <c r="M102" s="72"/>
      <c r="N102" s="72"/>
      <c r="O102" s="72"/>
      <c r="P102" s="72"/>
      <c r="Q102" s="73"/>
      <c r="R102" s="71"/>
      <c r="S102" s="72"/>
      <c r="T102" s="72"/>
      <c r="U102" s="72"/>
      <c r="V102" s="72"/>
      <c r="W102" s="73"/>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401"/>
      <c r="B103" s="402"/>
      <c r="C103" s="405"/>
      <c r="D103" s="406"/>
      <c r="E103" s="406"/>
      <c r="F103" s="406"/>
      <c r="G103" s="406"/>
      <c r="H103" s="406"/>
      <c r="I103" s="406"/>
      <c r="J103" s="406"/>
      <c r="K103" s="407"/>
      <c r="L103" s="71"/>
      <c r="M103" s="72"/>
      <c r="N103" s="72"/>
      <c r="O103" s="72"/>
      <c r="P103" s="72"/>
      <c r="Q103" s="73"/>
      <c r="R103" s="71"/>
      <c r="S103" s="72"/>
      <c r="T103" s="72"/>
      <c r="U103" s="72"/>
      <c r="V103" s="72"/>
      <c r="W103" s="73"/>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403"/>
      <c r="B104" s="404"/>
      <c r="C104" s="393" t="s">
        <v>22</v>
      </c>
      <c r="D104" s="394"/>
      <c r="E104" s="394"/>
      <c r="F104" s="394"/>
      <c r="G104" s="394"/>
      <c r="H104" s="394"/>
      <c r="I104" s="394"/>
      <c r="J104" s="394"/>
      <c r="K104" s="395"/>
      <c r="L104" s="396">
        <f>SUM(L98:Q103)</f>
        <v>7300</v>
      </c>
      <c r="M104" s="397"/>
      <c r="N104" s="397"/>
      <c r="O104" s="397"/>
      <c r="P104" s="397"/>
      <c r="Q104" s="398"/>
      <c r="R104" s="396">
        <f>SUM(R98:W103)</f>
        <v>0</v>
      </c>
      <c r="S104" s="397"/>
      <c r="T104" s="397"/>
      <c r="U104" s="397"/>
      <c r="V104" s="397"/>
      <c r="W104" s="398"/>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45" t="s">
        <v>39</v>
      </c>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6"/>
      <c r="AD107" s="644" t="s">
        <v>43</v>
      </c>
      <c r="AE107" s="644"/>
      <c r="AF107" s="644"/>
      <c r="AG107" s="680" t="s">
        <v>38</v>
      </c>
      <c r="AH107" s="644"/>
      <c r="AI107" s="644"/>
      <c r="AJ107" s="644"/>
      <c r="AK107" s="644"/>
      <c r="AL107" s="644"/>
      <c r="AM107" s="644"/>
      <c r="AN107" s="644"/>
      <c r="AO107" s="644"/>
      <c r="AP107" s="644"/>
      <c r="AQ107" s="644"/>
      <c r="AR107" s="644"/>
      <c r="AS107" s="644"/>
      <c r="AT107" s="644"/>
      <c r="AU107" s="644"/>
      <c r="AV107" s="644"/>
      <c r="AW107" s="644"/>
      <c r="AX107" s="681"/>
    </row>
    <row r="108" spans="1:50" ht="37.5" customHeight="1" x14ac:dyDescent="0.15">
      <c r="A108" s="324" t="s">
        <v>312</v>
      </c>
      <c r="B108" s="325"/>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652" t="s">
        <v>459</v>
      </c>
      <c r="AE108" s="653"/>
      <c r="AF108" s="653"/>
      <c r="AG108" s="649" t="s">
        <v>493</v>
      </c>
      <c r="AH108" s="650"/>
      <c r="AI108" s="650"/>
      <c r="AJ108" s="650"/>
      <c r="AK108" s="650"/>
      <c r="AL108" s="650"/>
      <c r="AM108" s="650"/>
      <c r="AN108" s="650"/>
      <c r="AO108" s="650"/>
      <c r="AP108" s="650"/>
      <c r="AQ108" s="650"/>
      <c r="AR108" s="650"/>
      <c r="AS108" s="650"/>
      <c r="AT108" s="650"/>
      <c r="AU108" s="650"/>
      <c r="AV108" s="650"/>
      <c r="AW108" s="650"/>
      <c r="AX108" s="651"/>
    </row>
    <row r="109" spans="1:50" ht="54" customHeight="1" x14ac:dyDescent="0.15">
      <c r="A109" s="326"/>
      <c r="B109" s="327"/>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6"/>
      <c r="AD109" s="477" t="s">
        <v>459</v>
      </c>
      <c r="AE109" s="478"/>
      <c r="AF109" s="478"/>
      <c r="AG109" s="321" t="s">
        <v>478</v>
      </c>
      <c r="AH109" s="322"/>
      <c r="AI109" s="322"/>
      <c r="AJ109" s="322"/>
      <c r="AK109" s="322"/>
      <c r="AL109" s="322"/>
      <c r="AM109" s="322"/>
      <c r="AN109" s="322"/>
      <c r="AO109" s="322"/>
      <c r="AP109" s="322"/>
      <c r="AQ109" s="322"/>
      <c r="AR109" s="322"/>
      <c r="AS109" s="322"/>
      <c r="AT109" s="322"/>
      <c r="AU109" s="322"/>
      <c r="AV109" s="322"/>
      <c r="AW109" s="322"/>
      <c r="AX109" s="323"/>
    </row>
    <row r="110" spans="1:50" ht="42.75" customHeight="1" x14ac:dyDescent="0.15">
      <c r="A110" s="328"/>
      <c r="B110" s="329"/>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33" t="s">
        <v>459</v>
      </c>
      <c r="AE110" s="634"/>
      <c r="AF110" s="634"/>
      <c r="AG110" s="569" t="s">
        <v>479</v>
      </c>
      <c r="AH110" s="215"/>
      <c r="AI110" s="215"/>
      <c r="AJ110" s="215"/>
      <c r="AK110" s="215"/>
      <c r="AL110" s="215"/>
      <c r="AM110" s="215"/>
      <c r="AN110" s="215"/>
      <c r="AO110" s="215"/>
      <c r="AP110" s="215"/>
      <c r="AQ110" s="215"/>
      <c r="AR110" s="215"/>
      <c r="AS110" s="215"/>
      <c r="AT110" s="215"/>
      <c r="AU110" s="215"/>
      <c r="AV110" s="215"/>
      <c r="AW110" s="215"/>
      <c r="AX110" s="570"/>
    </row>
    <row r="111" spans="1:50" ht="37.5" customHeight="1" x14ac:dyDescent="0.15">
      <c r="A111" s="594" t="s">
        <v>46</v>
      </c>
      <c r="B111" s="635"/>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73" t="s">
        <v>459</v>
      </c>
      <c r="AE111" s="474"/>
      <c r="AF111" s="474"/>
      <c r="AG111" s="318" t="s">
        <v>480</v>
      </c>
      <c r="AH111" s="319"/>
      <c r="AI111" s="319"/>
      <c r="AJ111" s="319"/>
      <c r="AK111" s="319"/>
      <c r="AL111" s="319"/>
      <c r="AM111" s="319"/>
      <c r="AN111" s="319"/>
      <c r="AO111" s="319"/>
      <c r="AP111" s="319"/>
      <c r="AQ111" s="319"/>
      <c r="AR111" s="319"/>
      <c r="AS111" s="319"/>
      <c r="AT111" s="319"/>
      <c r="AU111" s="319"/>
      <c r="AV111" s="319"/>
      <c r="AW111" s="319"/>
      <c r="AX111" s="320"/>
    </row>
    <row r="112" spans="1:50" ht="36" customHeight="1" x14ac:dyDescent="0.15">
      <c r="A112" s="636"/>
      <c r="B112" s="637"/>
      <c r="C112" s="455" t="s">
        <v>49</v>
      </c>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77" t="s">
        <v>459</v>
      </c>
      <c r="AE112" s="478"/>
      <c r="AF112" s="478"/>
      <c r="AG112" s="321" t="s">
        <v>481</v>
      </c>
      <c r="AH112" s="322"/>
      <c r="AI112" s="322"/>
      <c r="AJ112" s="322"/>
      <c r="AK112" s="322"/>
      <c r="AL112" s="322"/>
      <c r="AM112" s="322"/>
      <c r="AN112" s="322"/>
      <c r="AO112" s="322"/>
      <c r="AP112" s="322"/>
      <c r="AQ112" s="322"/>
      <c r="AR112" s="322"/>
      <c r="AS112" s="322"/>
      <c r="AT112" s="322"/>
      <c r="AU112" s="322"/>
      <c r="AV112" s="322"/>
      <c r="AW112" s="322"/>
      <c r="AX112" s="323"/>
    </row>
    <row r="113" spans="1:64" ht="27.75" customHeight="1" x14ac:dyDescent="0.15">
      <c r="A113" s="636"/>
      <c r="B113" s="637"/>
      <c r="C113" s="544" t="s">
        <v>315</v>
      </c>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77" t="s">
        <v>459</v>
      </c>
      <c r="AE113" s="478"/>
      <c r="AF113" s="478"/>
      <c r="AG113" s="321" t="s">
        <v>482</v>
      </c>
      <c r="AH113" s="322"/>
      <c r="AI113" s="322"/>
      <c r="AJ113" s="322"/>
      <c r="AK113" s="322"/>
      <c r="AL113" s="322"/>
      <c r="AM113" s="322"/>
      <c r="AN113" s="322"/>
      <c r="AO113" s="322"/>
      <c r="AP113" s="322"/>
      <c r="AQ113" s="322"/>
      <c r="AR113" s="322"/>
      <c r="AS113" s="322"/>
      <c r="AT113" s="322"/>
      <c r="AU113" s="322"/>
      <c r="AV113" s="322"/>
      <c r="AW113" s="322"/>
      <c r="AX113" s="323"/>
    </row>
    <row r="114" spans="1:64" ht="56.25" customHeight="1" x14ac:dyDescent="0.15">
      <c r="A114" s="636"/>
      <c r="B114" s="637"/>
      <c r="C114" s="455" t="s">
        <v>45</v>
      </c>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77" t="s">
        <v>459</v>
      </c>
      <c r="AE114" s="478"/>
      <c r="AF114" s="478"/>
      <c r="AG114" s="321" t="s">
        <v>483</v>
      </c>
      <c r="AH114" s="322"/>
      <c r="AI114" s="322"/>
      <c r="AJ114" s="322"/>
      <c r="AK114" s="322"/>
      <c r="AL114" s="322"/>
      <c r="AM114" s="322"/>
      <c r="AN114" s="322"/>
      <c r="AO114" s="322"/>
      <c r="AP114" s="322"/>
      <c r="AQ114" s="322"/>
      <c r="AR114" s="322"/>
      <c r="AS114" s="322"/>
      <c r="AT114" s="322"/>
      <c r="AU114" s="322"/>
      <c r="AV114" s="322"/>
      <c r="AW114" s="322"/>
      <c r="AX114" s="323"/>
    </row>
    <row r="115" spans="1:64" ht="26.25" customHeight="1" x14ac:dyDescent="0.15">
      <c r="A115" s="636"/>
      <c r="B115" s="637"/>
      <c r="C115" s="455" t="s">
        <v>50</v>
      </c>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530"/>
      <c r="AD115" s="477" t="s">
        <v>459</v>
      </c>
      <c r="AE115" s="478"/>
      <c r="AF115" s="478"/>
      <c r="AG115" s="321" t="s">
        <v>484</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36"/>
      <c r="B116" s="637"/>
      <c r="C116" s="455" t="s">
        <v>55</v>
      </c>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530"/>
      <c r="AD116" s="684" t="s">
        <v>477</v>
      </c>
      <c r="AE116" s="685"/>
      <c r="AF116" s="685"/>
      <c r="AG116" s="386" t="s">
        <v>485</v>
      </c>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40.5" customHeight="1" x14ac:dyDescent="0.15">
      <c r="A117" s="638"/>
      <c r="B117" s="639"/>
      <c r="C117" s="640" t="s">
        <v>82</v>
      </c>
      <c r="D117" s="641"/>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2"/>
      <c r="AD117" s="633" t="s">
        <v>459</v>
      </c>
      <c r="AE117" s="634"/>
      <c r="AF117" s="643"/>
      <c r="AG117" s="647" t="s">
        <v>486</v>
      </c>
      <c r="AH117" s="471"/>
      <c r="AI117" s="471"/>
      <c r="AJ117" s="471"/>
      <c r="AK117" s="471"/>
      <c r="AL117" s="471"/>
      <c r="AM117" s="471"/>
      <c r="AN117" s="471"/>
      <c r="AO117" s="471"/>
      <c r="AP117" s="471"/>
      <c r="AQ117" s="471"/>
      <c r="AR117" s="471"/>
      <c r="AS117" s="471"/>
      <c r="AT117" s="471"/>
      <c r="AU117" s="471"/>
      <c r="AV117" s="471"/>
      <c r="AW117" s="471"/>
      <c r="AX117" s="648"/>
      <c r="BG117" s="10"/>
      <c r="BH117" s="10"/>
      <c r="BI117" s="10"/>
      <c r="BJ117" s="10"/>
    </row>
    <row r="118" spans="1:64" ht="58.5" customHeight="1" x14ac:dyDescent="0.15">
      <c r="A118" s="594" t="s">
        <v>47</v>
      </c>
      <c r="B118" s="635"/>
      <c r="C118" s="686" t="s">
        <v>81</v>
      </c>
      <c r="D118" s="687"/>
      <c r="E118" s="687"/>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7"/>
      <c r="AC118" s="688"/>
      <c r="AD118" s="473" t="s">
        <v>459</v>
      </c>
      <c r="AE118" s="474"/>
      <c r="AF118" s="689"/>
      <c r="AG118" s="318" t="s">
        <v>487</v>
      </c>
      <c r="AH118" s="319"/>
      <c r="AI118" s="319"/>
      <c r="AJ118" s="319"/>
      <c r="AK118" s="319"/>
      <c r="AL118" s="319"/>
      <c r="AM118" s="319"/>
      <c r="AN118" s="319"/>
      <c r="AO118" s="319"/>
      <c r="AP118" s="319"/>
      <c r="AQ118" s="319"/>
      <c r="AR118" s="319"/>
      <c r="AS118" s="319"/>
      <c r="AT118" s="319"/>
      <c r="AU118" s="319"/>
      <c r="AV118" s="319"/>
      <c r="AW118" s="319"/>
      <c r="AX118" s="320"/>
    </row>
    <row r="119" spans="1:64" ht="57.75" customHeight="1" x14ac:dyDescent="0.15">
      <c r="A119" s="636"/>
      <c r="B119" s="637"/>
      <c r="C119" s="630" t="s">
        <v>53</v>
      </c>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2"/>
      <c r="AD119" s="654" t="s">
        <v>459</v>
      </c>
      <c r="AE119" s="655"/>
      <c r="AF119" s="655"/>
      <c r="AG119" s="321" t="s">
        <v>488</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x14ac:dyDescent="0.15">
      <c r="A120" s="636"/>
      <c r="B120" s="637"/>
      <c r="C120" s="455" t="s">
        <v>51</v>
      </c>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77" t="s">
        <v>459</v>
      </c>
      <c r="AE120" s="478"/>
      <c r="AF120" s="478"/>
      <c r="AG120" s="321" t="s">
        <v>489</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38"/>
      <c r="B121" s="639"/>
      <c r="C121" s="455" t="s">
        <v>52</v>
      </c>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77" t="s">
        <v>459</v>
      </c>
      <c r="AE121" s="478"/>
      <c r="AF121" s="478"/>
      <c r="AG121" s="569" t="s">
        <v>490</v>
      </c>
      <c r="AH121" s="215"/>
      <c r="AI121" s="215"/>
      <c r="AJ121" s="215"/>
      <c r="AK121" s="215"/>
      <c r="AL121" s="215"/>
      <c r="AM121" s="215"/>
      <c r="AN121" s="215"/>
      <c r="AO121" s="215"/>
      <c r="AP121" s="215"/>
      <c r="AQ121" s="215"/>
      <c r="AR121" s="215"/>
      <c r="AS121" s="215"/>
      <c r="AT121" s="215"/>
      <c r="AU121" s="215"/>
      <c r="AV121" s="215"/>
      <c r="AW121" s="215"/>
      <c r="AX121" s="570"/>
    </row>
    <row r="122" spans="1:64" ht="33.6" customHeight="1" x14ac:dyDescent="0.15">
      <c r="A122" s="674" t="s">
        <v>80</v>
      </c>
      <c r="B122" s="675"/>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6"/>
      <c r="AD122" s="473" t="s">
        <v>459</v>
      </c>
      <c r="AE122" s="474"/>
      <c r="AF122" s="474"/>
      <c r="AG122" s="625" t="s">
        <v>472</v>
      </c>
      <c r="AH122" s="213"/>
      <c r="AI122" s="213"/>
      <c r="AJ122" s="213"/>
      <c r="AK122" s="213"/>
      <c r="AL122" s="213"/>
      <c r="AM122" s="213"/>
      <c r="AN122" s="213"/>
      <c r="AO122" s="213"/>
      <c r="AP122" s="213"/>
      <c r="AQ122" s="213"/>
      <c r="AR122" s="213"/>
      <c r="AS122" s="213"/>
      <c r="AT122" s="213"/>
      <c r="AU122" s="213"/>
      <c r="AV122" s="213"/>
      <c r="AW122" s="213"/>
      <c r="AX122" s="626"/>
    </row>
    <row r="123" spans="1:64" ht="15.75" customHeight="1" x14ac:dyDescent="0.15">
      <c r="A123" s="676"/>
      <c r="B123" s="677"/>
      <c r="C123" s="703" t="s">
        <v>87</v>
      </c>
      <c r="D123" s="704"/>
      <c r="E123" s="704"/>
      <c r="F123" s="704"/>
      <c r="G123" s="704"/>
      <c r="H123" s="704"/>
      <c r="I123" s="704"/>
      <c r="J123" s="704"/>
      <c r="K123" s="704"/>
      <c r="L123" s="704"/>
      <c r="M123" s="704"/>
      <c r="N123" s="704"/>
      <c r="O123" s="705"/>
      <c r="P123" s="697" t="s">
        <v>0</v>
      </c>
      <c r="Q123" s="706"/>
      <c r="R123" s="706"/>
      <c r="S123" s="707"/>
      <c r="T123" s="696" t="s">
        <v>30</v>
      </c>
      <c r="U123" s="697"/>
      <c r="V123" s="697"/>
      <c r="W123" s="697"/>
      <c r="X123" s="697"/>
      <c r="Y123" s="697"/>
      <c r="Z123" s="697"/>
      <c r="AA123" s="697"/>
      <c r="AB123" s="697"/>
      <c r="AC123" s="697"/>
      <c r="AD123" s="697"/>
      <c r="AE123" s="697"/>
      <c r="AF123" s="698"/>
      <c r="AG123" s="627"/>
      <c r="AH123" s="294"/>
      <c r="AI123" s="294"/>
      <c r="AJ123" s="294"/>
      <c r="AK123" s="294"/>
      <c r="AL123" s="294"/>
      <c r="AM123" s="294"/>
      <c r="AN123" s="294"/>
      <c r="AO123" s="294"/>
      <c r="AP123" s="294"/>
      <c r="AQ123" s="294"/>
      <c r="AR123" s="294"/>
      <c r="AS123" s="294"/>
      <c r="AT123" s="294"/>
      <c r="AU123" s="294"/>
      <c r="AV123" s="294"/>
      <c r="AW123" s="294"/>
      <c r="AX123" s="628"/>
    </row>
    <row r="124" spans="1:64" ht="26.25" customHeight="1" x14ac:dyDescent="0.15">
      <c r="A124" s="676"/>
      <c r="B124" s="677"/>
      <c r="C124" s="690"/>
      <c r="D124" s="691"/>
      <c r="E124" s="691"/>
      <c r="F124" s="691"/>
      <c r="G124" s="691"/>
      <c r="H124" s="691"/>
      <c r="I124" s="691"/>
      <c r="J124" s="691"/>
      <c r="K124" s="691"/>
      <c r="L124" s="691"/>
      <c r="M124" s="691"/>
      <c r="N124" s="691"/>
      <c r="O124" s="692"/>
      <c r="P124" s="699"/>
      <c r="Q124" s="699"/>
      <c r="R124" s="699"/>
      <c r="S124" s="700"/>
      <c r="T124" s="682"/>
      <c r="U124" s="322"/>
      <c r="V124" s="322"/>
      <c r="W124" s="322"/>
      <c r="X124" s="322"/>
      <c r="Y124" s="322"/>
      <c r="Z124" s="322"/>
      <c r="AA124" s="322"/>
      <c r="AB124" s="322"/>
      <c r="AC124" s="322"/>
      <c r="AD124" s="322"/>
      <c r="AE124" s="322"/>
      <c r="AF124" s="683"/>
      <c r="AG124" s="627"/>
      <c r="AH124" s="294"/>
      <c r="AI124" s="294"/>
      <c r="AJ124" s="294"/>
      <c r="AK124" s="294"/>
      <c r="AL124" s="294"/>
      <c r="AM124" s="294"/>
      <c r="AN124" s="294"/>
      <c r="AO124" s="294"/>
      <c r="AP124" s="294"/>
      <c r="AQ124" s="294"/>
      <c r="AR124" s="294"/>
      <c r="AS124" s="294"/>
      <c r="AT124" s="294"/>
      <c r="AU124" s="294"/>
      <c r="AV124" s="294"/>
      <c r="AW124" s="294"/>
      <c r="AX124" s="628"/>
    </row>
    <row r="125" spans="1:64" ht="26.25" customHeight="1" x14ac:dyDescent="0.15">
      <c r="A125" s="678"/>
      <c r="B125" s="679"/>
      <c r="C125" s="693"/>
      <c r="D125" s="694"/>
      <c r="E125" s="694"/>
      <c r="F125" s="694"/>
      <c r="G125" s="694"/>
      <c r="H125" s="694"/>
      <c r="I125" s="694"/>
      <c r="J125" s="694"/>
      <c r="K125" s="694"/>
      <c r="L125" s="694"/>
      <c r="M125" s="694"/>
      <c r="N125" s="694"/>
      <c r="O125" s="695"/>
      <c r="P125" s="701"/>
      <c r="Q125" s="701"/>
      <c r="R125" s="701"/>
      <c r="S125" s="702"/>
      <c r="T125" s="470"/>
      <c r="U125" s="471"/>
      <c r="V125" s="471"/>
      <c r="W125" s="471"/>
      <c r="X125" s="471"/>
      <c r="Y125" s="471"/>
      <c r="Z125" s="471"/>
      <c r="AA125" s="471"/>
      <c r="AB125" s="471"/>
      <c r="AC125" s="471"/>
      <c r="AD125" s="471"/>
      <c r="AE125" s="471"/>
      <c r="AF125" s="472"/>
      <c r="AG125" s="629"/>
      <c r="AH125" s="215"/>
      <c r="AI125" s="215"/>
      <c r="AJ125" s="215"/>
      <c r="AK125" s="215"/>
      <c r="AL125" s="215"/>
      <c r="AM125" s="215"/>
      <c r="AN125" s="215"/>
      <c r="AO125" s="215"/>
      <c r="AP125" s="215"/>
      <c r="AQ125" s="215"/>
      <c r="AR125" s="215"/>
      <c r="AS125" s="215"/>
      <c r="AT125" s="215"/>
      <c r="AU125" s="215"/>
      <c r="AV125" s="215"/>
      <c r="AW125" s="215"/>
      <c r="AX125" s="570"/>
    </row>
    <row r="126" spans="1:64" ht="57" customHeight="1" x14ac:dyDescent="0.15">
      <c r="A126" s="594" t="s">
        <v>58</v>
      </c>
      <c r="B126" s="595"/>
      <c r="C126" s="415" t="s">
        <v>64</v>
      </c>
      <c r="D126" s="620"/>
      <c r="E126" s="620"/>
      <c r="F126" s="621"/>
      <c r="G126" s="588" t="s">
        <v>473</v>
      </c>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64" ht="66.75" customHeight="1" thickBot="1" x14ac:dyDescent="0.2">
      <c r="A127" s="596"/>
      <c r="B127" s="597"/>
      <c r="C127" s="381" t="s">
        <v>68</v>
      </c>
      <c r="D127" s="382"/>
      <c r="E127" s="382"/>
      <c r="F127" s="383"/>
      <c r="G127" s="384" t="s">
        <v>474</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x14ac:dyDescent="0.15">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18" customHeight="1" thickBot="1" x14ac:dyDescent="0.2">
      <c r="A129" s="619"/>
      <c r="B129" s="614"/>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615"/>
    </row>
    <row r="130" spans="1:50" ht="21" customHeight="1" x14ac:dyDescent="0.15">
      <c r="A130" s="610" t="s">
        <v>41</v>
      </c>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2"/>
    </row>
    <row r="131" spans="1:50" ht="72.75" customHeight="1" thickBot="1" x14ac:dyDescent="0.2">
      <c r="A131" s="591" t="s">
        <v>501</v>
      </c>
      <c r="B131" s="592"/>
      <c r="C131" s="592"/>
      <c r="D131" s="592"/>
      <c r="E131" s="593"/>
      <c r="F131" s="613" t="s">
        <v>502</v>
      </c>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5"/>
    </row>
    <row r="132" spans="1:50" ht="21" customHeight="1" x14ac:dyDescent="0.15">
      <c r="A132" s="610" t="s">
        <v>54</v>
      </c>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2"/>
    </row>
    <row r="133" spans="1:50" ht="115.5" customHeight="1" thickBot="1" x14ac:dyDescent="0.2">
      <c r="A133" s="467" t="s">
        <v>503</v>
      </c>
      <c r="B133" s="468"/>
      <c r="C133" s="468"/>
      <c r="D133" s="468"/>
      <c r="E133" s="469"/>
      <c r="F133" s="616" t="s">
        <v>669</v>
      </c>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21" customHeight="1" x14ac:dyDescent="0.15">
      <c r="A134" s="601" t="s">
        <v>42</v>
      </c>
      <c r="B134" s="602"/>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3"/>
    </row>
    <row r="135" spans="1:50" ht="99.95" customHeight="1" thickBot="1" x14ac:dyDescent="0.2">
      <c r="A135" s="656" t="s">
        <v>668</v>
      </c>
      <c r="B135" s="657"/>
      <c r="C135" s="657"/>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8"/>
    </row>
    <row r="136" spans="1:50" ht="19.7" customHeight="1" x14ac:dyDescent="0.15">
      <c r="A136" s="585" t="s">
        <v>37</v>
      </c>
      <c r="B136" s="586"/>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c r="AV136" s="586"/>
      <c r="AW136" s="586"/>
      <c r="AX136" s="587"/>
    </row>
    <row r="137" spans="1:50" ht="19.899999999999999" customHeight="1" x14ac:dyDescent="0.15">
      <c r="A137" s="436" t="s">
        <v>224</v>
      </c>
      <c r="B137" s="437"/>
      <c r="C137" s="437"/>
      <c r="D137" s="437"/>
      <c r="E137" s="437"/>
      <c r="F137" s="437"/>
      <c r="G137" s="433" t="s">
        <v>463</v>
      </c>
      <c r="H137" s="434"/>
      <c r="I137" s="434"/>
      <c r="J137" s="434"/>
      <c r="K137" s="434"/>
      <c r="L137" s="434"/>
      <c r="M137" s="434"/>
      <c r="N137" s="434"/>
      <c r="O137" s="434"/>
      <c r="P137" s="435"/>
      <c r="Q137" s="437" t="s">
        <v>225</v>
      </c>
      <c r="R137" s="437"/>
      <c r="S137" s="437"/>
      <c r="T137" s="437"/>
      <c r="U137" s="437"/>
      <c r="V137" s="437"/>
      <c r="W137" s="433" t="s">
        <v>463</v>
      </c>
      <c r="X137" s="434"/>
      <c r="Y137" s="434"/>
      <c r="Z137" s="434"/>
      <c r="AA137" s="434"/>
      <c r="AB137" s="434"/>
      <c r="AC137" s="434"/>
      <c r="AD137" s="434"/>
      <c r="AE137" s="434"/>
      <c r="AF137" s="435"/>
      <c r="AG137" s="437" t="s">
        <v>226</v>
      </c>
      <c r="AH137" s="437"/>
      <c r="AI137" s="437"/>
      <c r="AJ137" s="437"/>
      <c r="AK137" s="437"/>
      <c r="AL137" s="437"/>
      <c r="AM137" s="433" t="s">
        <v>463</v>
      </c>
      <c r="AN137" s="434"/>
      <c r="AO137" s="434"/>
      <c r="AP137" s="434"/>
      <c r="AQ137" s="434"/>
      <c r="AR137" s="434"/>
      <c r="AS137" s="434"/>
      <c r="AT137" s="434"/>
      <c r="AU137" s="434"/>
      <c r="AV137" s="435"/>
      <c r="AW137" s="12"/>
      <c r="AX137" s="13"/>
    </row>
    <row r="138" spans="1:50" ht="19.899999999999999" customHeight="1" thickBot="1" x14ac:dyDescent="0.2">
      <c r="A138" s="438" t="s">
        <v>227</v>
      </c>
      <c r="B138" s="439"/>
      <c r="C138" s="439"/>
      <c r="D138" s="439"/>
      <c r="E138" s="439"/>
      <c r="F138" s="439"/>
      <c r="G138" s="457" t="s">
        <v>475</v>
      </c>
      <c r="H138" s="458"/>
      <c r="I138" s="458"/>
      <c r="J138" s="458"/>
      <c r="K138" s="458"/>
      <c r="L138" s="458"/>
      <c r="M138" s="458"/>
      <c r="N138" s="458"/>
      <c r="O138" s="458"/>
      <c r="P138" s="459"/>
      <c r="Q138" s="439" t="s">
        <v>228</v>
      </c>
      <c r="R138" s="439"/>
      <c r="S138" s="439"/>
      <c r="T138" s="439"/>
      <c r="U138" s="439"/>
      <c r="V138" s="439"/>
      <c r="W138" s="622">
        <v>53</v>
      </c>
      <c r="X138" s="458"/>
      <c r="Y138" s="458"/>
      <c r="Z138" s="458"/>
      <c r="AA138" s="458"/>
      <c r="AB138" s="458"/>
      <c r="AC138" s="458"/>
      <c r="AD138" s="458"/>
      <c r="AE138" s="458"/>
      <c r="AF138" s="459"/>
      <c r="AG138" s="623"/>
      <c r="AH138" s="624"/>
      <c r="AI138" s="624"/>
      <c r="AJ138" s="624"/>
      <c r="AK138" s="624"/>
      <c r="AL138" s="624"/>
      <c r="AM138" s="662"/>
      <c r="AN138" s="663"/>
      <c r="AO138" s="663"/>
      <c r="AP138" s="663"/>
      <c r="AQ138" s="663"/>
      <c r="AR138" s="663"/>
      <c r="AS138" s="663"/>
      <c r="AT138" s="663"/>
      <c r="AU138" s="663"/>
      <c r="AV138" s="664"/>
      <c r="AW138" s="28"/>
      <c r="AX138" s="29"/>
    </row>
    <row r="139" spans="1:50" ht="23.65" customHeight="1" x14ac:dyDescent="0.15">
      <c r="A139" s="604" t="s">
        <v>28</v>
      </c>
      <c r="B139" s="605"/>
      <c r="C139" s="605"/>
      <c r="D139" s="605"/>
      <c r="E139" s="605"/>
      <c r="F139" s="6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1"/>
      <c r="B140" s="502"/>
      <c r="C140" s="502"/>
      <c r="D140" s="502"/>
      <c r="E140" s="502"/>
      <c r="F140" s="5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1"/>
      <c r="B141" s="502"/>
      <c r="C141" s="502"/>
      <c r="D141" s="502"/>
      <c r="E141" s="502"/>
      <c r="F141" s="5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1"/>
      <c r="B142" s="502"/>
      <c r="C142" s="502"/>
      <c r="D142" s="502"/>
      <c r="E142" s="502"/>
      <c r="F142" s="5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1"/>
      <c r="B143" s="502"/>
      <c r="C143" s="502"/>
      <c r="D143" s="502"/>
      <c r="E143" s="502"/>
      <c r="F143" s="5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1"/>
      <c r="B144" s="502"/>
      <c r="C144" s="502"/>
      <c r="D144" s="502"/>
      <c r="E144" s="502"/>
      <c r="F144" s="5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1"/>
      <c r="B145" s="502"/>
      <c r="C145" s="502"/>
      <c r="D145" s="502"/>
      <c r="E145" s="502"/>
      <c r="F145" s="5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1"/>
      <c r="B146" s="502"/>
      <c r="C146" s="502"/>
      <c r="D146" s="502"/>
      <c r="E146" s="502"/>
      <c r="F146" s="5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1"/>
      <c r="B147" s="502"/>
      <c r="C147" s="502"/>
      <c r="D147" s="502"/>
      <c r="E147" s="502"/>
      <c r="F147" s="5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1"/>
      <c r="B148" s="502"/>
      <c r="C148" s="502"/>
      <c r="D148" s="502"/>
      <c r="E148" s="502"/>
      <c r="F148" s="5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1"/>
      <c r="B149" s="502"/>
      <c r="C149" s="502"/>
      <c r="D149" s="502"/>
      <c r="E149" s="502"/>
      <c r="F149" s="5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1"/>
      <c r="B150" s="502"/>
      <c r="C150" s="502"/>
      <c r="D150" s="502"/>
      <c r="E150" s="502"/>
      <c r="F150" s="5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1"/>
      <c r="B151" s="502"/>
      <c r="C151" s="502"/>
      <c r="D151" s="502"/>
      <c r="E151" s="502"/>
      <c r="F151" s="5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1"/>
      <c r="B152" s="502"/>
      <c r="C152" s="502"/>
      <c r="D152" s="502"/>
      <c r="E152" s="502"/>
      <c r="F152" s="5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1"/>
      <c r="B153" s="502"/>
      <c r="C153" s="502"/>
      <c r="D153" s="502"/>
      <c r="E153" s="502"/>
      <c r="F153" s="5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1"/>
      <c r="B154" s="502"/>
      <c r="C154" s="502"/>
      <c r="D154" s="502"/>
      <c r="E154" s="502"/>
      <c r="F154" s="5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1"/>
      <c r="B155" s="502"/>
      <c r="C155" s="502"/>
      <c r="D155" s="502"/>
      <c r="E155" s="502"/>
      <c r="F155" s="5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1"/>
      <c r="B156" s="502"/>
      <c r="C156" s="502"/>
      <c r="D156" s="502"/>
      <c r="E156" s="502"/>
      <c r="F156" s="5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1"/>
      <c r="B157" s="502"/>
      <c r="C157" s="502"/>
      <c r="D157" s="502"/>
      <c r="E157" s="502"/>
      <c r="F157" s="5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1"/>
      <c r="B158" s="502"/>
      <c r="C158" s="502"/>
      <c r="D158" s="502"/>
      <c r="E158" s="502"/>
      <c r="F158" s="5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1"/>
      <c r="B159" s="502"/>
      <c r="C159" s="502"/>
      <c r="D159" s="502"/>
      <c r="E159" s="502"/>
      <c r="F159" s="5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1"/>
      <c r="B160" s="502"/>
      <c r="C160" s="502"/>
      <c r="D160" s="502"/>
      <c r="E160" s="502"/>
      <c r="F160" s="5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1"/>
      <c r="B161" s="502"/>
      <c r="C161" s="502"/>
      <c r="D161" s="502"/>
      <c r="E161" s="502"/>
      <c r="F161" s="5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1"/>
      <c r="B162" s="502"/>
      <c r="C162" s="502"/>
      <c r="D162" s="502"/>
      <c r="E162" s="502"/>
      <c r="F162" s="5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1"/>
      <c r="B163" s="502"/>
      <c r="C163" s="502"/>
      <c r="D163" s="502"/>
      <c r="E163" s="502"/>
      <c r="F163" s="5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1"/>
      <c r="B164" s="502"/>
      <c r="C164" s="502"/>
      <c r="D164" s="502"/>
      <c r="E164" s="502"/>
      <c r="F164" s="5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1"/>
      <c r="B165" s="502"/>
      <c r="C165" s="502"/>
      <c r="D165" s="502"/>
      <c r="E165" s="502"/>
      <c r="F165" s="5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1"/>
      <c r="B166" s="502"/>
      <c r="C166" s="502"/>
      <c r="D166" s="502"/>
      <c r="E166" s="502"/>
      <c r="F166" s="5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1"/>
      <c r="B167" s="502"/>
      <c r="C167" s="502"/>
      <c r="D167" s="502"/>
      <c r="E167" s="502"/>
      <c r="F167" s="5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1"/>
      <c r="B168" s="502"/>
      <c r="C168" s="502"/>
      <c r="D168" s="502"/>
      <c r="E168" s="502"/>
      <c r="F168" s="5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1"/>
      <c r="B169" s="502"/>
      <c r="C169" s="502"/>
      <c r="D169" s="502"/>
      <c r="E169" s="502"/>
      <c r="F169" s="5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1"/>
      <c r="B170" s="502"/>
      <c r="C170" s="502"/>
      <c r="D170" s="502"/>
      <c r="E170" s="502"/>
      <c r="F170" s="5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1"/>
      <c r="B171" s="502"/>
      <c r="C171" s="502"/>
      <c r="D171" s="502"/>
      <c r="E171" s="502"/>
      <c r="F171" s="5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1"/>
      <c r="B172" s="502"/>
      <c r="C172" s="502"/>
      <c r="D172" s="502"/>
      <c r="E172" s="502"/>
      <c r="F172" s="5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1"/>
      <c r="B173" s="502"/>
      <c r="C173" s="502"/>
      <c r="D173" s="502"/>
      <c r="E173" s="502"/>
      <c r="F173" s="5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1"/>
      <c r="B174" s="502"/>
      <c r="C174" s="502"/>
      <c r="D174" s="502"/>
      <c r="E174" s="502"/>
      <c r="F174" s="5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1"/>
      <c r="B175" s="502"/>
      <c r="C175" s="502"/>
      <c r="D175" s="502"/>
      <c r="E175" s="502"/>
      <c r="F175" s="5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1"/>
      <c r="B176" s="502"/>
      <c r="C176" s="502"/>
      <c r="D176" s="502"/>
      <c r="E176" s="502"/>
      <c r="F176" s="5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7"/>
      <c r="B177" s="608"/>
      <c r="C177" s="608"/>
      <c r="D177" s="608"/>
      <c r="E177" s="608"/>
      <c r="F177" s="6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0" t="s">
        <v>34</v>
      </c>
      <c r="B178" s="581"/>
      <c r="C178" s="581"/>
      <c r="D178" s="581"/>
      <c r="E178" s="581"/>
      <c r="F178" s="582"/>
      <c r="G178" s="411" t="s">
        <v>476</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1" t="s">
        <v>514</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4.75" customHeight="1" x14ac:dyDescent="0.15">
      <c r="A179" s="131"/>
      <c r="B179" s="583"/>
      <c r="C179" s="583"/>
      <c r="D179" s="583"/>
      <c r="E179" s="583"/>
      <c r="F179" s="584"/>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42.75" customHeight="1" x14ac:dyDescent="0.15">
      <c r="A180" s="131"/>
      <c r="B180" s="583"/>
      <c r="C180" s="583"/>
      <c r="D180" s="583"/>
      <c r="E180" s="583"/>
      <c r="F180" s="584"/>
      <c r="G180" s="574" t="s">
        <v>504</v>
      </c>
      <c r="H180" s="575"/>
      <c r="I180" s="575"/>
      <c r="J180" s="575"/>
      <c r="K180" s="576"/>
      <c r="L180" s="577" t="s">
        <v>505</v>
      </c>
      <c r="M180" s="578"/>
      <c r="N180" s="578"/>
      <c r="O180" s="578"/>
      <c r="P180" s="578"/>
      <c r="Q180" s="578"/>
      <c r="R180" s="578"/>
      <c r="S180" s="578"/>
      <c r="T180" s="578"/>
      <c r="U180" s="578"/>
      <c r="V180" s="578"/>
      <c r="W180" s="578"/>
      <c r="X180" s="579"/>
      <c r="Y180" s="598">
        <v>9400</v>
      </c>
      <c r="Z180" s="599"/>
      <c r="AA180" s="599"/>
      <c r="AB180" s="600"/>
      <c r="AC180" s="100" t="s">
        <v>512</v>
      </c>
      <c r="AD180" s="101"/>
      <c r="AE180" s="101"/>
      <c r="AF180" s="101"/>
      <c r="AG180" s="102"/>
      <c r="AH180" s="103" t="s">
        <v>515</v>
      </c>
      <c r="AI180" s="104"/>
      <c r="AJ180" s="104"/>
      <c r="AK180" s="104"/>
      <c r="AL180" s="104"/>
      <c r="AM180" s="104"/>
      <c r="AN180" s="104"/>
      <c r="AO180" s="104"/>
      <c r="AP180" s="104"/>
      <c r="AQ180" s="104"/>
      <c r="AR180" s="104"/>
      <c r="AS180" s="104"/>
      <c r="AT180" s="105"/>
      <c r="AU180" s="106">
        <v>2</v>
      </c>
      <c r="AV180" s="107"/>
      <c r="AW180" s="107"/>
      <c r="AX180" s="423"/>
    </row>
    <row r="181" spans="1:50" ht="24.75" customHeight="1" x14ac:dyDescent="0.15">
      <c r="A181" s="131"/>
      <c r="B181" s="583"/>
      <c r="C181" s="583"/>
      <c r="D181" s="583"/>
      <c r="E181" s="583"/>
      <c r="F181" s="584"/>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1"/>
      <c r="B182" s="583"/>
      <c r="C182" s="583"/>
      <c r="D182" s="583"/>
      <c r="E182" s="583"/>
      <c r="F182" s="58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1"/>
      <c r="B183" s="583"/>
      <c r="C183" s="583"/>
      <c r="D183" s="583"/>
      <c r="E183" s="583"/>
      <c r="F183" s="58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1"/>
      <c r="B184" s="583"/>
      <c r="C184" s="583"/>
      <c r="D184" s="583"/>
      <c r="E184" s="583"/>
      <c r="F184" s="58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1"/>
      <c r="B185" s="583"/>
      <c r="C185" s="583"/>
      <c r="D185" s="583"/>
      <c r="E185" s="583"/>
      <c r="F185" s="58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1"/>
      <c r="B186" s="583"/>
      <c r="C186" s="583"/>
      <c r="D186" s="583"/>
      <c r="E186" s="583"/>
      <c r="F186" s="58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1"/>
      <c r="B187" s="583"/>
      <c r="C187" s="583"/>
      <c r="D187" s="583"/>
      <c r="E187" s="583"/>
      <c r="F187" s="58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 hidden="1" customHeight="1" x14ac:dyDescent="0.15">
      <c r="A188" s="131"/>
      <c r="B188" s="583"/>
      <c r="C188" s="583"/>
      <c r="D188" s="583"/>
      <c r="E188" s="583"/>
      <c r="F188" s="58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1"/>
      <c r="B189" s="583"/>
      <c r="C189" s="583"/>
      <c r="D189" s="583"/>
      <c r="E189" s="583"/>
      <c r="F189" s="58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1"/>
      <c r="B190" s="583"/>
      <c r="C190" s="583"/>
      <c r="D190" s="583"/>
      <c r="E190" s="583"/>
      <c r="F190" s="584"/>
      <c r="G190" s="83" t="s">
        <v>22</v>
      </c>
      <c r="H190" s="84"/>
      <c r="I190" s="84"/>
      <c r="J190" s="84"/>
      <c r="K190" s="84"/>
      <c r="L190" s="85"/>
      <c r="M190" s="86"/>
      <c r="N190" s="86"/>
      <c r="O190" s="86"/>
      <c r="P190" s="86"/>
      <c r="Q190" s="86"/>
      <c r="R190" s="86"/>
      <c r="S190" s="86"/>
      <c r="T190" s="86"/>
      <c r="U190" s="86"/>
      <c r="V190" s="86"/>
      <c r="W190" s="86"/>
      <c r="X190" s="87"/>
      <c r="Y190" s="88">
        <f>SUM(Y180:AB189)</f>
        <v>9400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31"/>
      <c r="B191" s="583"/>
      <c r="C191" s="583"/>
      <c r="D191" s="583"/>
      <c r="E191" s="583"/>
      <c r="F191" s="584"/>
      <c r="G191" s="411" t="s">
        <v>506</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516</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5.5" customHeight="1" x14ac:dyDescent="0.15">
      <c r="A192" s="131"/>
      <c r="B192" s="583"/>
      <c r="C192" s="583"/>
      <c r="D192" s="583"/>
      <c r="E192" s="583"/>
      <c r="F192" s="584"/>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4.75" customHeight="1" x14ac:dyDescent="0.15">
      <c r="A193" s="131"/>
      <c r="B193" s="583"/>
      <c r="C193" s="583"/>
      <c r="D193" s="583"/>
      <c r="E193" s="583"/>
      <c r="F193" s="584"/>
      <c r="G193" s="100" t="s">
        <v>507</v>
      </c>
      <c r="H193" s="101"/>
      <c r="I193" s="101"/>
      <c r="J193" s="101"/>
      <c r="K193" s="102"/>
      <c r="L193" s="103" t="s">
        <v>508</v>
      </c>
      <c r="M193" s="104"/>
      <c r="N193" s="104"/>
      <c r="O193" s="104"/>
      <c r="P193" s="104"/>
      <c r="Q193" s="104"/>
      <c r="R193" s="104"/>
      <c r="S193" s="104"/>
      <c r="T193" s="104"/>
      <c r="U193" s="104"/>
      <c r="V193" s="104"/>
      <c r="W193" s="104"/>
      <c r="X193" s="105"/>
      <c r="Y193" s="106">
        <v>30</v>
      </c>
      <c r="Z193" s="107"/>
      <c r="AA193" s="107"/>
      <c r="AB193" s="108"/>
      <c r="AC193" s="100" t="s">
        <v>507</v>
      </c>
      <c r="AD193" s="101"/>
      <c r="AE193" s="101"/>
      <c r="AF193" s="101"/>
      <c r="AG193" s="102"/>
      <c r="AH193" s="103" t="s">
        <v>517</v>
      </c>
      <c r="AI193" s="104"/>
      <c r="AJ193" s="104"/>
      <c r="AK193" s="104"/>
      <c r="AL193" s="104"/>
      <c r="AM193" s="104"/>
      <c r="AN193" s="104"/>
      <c r="AO193" s="104"/>
      <c r="AP193" s="104"/>
      <c r="AQ193" s="104"/>
      <c r="AR193" s="104"/>
      <c r="AS193" s="104"/>
      <c r="AT193" s="105"/>
      <c r="AU193" s="106">
        <v>252</v>
      </c>
      <c r="AV193" s="107"/>
      <c r="AW193" s="107"/>
      <c r="AX193" s="423"/>
    </row>
    <row r="194" spans="1:50" ht="24.75" customHeight="1" x14ac:dyDescent="0.15">
      <c r="A194" s="131"/>
      <c r="B194" s="583"/>
      <c r="C194" s="583"/>
      <c r="D194" s="583"/>
      <c r="E194" s="583"/>
      <c r="F194" s="58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1"/>
      <c r="B195" s="583"/>
      <c r="C195" s="583"/>
      <c r="D195" s="583"/>
      <c r="E195" s="583"/>
      <c r="F195" s="58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1"/>
      <c r="B196" s="583"/>
      <c r="C196" s="583"/>
      <c r="D196" s="583"/>
      <c r="E196" s="583"/>
      <c r="F196" s="58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1"/>
      <c r="B197" s="583"/>
      <c r="C197" s="583"/>
      <c r="D197" s="583"/>
      <c r="E197" s="583"/>
      <c r="F197" s="58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1"/>
      <c r="B198" s="583"/>
      <c r="C198" s="583"/>
      <c r="D198" s="583"/>
      <c r="E198" s="583"/>
      <c r="F198" s="58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1"/>
      <c r="B199" s="583"/>
      <c r="C199" s="583"/>
      <c r="D199" s="583"/>
      <c r="E199" s="583"/>
      <c r="F199" s="58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1"/>
      <c r="B200" s="583"/>
      <c r="C200" s="583"/>
      <c r="D200" s="583"/>
      <c r="E200" s="583"/>
      <c r="F200" s="58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 customHeight="1" x14ac:dyDescent="0.15">
      <c r="A201" s="131"/>
      <c r="B201" s="583"/>
      <c r="C201" s="583"/>
      <c r="D201" s="583"/>
      <c r="E201" s="583"/>
      <c r="F201" s="58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1"/>
      <c r="B202" s="583"/>
      <c r="C202" s="583"/>
      <c r="D202" s="583"/>
      <c r="E202" s="583"/>
      <c r="F202" s="58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1"/>
      <c r="B203" s="583"/>
      <c r="C203" s="583"/>
      <c r="D203" s="583"/>
      <c r="E203" s="583"/>
      <c r="F203" s="584"/>
      <c r="G203" s="83" t="s">
        <v>22</v>
      </c>
      <c r="H203" s="84"/>
      <c r="I203" s="84"/>
      <c r="J203" s="84"/>
      <c r="K203" s="84"/>
      <c r="L203" s="85"/>
      <c r="M203" s="86"/>
      <c r="N203" s="86"/>
      <c r="O203" s="86"/>
      <c r="P203" s="86"/>
      <c r="Q203" s="86"/>
      <c r="R203" s="86"/>
      <c r="S203" s="86"/>
      <c r="T203" s="86"/>
      <c r="U203" s="86"/>
      <c r="V203" s="86"/>
      <c r="W203" s="86"/>
      <c r="X203" s="87"/>
      <c r="Y203" s="88">
        <f>SUM(Y193:AB202)</f>
        <v>30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252</v>
      </c>
      <c r="AV203" s="89"/>
      <c r="AW203" s="89"/>
      <c r="AX203" s="91"/>
    </row>
    <row r="204" spans="1:50" ht="30" customHeight="1" x14ac:dyDescent="0.15">
      <c r="A204" s="131"/>
      <c r="B204" s="583"/>
      <c r="C204" s="583"/>
      <c r="D204" s="583"/>
      <c r="E204" s="583"/>
      <c r="F204" s="584"/>
      <c r="G204" s="411" t="s">
        <v>509</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518</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4.75" customHeight="1" x14ac:dyDescent="0.15">
      <c r="A205" s="131"/>
      <c r="B205" s="583"/>
      <c r="C205" s="583"/>
      <c r="D205" s="583"/>
      <c r="E205" s="583"/>
      <c r="F205" s="584"/>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55.5" customHeight="1" x14ac:dyDescent="0.15">
      <c r="A206" s="131"/>
      <c r="B206" s="583"/>
      <c r="C206" s="583"/>
      <c r="D206" s="583"/>
      <c r="E206" s="583"/>
      <c r="F206" s="584"/>
      <c r="G206" s="100" t="s">
        <v>507</v>
      </c>
      <c r="H206" s="101"/>
      <c r="I206" s="101"/>
      <c r="J206" s="101"/>
      <c r="K206" s="102"/>
      <c r="L206" s="103" t="s">
        <v>510</v>
      </c>
      <c r="M206" s="104"/>
      <c r="N206" s="104"/>
      <c r="O206" s="104"/>
      <c r="P206" s="104"/>
      <c r="Q206" s="104"/>
      <c r="R206" s="104"/>
      <c r="S206" s="104"/>
      <c r="T206" s="104"/>
      <c r="U206" s="104"/>
      <c r="V206" s="104"/>
      <c r="W206" s="104"/>
      <c r="X206" s="105"/>
      <c r="Y206" s="106">
        <v>96</v>
      </c>
      <c r="Z206" s="107"/>
      <c r="AA206" s="107"/>
      <c r="AB206" s="108"/>
      <c r="AC206" s="100" t="s">
        <v>519</v>
      </c>
      <c r="AD206" s="101"/>
      <c r="AE206" s="101"/>
      <c r="AF206" s="101"/>
      <c r="AG206" s="102"/>
      <c r="AH206" s="103" t="s">
        <v>520</v>
      </c>
      <c r="AI206" s="104"/>
      <c r="AJ206" s="104"/>
      <c r="AK206" s="104"/>
      <c r="AL206" s="104"/>
      <c r="AM206" s="104"/>
      <c r="AN206" s="104"/>
      <c r="AO206" s="104"/>
      <c r="AP206" s="104"/>
      <c r="AQ206" s="104"/>
      <c r="AR206" s="104"/>
      <c r="AS206" s="104"/>
      <c r="AT206" s="105"/>
      <c r="AU206" s="106">
        <v>19</v>
      </c>
      <c r="AV206" s="107"/>
      <c r="AW206" s="107"/>
      <c r="AX206" s="423"/>
    </row>
    <row r="207" spans="1:50" ht="24.75" customHeight="1" x14ac:dyDescent="0.15">
      <c r="A207" s="131"/>
      <c r="B207" s="583"/>
      <c r="C207" s="583"/>
      <c r="D207" s="583"/>
      <c r="E207" s="583"/>
      <c r="F207" s="58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1"/>
      <c r="B208" s="583"/>
      <c r="C208" s="583"/>
      <c r="D208" s="583"/>
      <c r="E208" s="583"/>
      <c r="F208" s="58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1"/>
      <c r="B209" s="583"/>
      <c r="C209" s="583"/>
      <c r="D209" s="583"/>
      <c r="E209" s="583"/>
      <c r="F209" s="58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1"/>
      <c r="B210" s="583"/>
      <c r="C210" s="583"/>
      <c r="D210" s="583"/>
      <c r="E210" s="583"/>
      <c r="F210" s="58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31"/>
      <c r="B211" s="583"/>
      <c r="C211" s="583"/>
      <c r="D211" s="583"/>
      <c r="E211" s="583"/>
      <c r="F211" s="58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31"/>
      <c r="B212" s="583"/>
      <c r="C212" s="583"/>
      <c r="D212" s="583"/>
      <c r="E212" s="583"/>
      <c r="F212" s="58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31"/>
      <c r="B213" s="583"/>
      <c r="C213" s="583"/>
      <c r="D213" s="583"/>
      <c r="E213" s="583"/>
      <c r="F213" s="58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31"/>
      <c r="B214" s="583"/>
      <c r="C214" s="583"/>
      <c r="D214" s="583"/>
      <c r="E214" s="583"/>
      <c r="F214" s="58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1"/>
      <c r="B215" s="583"/>
      <c r="C215" s="583"/>
      <c r="D215" s="583"/>
      <c r="E215" s="583"/>
      <c r="F215" s="58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1"/>
      <c r="B216" s="583"/>
      <c r="C216" s="583"/>
      <c r="D216" s="583"/>
      <c r="E216" s="583"/>
      <c r="F216" s="584"/>
      <c r="G216" s="83" t="s">
        <v>22</v>
      </c>
      <c r="H216" s="84"/>
      <c r="I216" s="84"/>
      <c r="J216" s="84"/>
      <c r="K216" s="84"/>
      <c r="L216" s="85"/>
      <c r="M216" s="86"/>
      <c r="N216" s="86"/>
      <c r="O216" s="86"/>
      <c r="P216" s="86"/>
      <c r="Q216" s="86"/>
      <c r="R216" s="86"/>
      <c r="S216" s="86"/>
      <c r="T216" s="86"/>
      <c r="U216" s="86"/>
      <c r="V216" s="86"/>
      <c r="W216" s="86"/>
      <c r="X216" s="87"/>
      <c r="Y216" s="88">
        <f>SUM(Y206:AB215)</f>
        <v>96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19</v>
      </c>
      <c r="AV216" s="89"/>
      <c r="AW216" s="89"/>
      <c r="AX216" s="91"/>
    </row>
    <row r="217" spans="1:50" ht="30" customHeight="1" x14ac:dyDescent="0.15">
      <c r="A217" s="131"/>
      <c r="B217" s="583"/>
      <c r="C217" s="583"/>
      <c r="D217" s="583"/>
      <c r="E217" s="583"/>
      <c r="F217" s="584"/>
      <c r="G217" s="411" t="s">
        <v>511</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521</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4.75" customHeight="1" x14ac:dyDescent="0.15">
      <c r="A218" s="131"/>
      <c r="B218" s="583"/>
      <c r="C218" s="583"/>
      <c r="D218" s="583"/>
      <c r="E218" s="583"/>
      <c r="F218" s="584"/>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65.25" customHeight="1" x14ac:dyDescent="0.15">
      <c r="A219" s="131"/>
      <c r="B219" s="583"/>
      <c r="C219" s="583"/>
      <c r="D219" s="583"/>
      <c r="E219" s="583"/>
      <c r="F219" s="584"/>
      <c r="G219" s="100" t="s">
        <v>512</v>
      </c>
      <c r="H219" s="101"/>
      <c r="I219" s="101"/>
      <c r="J219" s="101"/>
      <c r="K219" s="102"/>
      <c r="L219" s="103" t="s">
        <v>513</v>
      </c>
      <c r="M219" s="104"/>
      <c r="N219" s="104"/>
      <c r="O219" s="104"/>
      <c r="P219" s="104"/>
      <c r="Q219" s="104"/>
      <c r="R219" s="104"/>
      <c r="S219" s="104"/>
      <c r="T219" s="104"/>
      <c r="U219" s="104"/>
      <c r="V219" s="104"/>
      <c r="W219" s="104"/>
      <c r="X219" s="105"/>
      <c r="Y219" s="106">
        <v>229</v>
      </c>
      <c r="Z219" s="107"/>
      <c r="AA219" s="107"/>
      <c r="AB219" s="108"/>
      <c r="AC219" s="100" t="s">
        <v>522</v>
      </c>
      <c r="AD219" s="101"/>
      <c r="AE219" s="101"/>
      <c r="AF219" s="101"/>
      <c r="AG219" s="102"/>
      <c r="AH219" s="103" t="s">
        <v>523</v>
      </c>
      <c r="AI219" s="104"/>
      <c r="AJ219" s="104"/>
      <c r="AK219" s="104"/>
      <c r="AL219" s="104"/>
      <c r="AM219" s="104"/>
      <c r="AN219" s="104"/>
      <c r="AO219" s="104"/>
      <c r="AP219" s="104"/>
      <c r="AQ219" s="104"/>
      <c r="AR219" s="104"/>
      <c r="AS219" s="104"/>
      <c r="AT219" s="105"/>
      <c r="AU219" s="106">
        <v>99</v>
      </c>
      <c r="AV219" s="107"/>
      <c r="AW219" s="107"/>
      <c r="AX219" s="423"/>
    </row>
    <row r="220" spans="1:50" ht="24.75" customHeight="1" x14ac:dyDescent="0.15">
      <c r="A220" s="131"/>
      <c r="B220" s="583"/>
      <c r="C220" s="583"/>
      <c r="D220" s="583"/>
      <c r="E220" s="583"/>
      <c r="F220" s="58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1"/>
      <c r="B221" s="583"/>
      <c r="C221" s="583"/>
      <c r="D221" s="583"/>
      <c r="E221" s="583"/>
      <c r="F221" s="58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1"/>
      <c r="B222" s="583"/>
      <c r="C222" s="583"/>
      <c r="D222" s="583"/>
      <c r="E222" s="583"/>
      <c r="F222" s="58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1"/>
      <c r="B223" s="583"/>
      <c r="C223" s="583"/>
      <c r="D223" s="583"/>
      <c r="E223" s="583"/>
      <c r="F223" s="58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1"/>
      <c r="B224" s="583"/>
      <c r="C224" s="583"/>
      <c r="D224" s="583"/>
      <c r="E224" s="583"/>
      <c r="F224" s="58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customHeight="1" x14ac:dyDescent="0.15">
      <c r="A225" s="131"/>
      <c r="B225" s="583"/>
      <c r="C225" s="583"/>
      <c r="D225" s="583"/>
      <c r="E225" s="583"/>
      <c r="F225" s="58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customHeight="1" x14ac:dyDescent="0.15">
      <c r="A226" s="131"/>
      <c r="B226" s="583"/>
      <c r="C226" s="583"/>
      <c r="D226" s="583"/>
      <c r="E226" s="583"/>
      <c r="F226" s="58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1"/>
      <c r="B227" s="583"/>
      <c r="C227" s="583"/>
      <c r="D227" s="583"/>
      <c r="E227" s="583"/>
      <c r="F227" s="58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1"/>
      <c r="B228" s="583"/>
      <c r="C228" s="583"/>
      <c r="D228" s="583"/>
      <c r="E228" s="583"/>
      <c r="F228" s="58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1"/>
      <c r="B229" s="583"/>
      <c r="C229" s="583"/>
      <c r="D229" s="583"/>
      <c r="E229" s="583"/>
      <c r="F229" s="584"/>
      <c r="G229" s="83" t="s">
        <v>22</v>
      </c>
      <c r="H229" s="84"/>
      <c r="I229" s="84"/>
      <c r="J229" s="84"/>
      <c r="K229" s="84"/>
      <c r="L229" s="85"/>
      <c r="M229" s="86"/>
      <c r="N229" s="86"/>
      <c r="O229" s="86"/>
      <c r="P229" s="86"/>
      <c r="Q229" s="86"/>
      <c r="R229" s="86"/>
      <c r="S229" s="86"/>
      <c r="T229" s="86"/>
      <c r="U229" s="86"/>
      <c r="V229" s="86"/>
      <c r="W229" s="86"/>
      <c r="X229" s="87"/>
      <c r="Y229" s="88">
        <f>SUM(Y219:AB228)</f>
        <v>229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99</v>
      </c>
      <c r="AV229" s="89"/>
      <c r="AW229" s="89"/>
      <c r="AX229" s="91"/>
    </row>
    <row r="230" spans="1:50" ht="22.5" customHeight="1" thickBot="1" x14ac:dyDescent="0.2">
      <c r="A230" s="408" t="s">
        <v>321</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6" customHeight="1" x14ac:dyDescent="0.15">
      <c r="A236" s="115">
        <v>1</v>
      </c>
      <c r="B236" s="115">
        <v>1</v>
      </c>
      <c r="C236" s="120" t="s">
        <v>538</v>
      </c>
      <c r="D236" s="116"/>
      <c r="E236" s="116"/>
      <c r="F236" s="116"/>
      <c r="G236" s="116"/>
      <c r="H236" s="116"/>
      <c r="I236" s="116"/>
      <c r="J236" s="116"/>
      <c r="K236" s="116"/>
      <c r="L236" s="116"/>
      <c r="M236" s="120" t="s">
        <v>539</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9400</v>
      </c>
      <c r="AL236" s="118"/>
      <c r="AM236" s="118"/>
      <c r="AN236" s="118"/>
      <c r="AO236" s="118"/>
      <c r="AP236" s="119"/>
      <c r="AQ236" s="120">
        <v>2</v>
      </c>
      <c r="AR236" s="116"/>
      <c r="AS236" s="116"/>
      <c r="AT236" s="116"/>
      <c r="AU236" s="117" t="s">
        <v>667</v>
      </c>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1.75"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1.75"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402</v>
      </c>
      <c r="D268" s="121"/>
      <c r="E268" s="121"/>
      <c r="F268" s="121"/>
      <c r="G268" s="121"/>
      <c r="H268" s="121"/>
      <c r="I268" s="121"/>
      <c r="J268" s="121"/>
      <c r="K268" s="121"/>
      <c r="L268" s="121"/>
      <c r="M268" s="121" t="s">
        <v>403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404</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540</v>
      </c>
      <c r="D269" s="116"/>
      <c r="E269" s="116"/>
      <c r="F269" s="116"/>
      <c r="G269" s="116"/>
      <c r="H269" s="116"/>
      <c r="I269" s="116"/>
      <c r="J269" s="116"/>
      <c r="K269" s="116"/>
      <c r="L269" s="116"/>
      <c r="M269" s="120" t="s">
        <v>541</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30</v>
      </c>
      <c r="AL269" s="118"/>
      <c r="AM269" s="118"/>
      <c r="AN269" s="118"/>
      <c r="AO269" s="118"/>
      <c r="AP269" s="119"/>
      <c r="AQ269" s="120" t="s">
        <v>542</v>
      </c>
      <c r="AR269" s="116"/>
      <c r="AS269" s="116"/>
      <c r="AT269" s="116"/>
      <c r="AU269" s="117" t="s">
        <v>497</v>
      </c>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1.75"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1.75"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402</v>
      </c>
      <c r="D301" s="121"/>
      <c r="E301" s="121"/>
      <c r="F301" s="121"/>
      <c r="G301" s="121"/>
      <c r="H301" s="121"/>
      <c r="I301" s="121"/>
      <c r="J301" s="121"/>
      <c r="K301" s="121"/>
      <c r="L301" s="121"/>
      <c r="M301" s="121" t="s">
        <v>403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6" t="s">
        <v>543</v>
      </c>
      <c r="D302" s="129"/>
      <c r="E302" s="129"/>
      <c r="F302" s="129"/>
      <c r="G302" s="129"/>
      <c r="H302" s="129"/>
      <c r="I302" s="129"/>
      <c r="J302" s="129"/>
      <c r="K302" s="129"/>
      <c r="L302" s="130"/>
      <c r="M302" s="120" t="s">
        <v>553</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96</v>
      </c>
      <c r="AL302" s="118"/>
      <c r="AM302" s="118"/>
      <c r="AN302" s="118"/>
      <c r="AO302" s="118"/>
      <c r="AP302" s="119"/>
      <c r="AQ302" s="120" t="s">
        <v>542</v>
      </c>
      <c r="AR302" s="116"/>
      <c r="AS302" s="116"/>
      <c r="AT302" s="116"/>
      <c r="AU302" s="117" t="s">
        <v>497</v>
      </c>
      <c r="AV302" s="118"/>
      <c r="AW302" s="118"/>
      <c r="AX302" s="119"/>
    </row>
    <row r="303" spans="1:50" ht="24" customHeight="1" x14ac:dyDescent="0.15">
      <c r="A303" s="115">
        <v>2</v>
      </c>
      <c r="B303" s="115">
        <v>1</v>
      </c>
      <c r="C303" s="126" t="s">
        <v>544</v>
      </c>
      <c r="D303" s="129"/>
      <c r="E303" s="129"/>
      <c r="F303" s="129"/>
      <c r="G303" s="129"/>
      <c r="H303" s="129"/>
      <c r="I303" s="129"/>
      <c r="J303" s="129"/>
      <c r="K303" s="129"/>
      <c r="L303" s="130"/>
      <c r="M303" s="120" t="s">
        <v>554</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75</v>
      </c>
      <c r="AL303" s="118"/>
      <c r="AM303" s="118"/>
      <c r="AN303" s="118"/>
      <c r="AO303" s="118"/>
      <c r="AP303" s="119"/>
      <c r="AQ303" s="120" t="s">
        <v>542</v>
      </c>
      <c r="AR303" s="116"/>
      <c r="AS303" s="116"/>
      <c r="AT303" s="116"/>
      <c r="AU303" s="117" t="s">
        <v>497</v>
      </c>
      <c r="AV303" s="118"/>
      <c r="AW303" s="118"/>
      <c r="AX303" s="119"/>
    </row>
    <row r="304" spans="1:50" ht="24" customHeight="1" x14ac:dyDescent="0.15">
      <c r="A304" s="115">
        <v>3</v>
      </c>
      <c r="B304" s="115">
        <v>1</v>
      </c>
      <c r="C304" s="126" t="s">
        <v>545</v>
      </c>
      <c r="D304" s="129"/>
      <c r="E304" s="129"/>
      <c r="F304" s="129"/>
      <c r="G304" s="129"/>
      <c r="H304" s="129"/>
      <c r="I304" s="129"/>
      <c r="J304" s="129"/>
      <c r="K304" s="129"/>
      <c r="L304" s="130"/>
      <c r="M304" s="120" t="s">
        <v>555</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50</v>
      </c>
      <c r="AL304" s="118"/>
      <c r="AM304" s="118"/>
      <c r="AN304" s="118"/>
      <c r="AO304" s="118"/>
      <c r="AP304" s="119"/>
      <c r="AQ304" s="120" t="s">
        <v>542</v>
      </c>
      <c r="AR304" s="116"/>
      <c r="AS304" s="116"/>
      <c r="AT304" s="116"/>
      <c r="AU304" s="117" t="s">
        <v>497</v>
      </c>
      <c r="AV304" s="118"/>
      <c r="AW304" s="118"/>
      <c r="AX304" s="119"/>
    </row>
    <row r="305" spans="1:50" ht="24" customHeight="1" x14ac:dyDescent="0.15">
      <c r="A305" s="115">
        <v>4</v>
      </c>
      <c r="B305" s="115">
        <v>1</v>
      </c>
      <c r="C305" s="126" t="s">
        <v>546</v>
      </c>
      <c r="D305" s="129"/>
      <c r="E305" s="129"/>
      <c r="F305" s="129"/>
      <c r="G305" s="129"/>
      <c r="H305" s="129"/>
      <c r="I305" s="129"/>
      <c r="J305" s="129"/>
      <c r="K305" s="129"/>
      <c r="L305" s="130"/>
      <c r="M305" s="120" t="s">
        <v>557</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46</v>
      </c>
      <c r="AL305" s="118"/>
      <c r="AM305" s="118"/>
      <c r="AN305" s="118"/>
      <c r="AO305" s="118"/>
      <c r="AP305" s="119"/>
      <c r="AQ305" s="120" t="s">
        <v>542</v>
      </c>
      <c r="AR305" s="116"/>
      <c r="AS305" s="116"/>
      <c r="AT305" s="116"/>
      <c r="AU305" s="117" t="s">
        <v>497</v>
      </c>
      <c r="AV305" s="118"/>
      <c r="AW305" s="118"/>
      <c r="AX305" s="119"/>
    </row>
    <row r="306" spans="1:50" ht="24" customHeight="1" x14ac:dyDescent="0.15">
      <c r="A306" s="115">
        <v>5</v>
      </c>
      <c r="B306" s="115">
        <v>1</v>
      </c>
      <c r="C306" s="126" t="s">
        <v>547</v>
      </c>
      <c r="D306" s="129"/>
      <c r="E306" s="129"/>
      <c r="F306" s="129"/>
      <c r="G306" s="129"/>
      <c r="H306" s="129"/>
      <c r="I306" s="129"/>
      <c r="J306" s="129"/>
      <c r="K306" s="129"/>
      <c r="L306" s="130"/>
      <c r="M306" s="120" t="s">
        <v>556</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39</v>
      </c>
      <c r="AL306" s="118"/>
      <c r="AM306" s="118"/>
      <c r="AN306" s="118"/>
      <c r="AO306" s="118"/>
      <c r="AP306" s="119"/>
      <c r="AQ306" s="120" t="s">
        <v>542</v>
      </c>
      <c r="AR306" s="116"/>
      <c r="AS306" s="116"/>
      <c r="AT306" s="116"/>
      <c r="AU306" s="117" t="s">
        <v>497</v>
      </c>
      <c r="AV306" s="118"/>
      <c r="AW306" s="118"/>
      <c r="AX306" s="119"/>
    </row>
    <row r="307" spans="1:50" ht="24" customHeight="1" x14ac:dyDescent="0.15">
      <c r="A307" s="115">
        <v>6</v>
      </c>
      <c r="B307" s="115">
        <v>1</v>
      </c>
      <c r="C307" s="126" t="s">
        <v>548</v>
      </c>
      <c r="D307" s="129"/>
      <c r="E307" s="129"/>
      <c r="F307" s="129"/>
      <c r="G307" s="129"/>
      <c r="H307" s="129"/>
      <c r="I307" s="129"/>
      <c r="J307" s="129"/>
      <c r="K307" s="129"/>
      <c r="L307" s="130"/>
      <c r="M307" s="120" t="s">
        <v>556</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31</v>
      </c>
      <c r="AL307" s="118"/>
      <c r="AM307" s="118"/>
      <c r="AN307" s="118"/>
      <c r="AO307" s="118"/>
      <c r="AP307" s="119"/>
      <c r="AQ307" s="120" t="s">
        <v>542</v>
      </c>
      <c r="AR307" s="116"/>
      <c r="AS307" s="116"/>
      <c r="AT307" s="116"/>
      <c r="AU307" s="117" t="s">
        <v>497</v>
      </c>
      <c r="AV307" s="118"/>
      <c r="AW307" s="118"/>
      <c r="AX307" s="119"/>
    </row>
    <row r="308" spans="1:50" ht="24" customHeight="1" x14ac:dyDescent="0.15">
      <c r="A308" s="115">
        <v>7</v>
      </c>
      <c r="B308" s="115">
        <v>1</v>
      </c>
      <c r="C308" s="126" t="s">
        <v>549</v>
      </c>
      <c r="D308" s="129"/>
      <c r="E308" s="129"/>
      <c r="F308" s="129"/>
      <c r="G308" s="129"/>
      <c r="H308" s="129"/>
      <c r="I308" s="129"/>
      <c r="J308" s="129"/>
      <c r="K308" s="129"/>
      <c r="L308" s="130"/>
      <c r="M308" s="120" t="s">
        <v>556</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28</v>
      </c>
      <c r="AL308" s="118"/>
      <c r="AM308" s="118"/>
      <c r="AN308" s="118"/>
      <c r="AO308" s="118"/>
      <c r="AP308" s="119"/>
      <c r="AQ308" s="120" t="s">
        <v>542</v>
      </c>
      <c r="AR308" s="116"/>
      <c r="AS308" s="116"/>
      <c r="AT308" s="116"/>
      <c r="AU308" s="117" t="s">
        <v>497</v>
      </c>
      <c r="AV308" s="118"/>
      <c r="AW308" s="118"/>
      <c r="AX308" s="119"/>
    </row>
    <row r="309" spans="1:50" ht="24" customHeight="1" x14ac:dyDescent="0.15">
      <c r="A309" s="115">
        <v>8</v>
      </c>
      <c r="B309" s="115">
        <v>1</v>
      </c>
      <c r="C309" s="126" t="s">
        <v>550</v>
      </c>
      <c r="D309" s="129"/>
      <c r="E309" s="129"/>
      <c r="F309" s="129"/>
      <c r="G309" s="129"/>
      <c r="H309" s="129"/>
      <c r="I309" s="129"/>
      <c r="J309" s="129"/>
      <c r="K309" s="129"/>
      <c r="L309" s="130"/>
      <c r="M309" s="120" t="s">
        <v>557</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28</v>
      </c>
      <c r="AL309" s="118"/>
      <c r="AM309" s="118"/>
      <c r="AN309" s="118"/>
      <c r="AO309" s="118"/>
      <c r="AP309" s="119"/>
      <c r="AQ309" s="120" t="s">
        <v>542</v>
      </c>
      <c r="AR309" s="116"/>
      <c r="AS309" s="116"/>
      <c r="AT309" s="116"/>
      <c r="AU309" s="117" t="s">
        <v>497</v>
      </c>
      <c r="AV309" s="118"/>
      <c r="AW309" s="118"/>
      <c r="AX309" s="119"/>
    </row>
    <row r="310" spans="1:50" ht="24" customHeight="1" x14ac:dyDescent="0.15">
      <c r="A310" s="115">
        <v>9</v>
      </c>
      <c r="B310" s="115">
        <v>1</v>
      </c>
      <c r="C310" s="126" t="s">
        <v>551</v>
      </c>
      <c r="D310" s="129"/>
      <c r="E310" s="129"/>
      <c r="F310" s="129"/>
      <c r="G310" s="129"/>
      <c r="H310" s="129"/>
      <c r="I310" s="129"/>
      <c r="J310" s="129"/>
      <c r="K310" s="129"/>
      <c r="L310" s="130"/>
      <c r="M310" s="120" t="s">
        <v>556</v>
      </c>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v>28</v>
      </c>
      <c r="AL310" s="118"/>
      <c r="AM310" s="118"/>
      <c r="AN310" s="118"/>
      <c r="AO310" s="118"/>
      <c r="AP310" s="119"/>
      <c r="AQ310" s="120" t="s">
        <v>542</v>
      </c>
      <c r="AR310" s="116"/>
      <c r="AS310" s="116"/>
      <c r="AT310" s="116"/>
      <c r="AU310" s="117" t="s">
        <v>497</v>
      </c>
      <c r="AV310" s="118"/>
      <c r="AW310" s="118"/>
      <c r="AX310" s="119"/>
    </row>
    <row r="311" spans="1:50" ht="24" customHeight="1" x14ac:dyDescent="0.15">
      <c r="A311" s="115">
        <v>10</v>
      </c>
      <c r="B311" s="115">
        <v>1</v>
      </c>
      <c r="C311" s="126" t="s">
        <v>552</v>
      </c>
      <c r="D311" s="129"/>
      <c r="E311" s="129"/>
      <c r="F311" s="129"/>
      <c r="G311" s="129"/>
      <c r="H311" s="129"/>
      <c r="I311" s="129"/>
      <c r="J311" s="129"/>
      <c r="K311" s="129"/>
      <c r="L311" s="130"/>
      <c r="M311" s="120" t="s">
        <v>558</v>
      </c>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v>26</v>
      </c>
      <c r="AL311" s="118"/>
      <c r="AM311" s="118"/>
      <c r="AN311" s="118"/>
      <c r="AO311" s="118"/>
      <c r="AP311" s="119"/>
      <c r="AQ311" s="120" t="s">
        <v>542</v>
      </c>
      <c r="AR311" s="116"/>
      <c r="AS311" s="116"/>
      <c r="AT311" s="116"/>
      <c r="AU311" s="117" t="s">
        <v>497</v>
      </c>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402</v>
      </c>
      <c r="D334" s="121"/>
      <c r="E334" s="121"/>
      <c r="F334" s="121"/>
      <c r="G334" s="121"/>
      <c r="H334" s="121"/>
      <c r="I334" s="121"/>
      <c r="J334" s="121"/>
      <c r="K334" s="121"/>
      <c r="L334" s="121"/>
      <c r="M334" s="121" t="s">
        <v>403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20" t="s">
        <v>559</v>
      </c>
      <c r="D335" s="116"/>
      <c r="E335" s="116"/>
      <c r="F335" s="116"/>
      <c r="G335" s="116"/>
      <c r="H335" s="116"/>
      <c r="I335" s="116"/>
      <c r="J335" s="116"/>
      <c r="K335" s="116"/>
      <c r="L335" s="116"/>
      <c r="M335" s="120" t="s">
        <v>569</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229</v>
      </c>
      <c r="AL335" s="118"/>
      <c r="AM335" s="118"/>
      <c r="AN335" s="118"/>
      <c r="AO335" s="118"/>
      <c r="AP335" s="119"/>
      <c r="AQ335" s="120" t="s">
        <v>542</v>
      </c>
      <c r="AR335" s="116"/>
      <c r="AS335" s="116"/>
      <c r="AT335" s="116"/>
      <c r="AU335" s="117" t="s">
        <v>497</v>
      </c>
      <c r="AV335" s="118"/>
      <c r="AW335" s="118"/>
      <c r="AX335" s="119"/>
    </row>
    <row r="336" spans="1:50" ht="24" customHeight="1" x14ac:dyDescent="0.15">
      <c r="A336" s="115">
        <v>2</v>
      </c>
      <c r="B336" s="115">
        <v>1</v>
      </c>
      <c r="C336" s="120" t="s">
        <v>560</v>
      </c>
      <c r="D336" s="116"/>
      <c r="E336" s="116"/>
      <c r="F336" s="116"/>
      <c r="G336" s="116"/>
      <c r="H336" s="116"/>
      <c r="I336" s="116"/>
      <c r="J336" s="116"/>
      <c r="K336" s="116"/>
      <c r="L336" s="116"/>
      <c r="M336" s="120" t="s">
        <v>571</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116</v>
      </c>
      <c r="AL336" s="118"/>
      <c r="AM336" s="118"/>
      <c r="AN336" s="118"/>
      <c r="AO336" s="118"/>
      <c r="AP336" s="119"/>
      <c r="AQ336" s="120" t="s">
        <v>542</v>
      </c>
      <c r="AR336" s="116"/>
      <c r="AS336" s="116"/>
      <c r="AT336" s="116"/>
      <c r="AU336" s="117" t="s">
        <v>497</v>
      </c>
      <c r="AV336" s="118"/>
      <c r="AW336" s="118"/>
      <c r="AX336" s="119"/>
    </row>
    <row r="337" spans="1:50" ht="36" customHeight="1" x14ac:dyDescent="0.15">
      <c r="A337" s="115">
        <v>3</v>
      </c>
      <c r="B337" s="115">
        <v>1</v>
      </c>
      <c r="C337" s="126" t="s">
        <v>561</v>
      </c>
      <c r="D337" s="127"/>
      <c r="E337" s="127"/>
      <c r="F337" s="127"/>
      <c r="G337" s="127"/>
      <c r="H337" s="127"/>
      <c r="I337" s="127"/>
      <c r="J337" s="127"/>
      <c r="K337" s="127"/>
      <c r="L337" s="128"/>
      <c r="M337" s="120" t="s">
        <v>570</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95</v>
      </c>
      <c r="AL337" s="118"/>
      <c r="AM337" s="118"/>
      <c r="AN337" s="118"/>
      <c r="AO337" s="118"/>
      <c r="AP337" s="119"/>
      <c r="AQ337" s="120" t="s">
        <v>542</v>
      </c>
      <c r="AR337" s="116"/>
      <c r="AS337" s="116"/>
      <c r="AT337" s="116"/>
      <c r="AU337" s="117" t="s">
        <v>497</v>
      </c>
      <c r="AV337" s="118"/>
      <c r="AW337" s="118"/>
      <c r="AX337" s="119"/>
    </row>
    <row r="338" spans="1:50" ht="24" customHeight="1" x14ac:dyDescent="0.15">
      <c r="A338" s="115">
        <v>4</v>
      </c>
      <c r="B338" s="115">
        <v>1</v>
      </c>
      <c r="C338" s="126" t="s">
        <v>562</v>
      </c>
      <c r="D338" s="127"/>
      <c r="E338" s="127"/>
      <c r="F338" s="127"/>
      <c r="G338" s="127"/>
      <c r="H338" s="127"/>
      <c r="I338" s="127"/>
      <c r="J338" s="127"/>
      <c r="K338" s="127"/>
      <c r="L338" s="128"/>
      <c r="M338" s="120" t="s">
        <v>570</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92</v>
      </c>
      <c r="AL338" s="118"/>
      <c r="AM338" s="118"/>
      <c r="AN338" s="118"/>
      <c r="AO338" s="118"/>
      <c r="AP338" s="119"/>
      <c r="AQ338" s="120" t="s">
        <v>542</v>
      </c>
      <c r="AR338" s="116"/>
      <c r="AS338" s="116"/>
      <c r="AT338" s="116"/>
      <c r="AU338" s="117" t="s">
        <v>497</v>
      </c>
      <c r="AV338" s="118"/>
      <c r="AW338" s="118"/>
      <c r="AX338" s="119"/>
    </row>
    <row r="339" spans="1:50" ht="24" customHeight="1" x14ac:dyDescent="0.15">
      <c r="A339" s="115">
        <v>5</v>
      </c>
      <c r="B339" s="115">
        <v>1</v>
      </c>
      <c r="C339" s="126" t="s">
        <v>563</v>
      </c>
      <c r="D339" s="127"/>
      <c r="E339" s="127"/>
      <c r="F339" s="127"/>
      <c r="G339" s="127"/>
      <c r="H339" s="127"/>
      <c r="I339" s="127"/>
      <c r="J339" s="127"/>
      <c r="K339" s="127"/>
      <c r="L339" s="128"/>
      <c r="M339" s="120" t="s">
        <v>570</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v>88</v>
      </c>
      <c r="AL339" s="118"/>
      <c r="AM339" s="118"/>
      <c r="AN339" s="118"/>
      <c r="AO339" s="118"/>
      <c r="AP339" s="119"/>
      <c r="AQ339" s="120" t="s">
        <v>542</v>
      </c>
      <c r="AR339" s="116"/>
      <c r="AS339" s="116"/>
      <c r="AT339" s="116"/>
      <c r="AU339" s="117" t="s">
        <v>497</v>
      </c>
      <c r="AV339" s="118"/>
      <c r="AW339" s="118"/>
      <c r="AX339" s="119"/>
    </row>
    <row r="340" spans="1:50" ht="24" customHeight="1" x14ac:dyDescent="0.15">
      <c r="A340" s="115">
        <v>6</v>
      </c>
      <c r="B340" s="115">
        <v>1</v>
      </c>
      <c r="C340" s="126" t="s">
        <v>564</v>
      </c>
      <c r="D340" s="127"/>
      <c r="E340" s="127"/>
      <c r="F340" s="127"/>
      <c r="G340" s="127"/>
      <c r="H340" s="127"/>
      <c r="I340" s="127"/>
      <c r="J340" s="127"/>
      <c r="K340" s="127"/>
      <c r="L340" s="128"/>
      <c r="M340" s="120" t="s">
        <v>571</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v>85</v>
      </c>
      <c r="AL340" s="118"/>
      <c r="AM340" s="118"/>
      <c r="AN340" s="118"/>
      <c r="AO340" s="118"/>
      <c r="AP340" s="119"/>
      <c r="AQ340" s="120" t="s">
        <v>542</v>
      </c>
      <c r="AR340" s="116"/>
      <c r="AS340" s="116"/>
      <c r="AT340" s="116"/>
      <c r="AU340" s="117" t="s">
        <v>497</v>
      </c>
      <c r="AV340" s="118"/>
      <c r="AW340" s="118"/>
      <c r="AX340" s="119"/>
    </row>
    <row r="341" spans="1:50" ht="24" customHeight="1" x14ac:dyDescent="0.15">
      <c r="A341" s="115">
        <v>7</v>
      </c>
      <c r="B341" s="115">
        <v>1</v>
      </c>
      <c r="C341" s="126" t="s">
        <v>565</v>
      </c>
      <c r="D341" s="127"/>
      <c r="E341" s="127"/>
      <c r="F341" s="127"/>
      <c r="G341" s="127"/>
      <c r="H341" s="127"/>
      <c r="I341" s="127"/>
      <c r="J341" s="127"/>
      <c r="K341" s="127"/>
      <c r="L341" s="128"/>
      <c r="M341" s="120" t="s">
        <v>570</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v>81</v>
      </c>
      <c r="AL341" s="118"/>
      <c r="AM341" s="118"/>
      <c r="AN341" s="118"/>
      <c r="AO341" s="118"/>
      <c r="AP341" s="119"/>
      <c r="AQ341" s="120" t="s">
        <v>542</v>
      </c>
      <c r="AR341" s="116"/>
      <c r="AS341" s="116"/>
      <c r="AT341" s="116"/>
      <c r="AU341" s="117" t="s">
        <v>497</v>
      </c>
      <c r="AV341" s="118"/>
      <c r="AW341" s="118"/>
      <c r="AX341" s="119"/>
    </row>
    <row r="342" spans="1:50" ht="24" customHeight="1" x14ac:dyDescent="0.15">
      <c r="A342" s="115">
        <v>8</v>
      </c>
      <c r="B342" s="115">
        <v>1</v>
      </c>
      <c r="C342" s="126" t="s">
        <v>566</v>
      </c>
      <c r="D342" s="127"/>
      <c r="E342" s="127"/>
      <c r="F342" s="127"/>
      <c r="G342" s="127"/>
      <c r="H342" s="127"/>
      <c r="I342" s="127"/>
      <c r="J342" s="127"/>
      <c r="K342" s="127"/>
      <c r="L342" s="128"/>
      <c r="M342" s="120" t="s">
        <v>571</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v>78</v>
      </c>
      <c r="AL342" s="118"/>
      <c r="AM342" s="118"/>
      <c r="AN342" s="118"/>
      <c r="AO342" s="118"/>
      <c r="AP342" s="119"/>
      <c r="AQ342" s="120" t="s">
        <v>542</v>
      </c>
      <c r="AR342" s="116"/>
      <c r="AS342" s="116"/>
      <c r="AT342" s="116"/>
      <c r="AU342" s="117" t="s">
        <v>497</v>
      </c>
      <c r="AV342" s="118"/>
      <c r="AW342" s="118"/>
      <c r="AX342" s="119"/>
    </row>
    <row r="343" spans="1:50" ht="24" customHeight="1" x14ac:dyDescent="0.15">
      <c r="A343" s="115">
        <v>9</v>
      </c>
      <c r="B343" s="115">
        <v>1</v>
      </c>
      <c r="C343" s="120" t="s">
        <v>567</v>
      </c>
      <c r="D343" s="116"/>
      <c r="E343" s="116"/>
      <c r="F343" s="116"/>
      <c r="G343" s="116"/>
      <c r="H343" s="116"/>
      <c r="I343" s="116"/>
      <c r="J343" s="116"/>
      <c r="K343" s="116"/>
      <c r="L343" s="116"/>
      <c r="M343" s="120" t="s">
        <v>571</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v>72</v>
      </c>
      <c r="AL343" s="118"/>
      <c r="AM343" s="118"/>
      <c r="AN343" s="118"/>
      <c r="AO343" s="118"/>
      <c r="AP343" s="119"/>
      <c r="AQ343" s="120" t="s">
        <v>542</v>
      </c>
      <c r="AR343" s="116"/>
      <c r="AS343" s="116"/>
      <c r="AT343" s="116"/>
      <c r="AU343" s="117" t="s">
        <v>497</v>
      </c>
      <c r="AV343" s="118"/>
      <c r="AW343" s="118"/>
      <c r="AX343" s="119"/>
    </row>
    <row r="344" spans="1:50" ht="24" customHeight="1" x14ac:dyDescent="0.15">
      <c r="A344" s="115">
        <v>10</v>
      </c>
      <c r="B344" s="115">
        <v>1</v>
      </c>
      <c r="C344" s="120" t="s">
        <v>568</v>
      </c>
      <c r="D344" s="116"/>
      <c r="E344" s="116"/>
      <c r="F344" s="116"/>
      <c r="G344" s="116"/>
      <c r="H344" s="116"/>
      <c r="I344" s="116"/>
      <c r="J344" s="116"/>
      <c r="K344" s="116"/>
      <c r="L344" s="116"/>
      <c r="M344" s="120" t="s">
        <v>570</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v>71</v>
      </c>
      <c r="AL344" s="118"/>
      <c r="AM344" s="118"/>
      <c r="AN344" s="118"/>
      <c r="AO344" s="118"/>
      <c r="AP344" s="119"/>
      <c r="AQ344" s="120" t="s">
        <v>542</v>
      </c>
      <c r="AR344" s="116"/>
      <c r="AS344" s="116"/>
      <c r="AT344" s="116"/>
      <c r="AU344" s="117" t="s">
        <v>497</v>
      </c>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402</v>
      </c>
      <c r="D367" s="121"/>
      <c r="E367" s="121"/>
      <c r="F367" s="121"/>
      <c r="G367" s="121"/>
      <c r="H367" s="121"/>
      <c r="I367" s="121"/>
      <c r="J367" s="121"/>
      <c r="K367" s="121"/>
      <c r="L367" s="121"/>
      <c r="M367" s="121" t="s">
        <v>403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20" t="s">
        <v>572</v>
      </c>
      <c r="D368" s="116"/>
      <c r="E368" s="116"/>
      <c r="F368" s="116"/>
      <c r="G368" s="116"/>
      <c r="H368" s="116"/>
      <c r="I368" s="116"/>
      <c r="J368" s="116"/>
      <c r="K368" s="116"/>
      <c r="L368" s="116"/>
      <c r="M368" s="120" t="s">
        <v>573</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2</v>
      </c>
      <c r="AL368" s="118"/>
      <c r="AM368" s="118"/>
      <c r="AN368" s="118"/>
      <c r="AO368" s="118"/>
      <c r="AP368" s="119"/>
      <c r="AQ368" s="120" t="s">
        <v>542</v>
      </c>
      <c r="AR368" s="116"/>
      <c r="AS368" s="116"/>
      <c r="AT368" s="116"/>
      <c r="AU368" s="117" t="s">
        <v>497</v>
      </c>
      <c r="AV368" s="118"/>
      <c r="AW368" s="118"/>
      <c r="AX368" s="119"/>
    </row>
    <row r="369" spans="1:50" ht="17.10000000000000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17.10000000000000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17.10000000000000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17.10000000000000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17.10000000000000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17.10000000000000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17.10000000000000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17.10000000000000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17.10000000000000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402</v>
      </c>
      <c r="D400" s="121"/>
      <c r="E400" s="121"/>
      <c r="F400" s="121"/>
      <c r="G400" s="121"/>
      <c r="H400" s="121"/>
      <c r="I400" s="121"/>
      <c r="J400" s="121"/>
      <c r="K400" s="121"/>
      <c r="L400" s="121"/>
      <c r="M400" s="121" t="s">
        <v>403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20" t="s">
        <v>574</v>
      </c>
      <c r="D401" s="116"/>
      <c r="E401" s="116"/>
      <c r="F401" s="116"/>
      <c r="G401" s="116"/>
      <c r="H401" s="116"/>
      <c r="I401" s="116"/>
      <c r="J401" s="116"/>
      <c r="K401" s="116"/>
      <c r="L401" s="116"/>
      <c r="M401" s="120" t="s">
        <v>584</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252</v>
      </c>
      <c r="AL401" s="118"/>
      <c r="AM401" s="118"/>
      <c r="AN401" s="118"/>
      <c r="AO401" s="118"/>
      <c r="AP401" s="119"/>
      <c r="AQ401" s="120" t="s">
        <v>542</v>
      </c>
      <c r="AR401" s="116"/>
      <c r="AS401" s="116"/>
      <c r="AT401" s="116"/>
      <c r="AU401" s="117" t="s">
        <v>497</v>
      </c>
      <c r="AV401" s="118"/>
      <c r="AW401" s="118"/>
      <c r="AX401" s="119"/>
    </row>
    <row r="402" spans="1:50" ht="36.75" customHeight="1" x14ac:dyDescent="0.15">
      <c r="A402" s="115">
        <v>2</v>
      </c>
      <c r="B402" s="115">
        <v>1</v>
      </c>
      <c r="C402" s="120" t="s">
        <v>575</v>
      </c>
      <c r="D402" s="116"/>
      <c r="E402" s="116"/>
      <c r="F402" s="116"/>
      <c r="G402" s="116"/>
      <c r="H402" s="116"/>
      <c r="I402" s="116"/>
      <c r="J402" s="116"/>
      <c r="K402" s="116"/>
      <c r="L402" s="116"/>
      <c r="M402" s="120" t="s">
        <v>587</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237</v>
      </c>
      <c r="AL402" s="118"/>
      <c r="AM402" s="118"/>
      <c r="AN402" s="118"/>
      <c r="AO402" s="118"/>
      <c r="AP402" s="119"/>
      <c r="AQ402" s="120" t="s">
        <v>542</v>
      </c>
      <c r="AR402" s="116"/>
      <c r="AS402" s="116"/>
      <c r="AT402" s="116"/>
      <c r="AU402" s="117" t="s">
        <v>497</v>
      </c>
      <c r="AV402" s="118"/>
      <c r="AW402" s="118"/>
      <c r="AX402" s="119"/>
    </row>
    <row r="403" spans="1:50" ht="36.75" customHeight="1" x14ac:dyDescent="0.15">
      <c r="A403" s="115">
        <v>3</v>
      </c>
      <c r="B403" s="115">
        <v>1</v>
      </c>
      <c r="C403" s="120" t="s">
        <v>576</v>
      </c>
      <c r="D403" s="116"/>
      <c r="E403" s="116"/>
      <c r="F403" s="116"/>
      <c r="G403" s="116"/>
      <c r="H403" s="116"/>
      <c r="I403" s="116"/>
      <c r="J403" s="116"/>
      <c r="K403" s="116"/>
      <c r="L403" s="116"/>
      <c r="M403" s="120" t="s">
        <v>585</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118</v>
      </c>
      <c r="AL403" s="118"/>
      <c r="AM403" s="118"/>
      <c r="AN403" s="118"/>
      <c r="AO403" s="118"/>
      <c r="AP403" s="119"/>
      <c r="AQ403" s="120" t="s">
        <v>542</v>
      </c>
      <c r="AR403" s="116"/>
      <c r="AS403" s="116"/>
      <c r="AT403" s="116"/>
      <c r="AU403" s="117" t="s">
        <v>497</v>
      </c>
      <c r="AV403" s="118"/>
      <c r="AW403" s="118"/>
      <c r="AX403" s="119"/>
    </row>
    <row r="404" spans="1:50" ht="24" customHeight="1" x14ac:dyDescent="0.15">
      <c r="A404" s="115">
        <v>4</v>
      </c>
      <c r="B404" s="115">
        <v>1</v>
      </c>
      <c r="C404" s="120" t="s">
        <v>577</v>
      </c>
      <c r="D404" s="116"/>
      <c r="E404" s="116"/>
      <c r="F404" s="116"/>
      <c r="G404" s="116"/>
      <c r="H404" s="116"/>
      <c r="I404" s="116"/>
      <c r="J404" s="116"/>
      <c r="K404" s="116"/>
      <c r="L404" s="116"/>
      <c r="M404" s="120" t="s">
        <v>585</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v>86</v>
      </c>
      <c r="AL404" s="118"/>
      <c r="AM404" s="118"/>
      <c r="AN404" s="118"/>
      <c r="AO404" s="118"/>
      <c r="AP404" s="119"/>
      <c r="AQ404" s="120" t="s">
        <v>542</v>
      </c>
      <c r="AR404" s="116"/>
      <c r="AS404" s="116"/>
      <c r="AT404" s="116"/>
      <c r="AU404" s="117" t="s">
        <v>497</v>
      </c>
      <c r="AV404" s="118"/>
      <c r="AW404" s="118"/>
      <c r="AX404" s="119"/>
    </row>
    <row r="405" spans="1:50" ht="36.75" customHeight="1" x14ac:dyDescent="0.15">
      <c r="A405" s="115">
        <v>5</v>
      </c>
      <c r="B405" s="115">
        <v>1</v>
      </c>
      <c r="C405" s="120" t="s">
        <v>578</v>
      </c>
      <c r="D405" s="116"/>
      <c r="E405" s="116"/>
      <c r="F405" s="116"/>
      <c r="G405" s="116"/>
      <c r="H405" s="116"/>
      <c r="I405" s="116"/>
      <c r="J405" s="116"/>
      <c r="K405" s="116"/>
      <c r="L405" s="116"/>
      <c r="M405" s="120" t="s">
        <v>585</v>
      </c>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v>66</v>
      </c>
      <c r="AL405" s="118"/>
      <c r="AM405" s="118"/>
      <c r="AN405" s="118"/>
      <c r="AO405" s="118"/>
      <c r="AP405" s="119"/>
      <c r="AQ405" s="120" t="s">
        <v>542</v>
      </c>
      <c r="AR405" s="116"/>
      <c r="AS405" s="116"/>
      <c r="AT405" s="116"/>
      <c r="AU405" s="117" t="s">
        <v>497</v>
      </c>
      <c r="AV405" s="118"/>
      <c r="AW405" s="118"/>
      <c r="AX405" s="119"/>
    </row>
    <row r="406" spans="1:50" ht="24" customHeight="1" x14ac:dyDescent="0.15">
      <c r="A406" s="115">
        <v>6</v>
      </c>
      <c r="B406" s="115">
        <v>1</v>
      </c>
      <c r="C406" s="120" t="s">
        <v>579</v>
      </c>
      <c r="D406" s="116"/>
      <c r="E406" s="116"/>
      <c r="F406" s="116"/>
      <c r="G406" s="116"/>
      <c r="H406" s="116"/>
      <c r="I406" s="116"/>
      <c r="J406" s="116"/>
      <c r="K406" s="116"/>
      <c r="L406" s="116"/>
      <c r="M406" s="120" t="s">
        <v>585</v>
      </c>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v>20</v>
      </c>
      <c r="AL406" s="118"/>
      <c r="AM406" s="118"/>
      <c r="AN406" s="118"/>
      <c r="AO406" s="118"/>
      <c r="AP406" s="119"/>
      <c r="AQ406" s="120" t="s">
        <v>542</v>
      </c>
      <c r="AR406" s="116"/>
      <c r="AS406" s="116"/>
      <c r="AT406" s="116"/>
      <c r="AU406" s="117" t="s">
        <v>497</v>
      </c>
      <c r="AV406" s="118"/>
      <c r="AW406" s="118"/>
      <c r="AX406" s="119"/>
    </row>
    <row r="407" spans="1:50" ht="24" customHeight="1" x14ac:dyDescent="0.15">
      <c r="A407" s="115">
        <v>7</v>
      </c>
      <c r="B407" s="115">
        <v>1</v>
      </c>
      <c r="C407" s="120" t="s">
        <v>580</v>
      </c>
      <c r="D407" s="116"/>
      <c r="E407" s="116"/>
      <c r="F407" s="116"/>
      <c r="G407" s="116"/>
      <c r="H407" s="116"/>
      <c r="I407" s="116"/>
      <c r="J407" s="116"/>
      <c r="K407" s="116"/>
      <c r="L407" s="116"/>
      <c r="M407" s="120" t="s">
        <v>586</v>
      </c>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v>20</v>
      </c>
      <c r="AL407" s="118"/>
      <c r="AM407" s="118"/>
      <c r="AN407" s="118"/>
      <c r="AO407" s="118"/>
      <c r="AP407" s="119"/>
      <c r="AQ407" s="120" t="s">
        <v>542</v>
      </c>
      <c r="AR407" s="116"/>
      <c r="AS407" s="116"/>
      <c r="AT407" s="116"/>
      <c r="AU407" s="117" t="s">
        <v>497</v>
      </c>
      <c r="AV407" s="118"/>
      <c r="AW407" s="118"/>
      <c r="AX407" s="119"/>
    </row>
    <row r="408" spans="1:50" ht="24" customHeight="1" x14ac:dyDescent="0.15">
      <c r="A408" s="115">
        <v>8</v>
      </c>
      <c r="B408" s="115">
        <v>1</v>
      </c>
      <c r="C408" s="120" t="s">
        <v>581</v>
      </c>
      <c r="D408" s="116"/>
      <c r="E408" s="116"/>
      <c r="F408" s="116"/>
      <c r="G408" s="116"/>
      <c r="H408" s="116"/>
      <c r="I408" s="116"/>
      <c r="J408" s="116"/>
      <c r="K408" s="116"/>
      <c r="L408" s="116"/>
      <c r="M408" s="120" t="s">
        <v>588</v>
      </c>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v>15</v>
      </c>
      <c r="AL408" s="118"/>
      <c r="AM408" s="118"/>
      <c r="AN408" s="118"/>
      <c r="AO408" s="118"/>
      <c r="AP408" s="119"/>
      <c r="AQ408" s="120" t="s">
        <v>542</v>
      </c>
      <c r="AR408" s="116"/>
      <c r="AS408" s="116"/>
      <c r="AT408" s="116"/>
      <c r="AU408" s="117" t="s">
        <v>497</v>
      </c>
      <c r="AV408" s="118"/>
      <c r="AW408" s="118"/>
      <c r="AX408" s="119"/>
    </row>
    <row r="409" spans="1:50" ht="24" customHeight="1" x14ac:dyDescent="0.15">
      <c r="A409" s="115">
        <v>9</v>
      </c>
      <c r="B409" s="115">
        <v>1</v>
      </c>
      <c r="C409" s="120" t="s">
        <v>582</v>
      </c>
      <c r="D409" s="116"/>
      <c r="E409" s="116"/>
      <c r="F409" s="116"/>
      <c r="G409" s="116"/>
      <c r="H409" s="116"/>
      <c r="I409" s="116"/>
      <c r="J409" s="116"/>
      <c r="K409" s="116"/>
      <c r="L409" s="116"/>
      <c r="M409" s="120" t="s">
        <v>588</v>
      </c>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v>15</v>
      </c>
      <c r="AL409" s="118"/>
      <c r="AM409" s="118"/>
      <c r="AN409" s="118"/>
      <c r="AO409" s="118"/>
      <c r="AP409" s="119"/>
      <c r="AQ409" s="120" t="s">
        <v>542</v>
      </c>
      <c r="AR409" s="116"/>
      <c r="AS409" s="116"/>
      <c r="AT409" s="116"/>
      <c r="AU409" s="117" t="s">
        <v>497</v>
      </c>
      <c r="AV409" s="118"/>
      <c r="AW409" s="118"/>
      <c r="AX409" s="119"/>
    </row>
    <row r="410" spans="1:50" ht="24" customHeight="1" x14ac:dyDescent="0.15">
      <c r="A410" s="115">
        <v>10</v>
      </c>
      <c r="B410" s="115">
        <v>1</v>
      </c>
      <c r="C410" s="120" t="s">
        <v>583</v>
      </c>
      <c r="D410" s="116"/>
      <c r="E410" s="116"/>
      <c r="F410" s="116"/>
      <c r="G410" s="116"/>
      <c r="H410" s="116"/>
      <c r="I410" s="116"/>
      <c r="J410" s="116"/>
      <c r="K410" s="116"/>
      <c r="L410" s="116"/>
      <c r="M410" s="120" t="s">
        <v>588</v>
      </c>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v>15</v>
      </c>
      <c r="AL410" s="118"/>
      <c r="AM410" s="118"/>
      <c r="AN410" s="118"/>
      <c r="AO410" s="118"/>
      <c r="AP410" s="119"/>
      <c r="AQ410" s="120" t="s">
        <v>542</v>
      </c>
      <c r="AR410" s="116"/>
      <c r="AS410" s="116"/>
      <c r="AT410" s="116"/>
      <c r="AU410" s="117" t="s">
        <v>497</v>
      </c>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402</v>
      </c>
      <c r="D433" s="121"/>
      <c r="E433" s="121"/>
      <c r="F433" s="121"/>
      <c r="G433" s="121"/>
      <c r="H433" s="121"/>
      <c r="I433" s="121"/>
      <c r="J433" s="121"/>
      <c r="K433" s="121"/>
      <c r="L433" s="121"/>
      <c r="M433" s="121" t="s">
        <v>403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404</v>
      </c>
      <c r="AL433" s="121"/>
      <c r="AM433" s="121"/>
      <c r="AN433" s="121"/>
      <c r="AO433" s="121"/>
      <c r="AP433" s="121"/>
      <c r="AQ433" s="121" t="s">
        <v>23</v>
      </c>
      <c r="AR433" s="121"/>
      <c r="AS433" s="121"/>
      <c r="AT433" s="121"/>
      <c r="AU433" s="123" t="s">
        <v>24</v>
      </c>
      <c r="AV433" s="124"/>
      <c r="AW433" s="124"/>
      <c r="AX433" s="125"/>
    </row>
    <row r="434" spans="1:50" ht="36.75" customHeight="1" x14ac:dyDescent="0.15">
      <c r="A434" s="115">
        <v>1</v>
      </c>
      <c r="B434" s="115">
        <v>1</v>
      </c>
      <c r="C434" s="120" t="s">
        <v>589</v>
      </c>
      <c r="D434" s="116" t="s">
        <v>590</v>
      </c>
      <c r="E434" s="116" t="s">
        <v>590</v>
      </c>
      <c r="F434" s="116" t="s">
        <v>590</v>
      </c>
      <c r="G434" s="116" t="s">
        <v>590</v>
      </c>
      <c r="H434" s="116" t="s">
        <v>590</v>
      </c>
      <c r="I434" s="116" t="s">
        <v>590</v>
      </c>
      <c r="J434" s="116" t="s">
        <v>590</v>
      </c>
      <c r="K434" s="116" t="s">
        <v>590</v>
      </c>
      <c r="L434" s="116" t="s">
        <v>590</v>
      </c>
      <c r="M434" s="120" t="s">
        <v>600</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19</v>
      </c>
      <c r="AL434" s="118"/>
      <c r="AM434" s="118"/>
      <c r="AN434" s="118"/>
      <c r="AO434" s="118"/>
      <c r="AP434" s="119"/>
      <c r="AQ434" s="120" t="s">
        <v>542</v>
      </c>
      <c r="AR434" s="116"/>
      <c r="AS434" s="116"/>
      <c r="AT434" s="116"/>
      <c r="AU434" s="117" t="s">
        <v>497</v>
      </c>
      <c r="AV434" s="118"/>
      <c r="AW434" s="118"/>
      <c r="AX434" s="119"/>
    </row>
    <row r="435" spans="1:50" ht="24" customHeight="1" x14ac:dyDescent="0.15">
      <c r="A435" s="115">
        <v>2</v>
      </c>
      <c r="B435" s="115">
        <v>1</v>
      </c>
      <c r="C435" s="116" t="s">
        <v>591</v>
      </c>
      <c r="D435" s="116" t="s">
        <v>591</v>
      </c>
      <c r="E435" s="116" t="s">
        <v>591</v>
      </c>
      <c r="F435" s="116" t="s">
        <v>591</v>
      </c>
      <c r="G435" s="116" t="s">
        <v>591</v>
      </c>
      <c r="H435" s="116" t="s">
        <v>591</v>
      </c>
      <c r="I435" s="116" t="s">
        <v>591</v>
      </c>
      <c r="J435" s="116" t="s">
        <v>591</v>
      </c>
      <c r="K435" s="116" t="s">
        <v>591</v>
      </c>
      <c r="L435" s="116" t="s">
        <v>591</v>
      </c>
      <c r="M435" s="120" t="s">
        <v>601</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17</v>
      </c>
      <c r="AL435" s="118"/>
      <c r="AM435" s="118"/>
      <c r="AN435" s="118"/>
      <c r="AO435" s="118"/>
      <c r="AP435" s="119"/>
      <c r="AQ435" s="120" t="s">
        <v>542</v>
      </c>
      <c r="AR435" s="116"/>
      <c r="AS435" s="116"/>
      <c r="AT435" s="116"/>
      <c r="AU435" s="117" t="s">
        <v>497</v>
      </c>
      <c r="AV435" s="118"/>
      <c r="AW435" s="118"/>
      <c r="AX435" s="119"/>
    </row>
    <row r="436" spans="1:50" ht="24" customHeight="1" x14ac:dyDescent="0.15">
      <c r="A436" s="115">
        <v>3</v>
      </c>
      <c r="B436" s="115">
        <v>1</v>
      </c>
      <c r="C436" s="116" t="s">
        <v>592</v>
      </c>
      <c r="D436" s="116" t="s">
        <v>592</v>
      </c>
      <c r="E436" s="116" t="s">
        <v>592</v>
      </c>
      <c r="F436" s="116" t="s">
        <v>592</v>
      </c>
      <c r="G436" s="116" t="s">
        <v>592</v>
      </c>
      <c r="H436" s="116" t="s">
        <v>592</v>
      </c>
      <c r="I436" s="116" t="s">
        <v>592</v>
      </c>
      <c r="J436" s="116" t="s">
        <v>592</v>
      </c>
      <c r="K436" s="116" t="s">
        <v>592</v>
      </c>
      <c r="L436" s="116" t="s">
        <v>592</v>
      </c>
      <c r="M436" s="120" t="s">
        <v>601</v>
      </c>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v>14</v>
      </c>
      <c r="AL436" s="118"/>
      <c r="AM436" s="118"/>
      <c r="AN436" s="118"/>
      <c r="AO436" s="118"/>
      <c r="AP436" s="119"/>
      <c r="AQ436" s="120" t="s">
        <v>542</v>
      </c>
      <c r="AR436" s="116"/>
      <c r="AS436" s="116"/>
      <c r="AT436" s="116"/>
      <c r="AU436" s="117" t="s">
        <v>497</v>
      </c>
      <c r="AV436" s="118"/>
      <c r="AW436" s="118"/>
      <c r="AX436" s="119"/>
    </row>
    <row r="437" spans="1:50" ht="24" customHeight="1" x14ac:dyDescent="0.15">
      <c r="A437" s="115">
        <v>4</v>
      </c>
      <c r="B437" s="115">
        <v>1</v>
      </c>
      <c r="C437" s="116" t="s">
        <v>593</v>
      </c>
      <c r="D437" s="116" t="s">
        <v>593</v>
      </c>
      <c r="E437" s="116" t="s">
        <v>593</v>
      </c>
      <c r="F437" s="116" t="s">
        <v>593</v>
      </c>
      <c r="G437" s="116" t="s">
        <v>593</v>
      </c>
      <c r="H437" s="116" t="s">
        <v>593</v>
      </c>
      <c r="I437" s="116" t="s">
        <v>593</v>
      </c>
      <c r="J437" s="116" t="s">
        <v>593</v>
      </c>
      <c r="K437" s="116" t="s">
        <v>593</v>
      </c>
      <c r="L437" s="116" t="s">
        <v>593</v>
      </c>
      <c r="M437" s="120" t="s">
        <v>602</v>
      </c>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v>12</v>
      </c>
      <c r="AL437" s="118"/>
      <c r="AM437" s="118"/>
      <c r="AN437" s="118"/>
      <c r="AO437" s="118"/>
      <c r="AP437" s="119"/>
      <c r="AQ437" s="120" t="s">
        <v>542</v>
      </c>
      <c r="AR437" s="116"/>
      <c r="AS437" s="116"/>
      <c r="AT437" s="116"/>
      <c r="AU437" s="117" t="s">
        <v>497</v>
      </c>
      <c r="AV437" s="118"/>
      <c r="AW437" s="118"/>
      <c r="AX437" s="119"/>
    </row>
    <row r="438" spans="1:50" ht="24" customHeight="1" x14ac:dyDescent="0.15">
      <c r="A438" s="115">
        <v>5</v>
      </c>
      <c r="B438" s="115">
        <v>1</v>
      </c>
      <c r="C438" s="116" t="s">
        <v>594</v>
      </c>
      <c r="D438" s="116" t="s">
        <v>594</v>
      </c>
      <c r="E438" s="116" t="s">
        <v>594</v>
      </c>
      <c r="F438" s="116" t="s">
        <v>594</v>
      </c>
      <c r="G438" s="116" t="s">
        <v>594</v>
      </c>
      <c r="H438" s="116" t="s">
        <v>594</v>
      </c>
      <c r="I438" s="116" t="s">
        <v>594</v>
      </c>
      <c r="J438" s="116" t="s">
        <v>594</v>
      </c>
      <c r="K438" s="116" t="s">
        <v>594</v>
      </c>
      <c r="L438" s="116" t="s">
        <v>594</v>
      </c>
      <c r="M438" s="120" t="s">
        <v>601</v>
      </c>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v>10</v>
      </c>
      <c r="AL438" s="118"/>
      <c r="AM438" s="118"/>
      <c r="AN438" s="118"/>
      <c r="AO438" s="118"/>
      <c r="AP438" s="119"/>
      <c r="AQ438" s="120" t="s">
        <v>542</v>
      </c>
      <c r="AR438" s="116"/>
      <c r="AS438" s="116"/>
      <c r="AT438" s="116"/>
      <c r="AU438" s="117" t="s">
        <v>497</v>
      </c>
      <c r="AV438" s="118"/>
      <c r="AW438" s="118"/>
      <c r="AX438" s="119"/>
    </row>
    <row r="439" spans="1:50" ht="36.75" customHeight="1" x14ac:dyDescent="0.15">
      <c r="A439" s="115">
        <v>6</v>
      </c>
      <c r="B439" s="115">
        <v>1</v>
      </c>
      <c r="C439" s="116" t="s">
        <v>595</v>
      </c>
      <c r="D439" s="116" t="s">
        <v>595</v>
      </c>
      <c r="E439" s="116" t="s">
        <v>595</v>
      </c>
      <c r="F439" s="116" t="s">
        <v>595</v>
      </c>
      <c r="G439" s="116" t="s">
        <v>595</v>
      </c>
      <c r="H439" s="116" t="s">
        <v>595</v>
      </c>
      <c r="I439" s="116" t="s">
        <v>595</v>
      </c>
      <c r="J439" s="116" t="s">
        <v>595</v>
      </c>
      <c r="K439" s="116" t="s">
        <v>595</v>
      </c>
      <c r="L439" s="116" t="s">
        <v>595</v>
      </c>
      <c r="M439" s="120" t="s">
        <v>601</v>
      </c>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v>8</v>
      </c>
      <c r="AL439" s="118"/>
      <c r="AM439" s="118"/>
      <c r="AN439" s="118"/>
      <c r="AO439" s="118"/>
      <c r="AP439" s="119"/>
      <c r="AQ439" s="120" t="s">
        <v>542</v>
      </c>
      <c r="AR439" s="116"/>
      <c r="AS439" s="116"/>
      <c r="AT439" s="116"/>
      <c r="AU439" s="117" t="s">
        <v>497</v>
      </c>
      <c r="AV439" s="118"/>
      <c r="AW439" s="118"/>
      <c r="AX439" s="119"/>
    </row>
    <row r="440" spans="1:50" ht="50.25" customHeight="1" x14ac:dyDescent="0.15">
      <c r="A440" s="115">
        <v>7</v>
      </c>
      <c r="B440" s="115">
        <v>1</v>
      </c>
      <c r="C440" s="116" t="s">
        <v>596</v>
      </c>
      <c r="D440" s="116" t="s">
        <v>596</v>
      </c>
      <c r="E440" s="116" t="s">
        <v>596</v>
      </c>
      <c r="F440" s="116" t="s">
        <v>596</v>
      </c>
      <c r="G440" s="116" t="s">
        <v>596</v>
      </c>
      <c r="H440" s="116" t="s">
        <v>596</v>
      </c>
      <c r="I440" s="116" t="s">
        <v>596</v>
      </c>
      <c r="J440" s="116" t="s">
        <v>596</v>
      </c>
      <c r="K440" s="116" t="s">
        <v>596</v>
      </c>
      <c r="L440" s="116" t="s">
        <v>596</v>
      </c>
      <c r="M440" s="120" t="s">
        <v>601</v>
      </c>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v>7</v>
      </c>
      <c r="AL440" s="118"/>
      <c r="AM440" s="118"/>
      <c r="AN440" s="118"/>
      <c r="AO440" s="118"/>
      <c r="AP440" s="119"/>
      <c r="AQ440" s="120" t="s">
        <v>542</v>
      </c>
      <c r="AR440" s="116"/>
      <c r="AS440" s="116"/>
      <c r="AT440" s="116"/>
      <c r="AU440" s="117" t="s">
        <v>497</v>
      </c>
      <c r="AV440" s="118"/>
      <c r="AW440" s="118"/>
      <c r="AX440" s="119"/>
    </row>
    <row r="441" spans="1:50" ht="36.75" customHeight="1" x14ac:dyDescent="0.15">
      <c r="A441" s="115">
        <v>8</v>
      </c>
      <c r="B441" s="115">
        <v>1</v>
      </c>
      <c r="C441" s="116" t="s">
        <v>597</v>
      </c>
      <c r="D441" s="116" t="s">
        <v>597</v>
      </c>
      <c r="E441" s="116" t="s">
        <v>597</v>
      </c>
      <c r="F441" s="116" t="s">
        <v>597</v>
      </c>
      <c r="G441" s="116" t="s">
        <v>597</v>
      </c>
      <c r="H441" s="116" t="s">
        <v>597</v>
      </c>
      <c r="I441" s="116" t="s">
        <v>597</v>
      </c>
      <c r="J441" s="116" t="s">
        <v>597</v>
      </c>
      <c r="K441" s="116" t="s">
        <v>597</v>
      </c>
      <c r="L441" s="116" t="s">
        <v>597</v>
      </c>
      <c r="M441" s="120" t="s">
        <v>601</v>
      </c>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v>7</v>
      </c>
      <c r="AL441" s="118"/>
      <c r="AM441" s="118"/>
      <c r="AN441" s="118"/>
      <c r="AO441" s="118"/>
      <c r="AP441" s="119"/>
      <c r="AQ441" s="120" t="s">
        <v>542</v>
      </c>
      <c r="AR441" s="116"/>
      <c r="AS441" s="116"/>
      <c r="AT441" s="116"/>
      <c r="AU441" s="117" t="s">
        <v>497</v>
      </c>
      <c r="AV441" s="118"/>
      <c r="AW441" s="118"/>
      <c r="AX441" s="119"/>
    </row>
    <row r="442" spans="1:50" ht="24" customHeight="1" x14ac:dyDescent="0.15">
      <c r="A442" s="115">
        <v>9</v>
      </c>
      <c r="B442" s="115">
        <v>1</v>
      </c>
      <c r="C442" s="116" t="s">
        <v>598</v>
      </c>
      <c r="D442" s="116" t="s">
        <v>598</v>
      </c>
      <c r="E442" s="116" t="s">
        <v>598</v>
      </c>
      <c r="F442" s="116" t="s">
        <v>598</v>
      </c>
      <c r="G442" s="116" t="s">
        <v>598</v>
      </c>
      <c r="H442" s="116" t="s">
        <v>598</v>
      </c>
      <c r="I442" s="116" t="s">
        <v>598</v>
      </c>
      <c r="J442" s="116" t="s">
        <v>598</v>
      </c>
      <c r="K442" s="116" t="s">
        <v>598</v>
      </c>
      <c r="L442" s="116" t="s">
        <v>598</v>
      </c>
      <c r="M442" s="120" t="s">
        <v>601</v>
      </c>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v>6</v>
      </c>
      <c r="AL442" s="118"/>
      <c r="AM442" s="118"/>
      <c r="AN442" s="118"/>
      <c r="AO442" s="118"/>
      <c r="AP442" s="119"/>
      <c r="AQ442" s="120" t="s">
        <v>542</v>
      </c>
      <c r="AR442" s="116"/>
      <c r="AS442" s="116"/>
      <c r="AT442" s="116"/>
      <c r="AU442" s="117" t="s">
        <v>497</v>
      </c>
      <c r="AV442" s="118"/>
      <c r="AW442" s="118"/>
      <c r="AX442" s="119"/>
    </row>
    <row r="443" spans="1:50" ht="24" customHeight="1" x14ac:dyDescent="0.15">
      <c r="A443" s="115">
        <v>10</v>
      </c>
      <c r="B443" s="115">
        <v>1</v>
      </c>
      <c r="C443" s="116" t="s">
        <v>599</v>
      </c>
      <c r="D443" s="116" t="s">
        <v>599</v>
      </c>
      <c r="E443" s="116" t="s">
        <v>599</v>
      </c>
      <c r="F443" s="116" t="s">
        <v>599</v>
      </c>
      <c r="G443" s="116" t="s">
        <v>599</v>
      </c>
      <c r="H443" s="116" t="s">
        <v>599</v>
      </c>
      <c r="I443" s="116" t="s">
        <v>599</v>
      </c>
      <c r="J443" s="116" t="s">
        <v>599</v>
      </c>
      <c r="K443" s="116" t="s">
        <v>599</v>
      </c>
      <c r="L443" s="116" t="s">
        <v>599</v>
      </c>
      <c r="M443" s="120" t="s">
        <v>601</v>
      </c>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v>4</v>
      </c>
      <c r="AL443" s="118"/>
      <c r="AM443" s="118"/>
      <c r="AN443" s="118"/>
      <c r="AO443" s="118"/>
      <c r="AP443" s="119"/>
      <c r="AQ443" s="120" t="s">
        <v>542</v>
      </c>
      <c r="AR443" s="116"/>
      <c r="AS443" s="116"/>
      <c r="AT443" s="116"/>
      <c r="AU443" s="117" t="s">
        <v>497</v>
      </c>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402</v>
      </c>
      <c r="D466" s="121"/>
      <c r="E466" s="121"/>
      <c r="F466" s="121"/>
      <c r="G466" s="121"/>
      <c r="H466" s="121"/>
      <c r="I466" s="121"/>
      <c r="J466" s="121"/>
      <c r="K466" s="121"/>
      <c r="L466" s="121"/>
      <c r="M466" s="121" t="s">
        <v>403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404</v>
      </c>
      <c r="AL466" s="121"/>
      <c r="AM466" s="121"/>
      <c r="AN466" s="121"/>
      <c r="AO466" s="121"/>
      <c r="AP466" s="121"/>
      <c r="AQ466" s="121" t="s">
        <v>23</v>
      </c>
      <c r="AR466" s="121"/>
      <c r="AS466" s="121"/>
      <c r="AT466" s="121"/>
      <c r="AU466" s="123" t="s">
        <v>24</v>
      </c>
      <c r="AV466" s="124"/>
      <c r="AW466" s="124"/>
      <c r="AX466" s="125"/>
    </row>
    <row r="467" spans="1:50" ht="36.75" customHeight="1" x14ac:dyDescent="0.15">
      <c r="A467" s="115">
        <v>1</v>
      </c>
      <c r="B467" s="115">
        <v>1</v>
      </c>
      <c r="C467" s="120" t="s">
        <v>603</v>
      </c>
      <c r="D467" s="116" t="s">
        <v>604</v>
      </c>
      <c r="E467" s="116" t="s">
        <v>604</v>
      </c>
      <c r="F467" s="116" t="s">
        <v>604</v>
      </c>
      <c r="G467" s="116" t="s">
        <v>604</v>
      </c>
      <c r="H467" s="116" t="s">
        <v>604</v>
      </c>
      <c r="I467" s="116" t="s">
        <v>604</v>
      </c>
      <c r="J467" s="116" t="s">
        <v>604</v>
      </c>
      <c r="K467" s="116" t="s">
        <v>604</v>
      </c>
      <c r="L467" s="116" t="s">
        <v>604</v>
      </c>
      <c r="M467" s="120" t="s">
        <v>608</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99</v>
      </c>
      <c r="AL467" s="118"/>
      <c r="AM467" s="118"/>
      <c r="AN467" s="118"/>
      <c r="AO467" s="118"/>
      <c r="AP467" s="119"/>
      <c r="AQ467" s="120" t="s">
        <v>542</v>
      </c>
      <c r="AR467" s="116"/>
      <c r="AS467" s="116"/>
      <c r="AT467" s="116"/>
      <c r="AU467" s="117" t="s">
        <v>497</v>
      </c>
      <c r="AV467" s="118"/>
      <c r="AW467" s="118"/>
      <c r="AX467" s="119"/>
    </row>
    <row r="468" spans="1:50" ht="36.75" customHeight="1" x14ac:dyDescent="0.15">
      <c r="A468" s="115">
        <v>2</v>
      </c>
      <c r="B468" s="115">
        <v>1</v>
      </c>
      <c r="C468" s="116" t="s">
        <v>605</v>
      </c>
      <c r="D468" s="116" t="s">
        <v>605</v>
      </c>
      <c r="E468" s="116" t="s">
        <v>605</v>
      </c>
      <c r="F468" s="116" t="s">
        <v>605</v>
      </c>
      <c r="G468" s="116" t="s">
        <v>605</v>
      </c>
      <c r="H468" s="116" t="s">
        <v>605</v>
      </c>
      <c r="I468" s="116" t="s">
        <v>605</v>
      </c>
      <c r="J468" s="116" t="s">
        <v>605</v>
      </c>
      <c r="K468" s="116" t="s">
        <v>605</v>
      </c>
      <c r="L468" s="116" t="s">
        <v>605</v>
      </c>
      <c r="M468" s="120" t="s">
        <v>609</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58</v>
      </c>
      <c r="AL468" s="118"/>
      <c r="AM468" s="118"/>
      <c r="AN468" s="118"/>
      <c r="AO468" s="118"/>
      <c r="AP468" s="119"/>
      <c r="AQ468" s="120" t="s">
        <v>542</v>
      </c>
      <c r="AR468" s="116"/>
      <c r="AS468" s="116"/>
      <c r="AT468" s="116"/>
      <c r="AU468" s="117" t="s">
        <v>497</v>
      </c>
      <c r="AV468" s="118"/>
      <c r="AW468" s="118"/>
      <c r="AX468" s="119"/>
    </row>
    <row r="469" spans="1:50" ht="24" customHeight="1" x14ac:dyDescent="0.15">
      <c r="A469" s="115">
        <v>3</v>
      </c>
      <c r="B469" s="115">
        <v>1</v>
      </c>
      <c r="C469" s="116" t="s">
        <v>606</v>
      </c>
      <c r="D469" s="116" t="s">
        <v>606</v>
      </c>
      <c r="E469" s="116" t="s">
        <v>606</v>
      </c>
      <c r="F469" s="116" t="s">
        <v>606</v>
      </c>
      <c r="G469" s="116" t="s">
        <v>606</v>
      </c>
      <c r="H469" s="116" t="s">
        <v>606</v>
      </c>
      <c r="I469" s="116" t="s">
        <v>606</v>
      </c>
      <c r="J469" s="116" t="s">
        <v>606</v>
      </c>
      <c r="K469" s="116" t="s">
        <v>606</v>
      </c>
      <c r="L469" s="116" t="s">
        <v>606</v>
      </c>
      <c r="M469" s="120" t="s">
        <v>609</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50</v>
      </c>
      <c r="AL469" s="118"/>
      <c r="AM469" s="118"/>
      <c r="AN469" s="118"/>
      <c r="AO469" s="118"/>
      <c r="AP469" s="119"/>
      <c r="AQ469" s="120" t="s">
        <v>542</v>
      </c>
      <c r="AR469" s="116"/>
      <c r="AS469" s="116"/>
      <c r="AT469" s="116"/>
      <c r="AU469" s="117" t="s">
        <v>497</v>
      </c>
      <c r="AV469" s="118"/>
      <c r="AW469" s="118"/>
      <c r="AX469" s="119"/>
    </row>
    <row r="470" spans="1:50" ht="24" customHeight="1" x14ac:dyDescent="0.15">
      <c r="A470" s="115">
        <v>4</v>
      </c>
      <c r="B470" s="115">
        <v>1</v>
      </c>
      <c r="C470" s="116" t="s">
        <v>607</v>
      </c>
      <c r="D470" s="116" t="s">
        <v>607</v>
      </c>
      <c r="E470" s="116" t="s">
        <v>607</v>
      </c>
      <c r="F470" s="116" t="s">
        <v>607</v>
      </c>
      <c r="G470" s="116" t="s">
        <v>607</v>
      </c>
      <c r="H470" s="116" t="s">
        <v>607</v>
      </c>
      <c r="I470" s="116" t="s">
        <v>607</v>
      </c>
      <c r="J470" s="116" t="s">
        <v>607</v>
      </c>
      <c r="K470" s="116" t="s">
        <v>607</v>
      </c>
      <c r="L470" s="116" t="s">
        <v>607</v>
      </c>
      <c r="M470" s="120" t="s">
        <v>609</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2</v>
      </c>
      <c r="AL470" s="118"/>
      <c r="AM470" s="118"/>
      <c r="AN470" s="118"/>
      <c r="AO470" s="118"/>
      <c r="AP470" s="119"/>
      <c r="AQ470" s="120" t="s">
        <v>542</v>
      </c>
      <c r="AR470" s="116"/>
      <c r="AS470" s="116"/>
      <c r="AT470" s="116"/>
      <c r="AU470" s="117" t="s">
        <v>497</v>
      </c>
      <c r="AV470" s="118"/>
      <c r="AW470" s="118"/>
      <c r="AX470" s="119"/>
    </row>
    <row r="471" spans="1:50" ht="15.95"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15.95"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15.95"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15.95"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15.95"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15.95"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1" priority="573">
      <formula>IF(RIGHT(TEXT(P14,"0.#"),1)=".",FALSE,TRUE)</formula>
    </cfRule>
    <cfRule type="expression" dxfId="930" priority="574">
      <formula>IF(RIGHT(TEXT(P14,"0.#"),1)=".",TRUE,FALSE)</formula>
    </cfRule>
  </conditionalFormatting>
  <conditionalFormatting sqref="AE23:AI23">
    <cfRule type="expression" dxfId="929" priority="563">
      <formula>IF(RIGHT(TEXT(AE23,"0.#"),1)=".",FALSE,TRUE)</formula>
    </cfRule>
    <cfRule type="expression" dxfId="928" priority="564">
      <formula>IF(RIGHT(TEXT(AE23,"0.#"),1)=".",TRUE,FALSE)</formula>
    </cfRule>
  </conditionalFormatting>
  <conditionalFormatting sqref="AE69:AX69">
    <cfRule type="expression" dxfId="927" priority="495">
      <formula>IF(RIGHT(TEXT(AE69,"0.#"),1)=".",FALSE,TRUE)</formula>
    </cfRule>
    <cfRule type="expression" dxfId="926" priority="496">
      <formula>IF(RIGHT(TEXT(AE69,"0.#"),1)=".",TRUE,FALSE)</formula>
    </cfRule>
  </conditionalFormatting>
  <conditionalFormatting sqref="AE83:AI83">
    <cfRule type="expression" dxfId="925" priority="477">
      <formula>IF(RIGHT(TEXT(AE83,"0.#"),1)=".",FALSE,TRUE)</formula>
    </cfRule>
    <cfRule type="expression" dxfId="924" priority="478">
      <formula>IF(RIGHT(TEXT(AE83,"0.#"),1)=".",TRUE,FALSE)</formula>
    </cfRule>
  </conditionalFormatting>
  <conditionalFormatting sqref="AJ83:AX83">
    <cfRule type="expression" dxfId="923" priority="475">
      <formula>IF(RIGHT(TEXT(AJ83,"0.#"),1)=".",FALSE,TRUE)</formula>
    </cfRule>
    <cfRule type="expression" dxfId="922" priority="476">
      <formula>IF(RIGHT(TEXT(AJ83,"0.#"),1)=".",TRUE,FALSE)</formula>
    </cfRule>
  </conditionalFormatting>
  <conditionalFormatting sqref="L99">
    <cfRule type="expression" dxfId="921" priority="455">
      <formula>IF(RIGHT(TEXT(L99,"0.#"),1)=".",FALSE,TRUE)</formula>
    </cfRule>
    <cfRule type="expression" dxfId="920" priority="456">
      <formula>IF(RIGHT(TEXT(L99,"0.#"),1)=".",TRUE,FALSE)</formula>
    </cfRule>
  </conditionalFormatting>
  <conditionalFormatting sqref="L104">
    <cfRule type="expression" dxfId="919" priority="453">
      <formula>IF(RIGHT(TEXT(L104,"0.#"),1)=".",FALSE,TRUE)</formula>
    </cfRule>
    <cfRule type="expression" dxfId="918" priority="454">
      <formula>IF(RIGHT(TEXT(L104,"0.#"),1)=".",TRUE,FALSE)</formula>
    </cfRule>
  </conditionalFormatting>
  <conditionalFormatting sqref="R104">
    <cfRule type="expression" dxfId="917" priority="451">
      <formula>IF(RIGHT(TEXT(R104,"0.#"),1)=".",FALSE,TRUE)</formula>
    </cfRule>
    <cfRule type="expression" dxfId="916" priority="452">
      <formula>IF(RIGHT(TEXT(R104,"0.#"),1)=".",TRUE,FALSE)</formula>
    </cfRule>
  </conditionalFormatting>
  <conditionalFormatting sqref="P18:AX18">
    <cfRule type="expression" dxfId="915" priority="449">
      <formula>IF(RIGHT(TEXT(P18,"0.#"),1)=".",FALSE,TRUE)</formula>
    </cfRule>
    <cfRule type="expression" dxfId="914" priority="450">
      <formula>IF(RIGHT(TEXT(P18,"0.#"),1)=".",TRUE,FALSE)</formula>
    </cfRule>
  </conditionalFormatting>
  <conditionalFormatting sqref="Y181">
    <cfRule type="expression" dxfId="913" priority="445">
      <formula>IF(RIGHT(TEXT(Y181,"0.#"),1)=".",FALSE,TRUE)</formula>
    </cfRule>
    <cfRule type="expression" dxfId="912" priority="446">
      <formula>IF(RIGHT(TEXT(Y181,"0.#"),1)=".",TRUE,FALSE)</formula>
    </cfRule>
  </conditionalFormatting>
  <conditionalFormatting sqref="Y190">
    <cfRule type="expression" dxfId="911" priority="441">
      <formula>IF(RIGHT(TEXT(Y190,"0.#"),1)=".",FALSE,TRUE)</formula>
    </cfRule>
    <cfRule type="expression" dxfId="910" priority="442">
      <formula>IF(RIGHT(TEXT(Y190,"0.#"),1)=".",TRUE,FALSE)</formula>
    </cfRule>
  </conditionalFormatting>
  <conditionalFormatting sqref="AK236">
    <cfRule type="expression" dxfId="909" priority="363">
      <formula>IF(RIGHT(TEXT(AK236,"0.#"),1)=".",FALSE,TRUE)</formula>
    </cfRule>
    <cfRule type="expression" dxfId="908" priority="364">
      <formula>IF(RIGHT(TEXT(AK236,"0.#"),1)=".",TRUE,FALSE)</formula>
    </cfRule>
  </conditionalFormatting>
  <conditionalFormatting sqref="AE54:AI54">
    <cfRule type="expression" dxfId="907" priority="313">
      <formula>IF(RIGHT(TEXT(AE54,"0.#"),1)=".",FALSE,TRUE)</formula>
    </cfRule>
    <cfRule type="expression" dxfId="906" priority="314">
      <formula>IF(RIGHT(TEXT(AE54,"0.#"),1)=".",TRUE,FALSE)</formula>
    </cfRule>
  </conditionalFormatting>
  <conditionalFormatting sqref="P15:AX15 P13:AX13 P16:AQ17">
    <cfRule type="expression" dxfId="905" priority="271">
      <formula>IF(RIGHT(TEXT(P13,"0.#"),1)=".",FALSE,TRUE)</formula>
    </cfRule>
    <cfRule type="expression" dxfId="904" priority="272">
      <formula>IF(RIGHT(TEXT(P13,"0.#"),1)=".",TRUE,FALSE)</formula>
    </cfRule>
  </conditionalFormatting>
  <conditionalFormatting sqref="P19:AJ19">
    <cfRule type="expression" dxfId="903" priority="269">
      <formula>IF(RIGHT(TEXT(P19,"0.#"),1)=".",FALSE,TRUE)</formula>
    </cfRule>
    <cfRule type="expression" dxfId="902" priority="270">
      <formula>IF(RIGHT(TEXT(P19,"0.#"),1)=".",TRUE,FALSE)</formula>
    </cfRule>
  </conditionalFormatting>
  <conditionalFormatting sqref="AE55:AX55 AJ54:AS54">
    <cfRule type="expression" dxfId="901" priority="265">
      <formula>IF(RIGHT(TEXT(AE54,"0.#"),1)=".",FALSE,TRUE)</formula>
    </cfRule>
    <cfRule type="expression" dxfId="900" priority="266">
      <formula>IF(RIGHT(TEXT(AE54,"0.#"),1)=".",TRUE,FALSE)</formula>
    </cfRule>
  </conditionalFormatting>
  <conditionalFormatting sqref="AE68:AS68">
    <cfRule type="expression" dxfId="899" priority="261">
      <formula>IF(RIGHT(TEXT(AE68,"0.#"),1)=".",FALSE,TRUE)</formula>
    </cfRule>
    <cfRule type="expression" dxfId="898" priority="262">
      <formula>IF(RIGHT(TEXT(AE68,"0.#"),1)=".",TRUE,FALSE)</formula>
    </cfRule>
  </conditionalFormatting>
  <conditionalFormatting sqref="AE95:AI95 AE92:AI92 AE89:AI89 AE86:AI86">
    <cfRule type="expression" dxfId="897" priority="259">
      <formula>IF(RIGHT(TEXT(AE86,"0.#"),1)=".",FALSE,TRUE)</formula>
    </cfRule>
    <cfRule type="expression" dxfId="896" priority="260">
      <formula>IF(RIGHT(TEXT(AE86,"0.#"),1)=".",TRUE,FALSE)</formula>
    </cfRule>
  </conditionalFormatting>
  <conditionalFormatting sqref="AJ95:AX95 AJ92:AX92 AJ89:AX89 AJ86:AX86">
    <cfRule type="expression" dxfId="895" priority="257">
      <formula>IF(RIGHT(TEXT(AJ86,"0.#"),1)=".",FALSE,TRUE)</formula>
    </cfRule>
    <cfRule type="expression" dxfId="894" priority="258">
      <formula>IF(RIGHT(TEXT(AJ86,"0.#"),1)=".",TRUE,FALSE)</formula>
    </cfRule>
  </conditionalFormatting>
  <conditionalFormatting sqref="L100:L103 L98">
    <cfRule type="expression" dxfId="893" priority="255">
      <formula>IF(RIGHT(TEXT(L98,"0.#"),1)=".",FALSE,TRUE)</formula>
    </cfRule>
    <cfRule type="expression" dxfId="892" priority="256">
      <formula>IF(RIGHT(TEXT(L98,"0.#"),1)=".",TRUE,FALSE)</formula>
    </cfRule>
  </conditionalFormatting>
  <conditionalFormatting sqref="R98">
    <cfRule type="expression" dxfId="891" priority="251">
      <formula>IF(RIGHT(TEXT(R98,"0.#"),1)=".",FALSE,TRUE)</formula>
    </cfRule>
    <cfRule type="expression" dxfId="890" priority="252">
      <formula>IF(RIGHT(TEXT(R98,"0.#"),1)=".",TRUE,FALSE)</formula>
    </cfRule>
  </conditionalFormatting>
  <conditionalFormatting sqref="R99:R103">
    <cfRule type="expression" dxfId="889" priority="249">
      <formula>IF(RIGHT(TEXT(R99,"0.#"),1)=".",FALSE,TRUE)</formula>
    </cfRule>
    <cfRule type="expression" dxfId="888" priority="250">
      <formula>IF(RIGHT(TEXT(R99,"0.#"),1)=".",TRUE,FALSE)</formula>
    </cfRule>
  </conditionalFormatting>
  <conditionalFormatting sqref="Y182:Y189 Y180">
    <cfRule type="expression" dxfId="887" priority="247">
      <formula>IF(RIGHT(TEXT(Y180,"0.#"),1)=".",FALSE,TRUE)</formula>
    </cfRule>
    <cfRule type="expression" dxfId="886" priority="248">
      <formula>IF(RIGHT(TEXT(Y180,"0.#"),1)=".",TRUE,FALSE)</formula>
    </cfRule>
  </conditionalFormatting>
  <conditionalFormatting sqref="AU181">
    <cfRule type="expression" dxfId="885" priority="245">
      <formula>IF(RIGHT(TEXT(AU181,"0.#"),1)=".",FALSE,TRUE)</formula>
    </cfRule>
    <cfRule type="expression" dxfId="884" priority="246">
      <formula>IF(RIGHT(TEXT(AU181,"0.#"),1)=".",TRUE,FALSE)</formula>
    </cfRule>
  </conditionalFormatting>
  <conditionalFormatting sqref="AU190">
    <cfRule type="expression" dxfId="883" priority="243">
      <formula>IF(RIGHT(TEXT(AU190,"0.#"),1)=".",FALSE,TRUE)</formula>
    </cfRule>
    <cfRule type="expression" dxfId="882" priority="244">
      <formula>IF(RIGHT(TEXT(AU190,"0.#"),1)=".",TRUE,FALSE)</formula>
    </cfRule>
  </conditionalFormatting>
  <conditionalFormatting sqref="AU182:AU189 AU180">
    <cfRule type="expression" dxfId="881" priority="241">
      <formula>IF(RIGHT(TEXT(AU180,"0.#"),1)=".",FALSE,TRUE)</formula>
    </cfRule>
    <cfRule type="expression" dxfId="880" priority="242">
      <formula>IF(RIGHT(TEXT(AU180,"0.#"),1)=".",TRUE,FALSE)</formula>
    </cfRule>
  </conditionalFormatting>
  <conditionalFormatting sqref="Y220 Y207 Y194">
    <cfRule type="expression" dxfId="879" priority="227">
      <formula>IF(RIGHT(TEXT(Y194,"0.#"),1)=".",FALSE,TRUE)</formula>
    </cfRule>
    <cfRule type="expression" dxfId="878" priority="228">
      <formula>IF(RIGHT(TEXT(Y194,"0.#"),1)=".",TRUE,FALSE)</formula>
    </cfRule>
  </conditionalFormatting>
  <conditionalFormatting sqref="Y229 Y216 Y203">
    <cfRule type="expression" dxfId="877" priority="225">
      <formula>IF(RIGHT(TEXT(Y203,"0.#"),1)=".",FALSE,TRUE)</formula>
    </cfRule>
    <cfRule type="expression" dxfId="876" priority="226">
      <formula>IF(RIGHT(TEXT(Y203,"0.#"),1)=".",TRUE,FALSE)</formula>
    </cfRule>
  </conditionalFormatting>
  <conditionalFormatting sqref="Y221:Y228 Y219 Y208:Y215 Y206 Y195:Y202 Y193">
    <cfRule type="expression" dxfId="875" priority="223">
      <formula>IF(RIGHT(TEXT(Y193,"0.#"),1)=".",FALSE,TRUE)</formula>
    </cfRule>
    <cfRule type="expression" dxfId="874" priority="224">
      <formula>IF(RIGHT(TEXT(Y193,"0.#"),1)=".",TRUE,FALSE)</formula>
    </cfRule>
  </conditionalFormatting>
  <conditionalFormatting sqref="AU220 AU207 AU194">
    <cfRule type="expression" dxfId="873" priority="221">
      <formula>IF(RIGHT(TEXT(AU194,"0.#"),1)=".",FALSE,TRUE)</formula>
    </cfRule>
    <cfRule type="expression" dxfId="872" priority="222">
      <formula>IF(RIGHT(TEXT(AU194,"0.#"),1)=".",TRUE,FALSE)</formula>
    </cfRule>
  </conditionalFormatting>
  <conditionalFormatting sqref="AU229 AU216 AU203">
    <cfRule type="expression" dxfId="871" priority="219">
      <formula>IF(RIGHT(TEXT(AU203,"0.#"),1)=".",FALSE,TRUE)</formula>
    </cfRule>
    <cfRule type="expression" dxfId="870" priority="220">
      <formula>IF(RIGHT(TEXT(AU203,"0.#"),1)=".",TRUE,FALSE)</formula>
    </cfRule>
  </conditionalFormatting>
  <conditionalFormatting sqref="AU221:AU228 AU219 AU208:AU215 AU206 AU195:AU202 AU193">
    <cfRule type="expression" dxfId="869" priority="217">
      <formula>IF(RIGHT(TEXT(AU193,"0.#"),1)=".",FALSE,TRUE)</formula>
    </cfRule>
    <cfRule type="expression" dxfId="868" priority="218">
      <formula>IF(RIGHT(TEXT(AU193,"0.#"),1)=".",TRUE,FALSE)</formula>
    </cfRule>
  </conditionalFormatting>
  <conditionalFormatting sqref="AE56:AI56">
    <cfRule type="expression" dxfId="867" priority="191">
      <formula>IF(AND(AE56&gt;=0, RIGHT(TEXT(AE56,"0.#"),1)&lt;&gt;"."),TRUE,FALSE)</formula>
    </cfRule>
    <cfRule type="expression" dxfId="866" priority="192">
      <formula>IF(AND(AE56&gt;=0, RIGHT(TEXT(AE56,"0.#"),1)="."),TRUE,FALSE)</formula>
    </cfRule>
    <cfRule type="expression" dxfId="865" priority="193">
      <formula>IF(AND(AE56&lt;0, RIGHT(TEXT(AE56,"0.#"),1)&lt;&gt;"."),TRUE,FALSE)</formula>
    </cfRule>
    <cfRule type="expression" dxfId="864" priority="194">
      <formula>IF(AND(AE56&lt;0, RIGHT(TEXT(AE56,"0.#"),1)="."),TRUE,FALSE)</formula>
    </cfRule>
  </conditionalFormatting>
  <conditionalFormatting sqref="AJ56:AS56">
    <cfRule type="expression" dxfId="863" priority="187">
      <formula>IF(AND(AJ56&gt;=0, RIGHT(TEXT(AJ56,"0.#"),1)&lt;&gt;"."),TRUE,FALSE)</formula>
    </cfRule>
    <cfRule type="expression" dxfId="862" priority="188">
      <formula>IF(AND(AJ56&gt;=0, RIGHT(TEXT(AJ56,"0.#"),1)="."),TRUE,FALSE)</formula>
    </cfRule>
    <cfRule type="expression" dxfId="861" priority="189">
      <formula>IF(AND(AJ56&lt;0, RIGHT(TEXT(AJ56,"0.#"),1)&lt;&gt;"."),TRUE,FALSE)</formula>
    </cfRule>
    <cfRule type="expression" dxfId="860" priority="190">
      <formula>IF(AND(AJ56&lt;0, RIGHT(TEXT(AJ56,"0.#"),1)="."),TRUE,FALSE)</formula>
    </cfRule>
  </conditionalFormatting>
  <conditionalFormatting sqref="AK237:AK265">
    <cfRule type="expression" dxfId="859" priority="175">
      <formula>IF(RIGHT(TEXT(AK237,"0.#"),1)=".",FALSE,TRUE)</formula>
    </cfRule>
    <cfRule type="expression" dxfId="858" priority="176">
      <formula>IF(RIGHT(TEXT(AK237,"0.#"),1)=".",TRUE,FALSE)</formula>
    </cfRule>
  </conditionalFormatting>
  <conditionalFormatting sqref="AU237:AX265">
    <cfRule type="expression" dxfId="857" priority="171">
      <formula>IF(AND(AU237&gt;=0, RIGHT(TEXT(AU237,"0.#"),1)&lt;&gt;"."),TRUE,FALSE)</formula>
    </cfRule>
    <cfRule type="expression" dxfId="856" priority="172">
      <formula>IF(AND(AU237&gt;=0, RIGHT(TEXT(AU237,"0.#"),1)="."),TRUE,FALSE)</formula>
    </cfRule>
    <cfRule type="expression" dxfId="855" priority="173">
      <formula>IF(AND(AU237&lt;0, RIGHT(TEXT(AU237,"0.#"),1)&lt;&gt;"."),TRUE,FALSE)</formula>
    </cfRule>
    <cfRule type="expression" dxfId="854" priority="174">
      <formula>IF(AND(AU237&lt;0, RIGHT(TEXT(AU237,"0.#"),1)="."),TRUE,FALSE)</formula>
    </cfRule>
  </conditionalFormatting>
  <conditionalFormatting sqref="AK269">
    <cfRule type="expression" dxfId="853" priority="169">
      <formula>IF(RIGHT(TEXT(AK269,"0.#"),1)=".",FALSE,TRUE)</formula>
    </cfRule>
    <cfRule type="expression" dxfId="852" priority="170">
      <formula>IF(RIGHT(TEXT(AK269,"0.#"),1)=".",TRUE,FALSE)</formula>
    </cfRule>
  </conditionalFormatting>
  <conditionalFormatting sqref="AU269:AX269">
    <cfRule type="expression" dxfId="851" priority="165">
      <formula>IF(AND(AU269&gt;=0, RIGHT(TEXT(AU269,"0.#"),1)&lt;&gt;"."),TRUE,FALSE)</formula>
    </cfRule>
    <cfRule type="expression" dxfId="850" priority="166">
      <formula>IF(AND(AU269&gt;=0, RIGHT(TEXT(AU269,"0.#"),1)="."),TRUE,FALSE)</formula>
    </cfRule>
    <cfRule type="expression" dxfId="849" priority="167">
      <formula>IF(AND(AU269&lt;0, RIGHT(TEXT(AU269,"0.#"),1)&lt;&gt;"."),TRUE,FALSE)</formula>
    </cfRule>
    <cfRule type="expression" dxfId="848" priority="168">
      <formula>IF(AND(AU269&lt;0, RIGHT(TEXT(AU269,"0.#"),1)="."),TRUE,FALSE)</formula>
    </cfRule>
  </conditionalFormatting>
  <conditionalFormatting sqref="AK270:AK298">
    <cfRule type="expression" dxfId="847" priority="163">
      <formula>IF(RIGHT(TEXT(AK270,"0.#"),1)=".",FALSE,TRUE)</formula>
    </cfRule>
    <cfRule type="expression" dxfId="846" priority="164">
      <formula>IF(RIGHT(TEXT(AK270,"0.#"),1)=".",TRUE,FALSE)</formula>
    </cfRule>
  </conditionalFormatting>
  <conditionalFormatting sqref="AU270:AX298">
    <cfRule type="expression" dxfId="845" priority="159">
      <formula>IF(AND(AU270&gt;=0, RIGHT(TEXT(AU270,"0.#"),1)&lt;&gt;"."),TRUE,FALSE)</formula>
    </cfRule>
    <cfRule type="expression" dxfId="844" priority="160">
      <formula>IF(AND(AU270&gt;=0, RIGHT(TEXT(AU270,"0.#"),1)="."),TRUE,FALSE)</formula>
    </cfRule>
    <cfRule type="expression" dxfId="843" priority="161">
      <formula>IF(AND(AU270&lt;0, RIGHT(TEXT(AU270,"0.#"),1)&lt;&gt;"."),TRUE,FALSE)</formula>
    </cfRule>
    <cfRule type="expression" dxfId="842" priority="162">
      <formula>IF(AND(AU270&lt;0, RIGHT(TEXT(AU270,"0.#"),1)="."),TRUE,FALSE)</formula>
    </cfRule>
  </conditionalFormatting>
  <conditionalFormatting sqref="AK302">
    <cfRule type="expression" dxfId="841" priority="157">
      <formula>IF(RIGHT(TEXT(AK302,"0.#"),1)=".",FALSE,TRUE)</formula>
    </cfRule>
    <cfRule type="expression" dxfId="840" priority="158">
      <formula>IF(RIGHT(TEXT(AK302,"0.#"),1)=".",TRUE,FALSE)</formula>
    </cfRule>
  </conditionalFormatting>
  <conditionalFormatting sqref="AK303:AK331">
    <cfRule type="expression" dxfId="839" priority="151">
      <formula>IF(RIGHT(TEXT(AK303,"0.#"),1)=".",FALSE,TRUE)</formula>
    </cfRule>
    <cfRule type="expression" dxfId="838" priority="152">
      <formula>IF(RIGHT(TEXT(AK303,"0.#"),1)=".",TRUE,FALSE)</formula>
    </cfRule>
  </conditionalFormatting>
  <conditionalFormatting sqref="AU312:AX331">
    <cfRule type="expression" dxfId="837" priority="147">
      <formula>IF(AND(AU312&gt;=0, RIGHT(TEXT(AU312,"0.#"),1)&lt;&gt;"."),TRUE,FALSE)</formula>
    </cfRule>
    <cfRule type="expression" dxfId="836" priority="148">
      <formula>IF(AND(AU312&gt;=0, RIGHT(TEXT(AU312,"0.#"),1)="."),TRUE,FALSE)</formula>
    </cfRule>
    <cfRule type="expression" dxfId="835" priority="149">
      <formula>IF(AND(AU312&lt;0, RIGHT(TEXT(AU312,"0.#"),1)&lt;&gt;"."),TRUE,FALSE)</formula>
    </cfRule>
    <cfRule type="expression" dxfId="834" priority="150">
      <formula>IF(AND(AU312&lt;0, RIGHT(TEXT(AU312,"0.#"),1)="."),TRUE,FALSE)</formula>
    </cfRule>
  </conditionalFormatting>
  <conditionalFormatting sqref="AK335">
    <cfRule type="expression" dxfId="833" priority="145">
      <formula>IF(RIGHT(TEXT(AK335,"0.#"),1)=".",FALSE,TRUE)</formula>
    </cfRule>
    <cfRule type="expression" dxfId="832" priority="146">
      <formula>IF(RIGHT(TEXT(AK335,"0.#"),1)=".",TRUE,FALSE)</formula>
    </cfRule>
  </conditionalFormatting>
  <conditionalFormatting sqref="AK336:AK364">
    <cfRule type="expression" dxfId="831" priority="139">
      <formula>IF(RIGHT(TEXT(AK336,"0.#"),1)=".",FALSE,TRUE)</formula>
    </cfRule>
    <cfRule type="expression" dxfId="830" priority="140">
      <formula>IF(RIGHT(TEXT(AK336,"0.#"),1)=".",TRUE,FALSE)</formula>
    </cfRule>
  </conditionalFormatting>
  <conditionalFormatting sqref="AU345:AX364">
    <cfRule type="expression" dxfId="829" priority="135">
      <formula>IF(AND(AU345&gt;=0, RIGHT(TEXT(AU345,"0.#"),1)&lt;&gt;"."),TRUE,FALSE)</formula>
    </cfRule>
    <cfRule type="expression" dxfId="828" priority="136">
      <formula>IF(AND(AU345&gt;=0, RIGHT(TEXT(AU345,"0.#"),1)="."),TRUE,FALSE)</formula>
    </cfRule>
    <cfRule type="expression" dxfId="827" priority="137">
      <formula>IF(AND(AU345&lt;0, RIGHT(TEXT(AU345,"0.#"),1)&lt;&gt;"."),TRUE,FALSE)</formula>
    </cfRule>
    <cfRule type="expression" dxfId="826" priority="138">
      <formula>IF(AND(AU345&lt;0, RIGHT(TEXT(AU345,"0.#"),1)="."),TRUE,FALSE)</formula>
    </cfRule>
  </conditionalFormatting>
  <conditionalFormatting sqref="AK368">
    <cfRule type="expression" dxfId="825" priority="133">
      <formula>IF(RIGHT(TEXT(AK368,"0.#"),1)=".",FALSE,TRUE)</formula>
    </cfRule>
    <cfRule type="expression" dxfId="824" priority="134">
      <formula>IF(RIGHT(TEXT(AK368,"0.#"),1)=".",TRUE,FALSE)</formula>
    </cfRule>
  </conditionalFormatting>
  <conditionalFormatting sqref="AK369:AK397">
    <cfRule type="expression" dxfId="823" priority="127">
      <formula>IF(RIGHT(TEXT(AK369,"0.#"),1)=".",FALSE,TRUE)</formula>
    </cfRule>
    <cfRule type="expression" dxfId="822" priority="128">
      <formula>IF(RIGHT(TEXT(AK369,"0.#"),1)=".",TRUE,FALSE)</formula>
    </cfRule>
  </conditionalFormatting>
  <conditionalFormatting sqref="AU369:AX397">
    <cfRule type="expression" dxfId="821" priority="123">
      <formula>IF(AND(AU369&gt;=0, RIGHT(TEXT(AU369,"0.#"),1)&lt;&gt;"."),TRUE,FALSE)</formula>
    </cfRule>
    <cfRule type="expression" dxfId="820" priority="124">
      <formula>IF(AND(AU369&gt;=0, RIGHT(TEXT(AU369,"0.#"),1)="."),TRUE,FALSE)</formula>
    </cfRule>
    <cfRule type="expression" dxfId="819" priority="125">
      <formula>IF(AND(AU369&lt;0, RIGHT(TEXT(AU369,"0.#"),1)&lt;&gt;"."),TRUE,FALSE)</formula>
    </cfRule>
    <cfRule type="expression" dxfId="818" priority="126">
      <formula>IF(AND(AU369&lt;0, RIGHT(TEXT(AU369,"0.#"),1)="."),TRUE,FALSE)</formula>
    </cfRule>
  </conditionalFormatting>
  <conditionalFormatting sqref="AK401">
    <cfRule type="expression" dxfId="817" priority="121">
      <formula>IF(RIGHT(TEXT(AK401,"0.#"),1)=".",FALSE,TRUE)</formula>
    </cfRule>
    <cfRule type="expression" dxfId="816" priority="122">
      <formula>IF(RIGHT(TEXT(AK401,"0.#"),1)=".",TRUE,FALSE)</formula>
    </cfRule>
  </conditionalFormatting>
  <conditionalFormatting sqref="AK402:AK430">
    <cfRule type="expression" dxfId="815" priority="115">
      <formula>IF(RIGHT(TEXT(AK402,"0.#"),1)=".",FALSE,TRUE)</formula>
    </cfRule>
    <cfRule type="expression" dxfId="814" priority="116">
      <formula>IF(RIGHT(TEXT(AK402,"0.#"),1)=".",TRUE,FALSE)</formula>
    </cfRule>
  </conditionalFormatting>
  <conditionalFormatting sqref="AU411:AX430">
    <cfRule type="expression" dxfId="813" priority="111">
      <formula>IF(AND(AU411&gt;=0, RIGHT(TEXT(AU411,"0.#"),1)&lt;&gt;"."),TRUE,FALSE)</formula>
    </cfRule>
    <cfRule type="expression" dxfId="812" priority="112">
      <formula>IF(AND(AU411&gt;=0, RIGHT(TEXT(AU411,"0.#"),1)="."),TRUE,FALSE)</formula>
    </cfRule>
    <cfRule type="expression" dxfId="811" priority="113">
      <formula>IF(AND(AU411&lt;0, RIGHT(TEXT(AU411,"0.#"),1)&lt;&gt;"."),TRUE,FALSE)</formula>
    </cfRule>
    <cfRule type="expression" dxfId="810" priority="114">
      <formula>IF(AND(AU411&lt;0, RIGHT(TEXT(AU411,"0.#"),1)="."),TRUE,FALSE)</formula>
    </cfRule>
  </conditionalFormatting>
  <conditionalFormatting sqref="AK434">
    <cfRule type="expression" dxfId="809" priority="109">
      <formula>IF(RIGHT(TEXT(AK434,"0.#"),1)=".",FALSE,TRUE)</formula>
    </cfRule>
    <cfRule type="expression" dxfId="808" priority="110">
      <formula>IF(RIGHT(TEXT(AK434,"0.#"),1)=".",TRUE,FALSE)</formula>
    </cfRule>
  </conditionalFormatting>
  <conditionalFormatting sqref="AK435:AK463">
    <cfRule type="expression" dxfId="807" priority="103">
      <formula>IF(RIGHT(TEXT(AK435,"0.#"),1)=".",FALSE,TRUE)</formula>
    </cfRule>
    <cfRule type="expression" dxfId="806" priority="104">
      <formula>IF(RIGHT(TEXT(AK435,"0.#"),1)=".",TRUE,FALSE)</formula>
    </cfRule>
  </conditionalFormatting>
  <conditionalFormatting sqref="AU444:AX463">
    <cfRule type="expression" dxfId="805" priority="99">
      <formula>IF(AND(AU444&gt;=0, RIGHT(TEXT(AU444,"0.#"),1)&lt;&gt;"."),TRUE,FALSE)</formula>
    </cfRule>
    <cfRule type="expression" dxfId="804" priority="100">
      <formula>IF(AND(AU444&gt;=0, RIGHT(TEXT(AU444,"0.#"),1)="."),TRUE,FALSE)</formula>
    </cfRule>
    <cfRule type="expression" dxfId="803" priority="101">
      <formula>IF(AND(AU444&lt;0, RIGHT(TEXT(AU444,"0.#"),1)&lt;&gt;"."),TRUE,FALSE)</formula>
    </cfRule>
    <cfRule type="expression" dxfId="802" priority="102">
      <formula>IF(AND(AU444&lt;0, RIGHT(TEXT(AU444,"0.#"),1)="."),TRUE,FALSE)</formula>
    </cfRule>
  </conditionalFormatting>
  <conditionalFormatting sqref="AK467">
    <cfRule type="expression" dxfId="801" priority="97">
      <formula>IF(RIGHT(TEXT(AK467,"0.#"),1)=".",FALSE,TRUE)</formula>
    </cfRule>
    <cfRule type="expression" dxfId="800" priority="98">
      <formula>IF(RIGHT(TEXT(AK467,"0.#"),1)=".",TRUE,FALSE)</formula>
    </cfRule>
  </conditionalFormatting>
  <conditionalFormatting sqref="AK468:AK496">
    <cfRule type="expression" dxfId="799" priority="91">
      <formula>IF(RIGHT(TEXT(AK468,"0.#"),1)=".",FALSE,TRUE)</formula>
    </cfRule>
    <cfRule type="expression" dxfId="798" priority="92">
      <formula>IF(RIGHT(TEXT(AK468,"0.#"),1)=".",TRUE,FALSE)</formula>
    </cfRule>
  </conditionalFormatting>
  <conditionalFormatting sqref="AU471:AX496">
    <cfRule type="expression" dxfId="797" priority="87">
      <formula>IF(AND(AU471&gt;=0, RIGHT(TEXT(AU471,"0.#"),1)&lt;&gt;"."),TRUE,FALSE)</formula>
    </cfRule>
    <cfRule type="expression" dxfId="796" priority="88">
      <formula>IF(AND(AU471&gt;=0, RIGHT(TEXT(AU471,"0.#"),1)="."),TRUE,FALSE)</formula>
    </cfRule>
    <cfRule type="expression" dxfId="795" priority="89">
      <formula>IF(AND(AU471&lt;0, RIGHT(TEXT(AU471,"0.#"),1)&lt;&gt;"."),TRUE,FALSE)</formula>
    </cfRule>
    <cfRule type="expression" dxfId="794" priority="90">
      <formula>IF(AND(AU471&lt;0, RIGHT(TEXT(AU471,"0.#"),1)="."),TRUE,FALSE)</formula>
    </cfRule>
  </conditionalFormatting>
  <conditionalFormatting sqref="AJ23:AS23 AE24:AX24">
    <cfRule type="expression" dxfId="793" priority="85">
      <formula>IF(RIGHT(TEXT(AE23,"0.#"),1)=".",FALSE,TRUE)</formula>
    </cfRule>
    <cfRule type="expression" dxfId="792" priority="86">
      <formula>IF(RIGHT(TEXT(AE23,"0.#"),1)=".",TRUE,FALSE)</formula>
    </cfRule>
  </conditionalFormatting>
  <conditionalFormatting sqref="AE25:AI25">
    <cfRule type="expression" dxfId="791" priority="77">
      <formula>IF(AND(AE25&gt;=0, RIGHT(TEXT(AE25,"0.#"),1)&lt;&gt;"."),TRUE,FALSE)</formula>
    </cfRule>
    <cfRule type="expression" dxfId="790" priority="78">
      <formula>IF(AND(AE25&gt;=0, RIGHT(TEXT(AE25,"0.#"),1)="."),TRUE,FALSE)</formula>
    </cfRule>
    <cfRule type="expression" dxfId="789" priority="79">
      <formula>IF(AND(AE25&lt;0, RIGHT(TEXT(AE25,"0.#"),1)&lt;&gt;"."),TRUE,FALSE)</formula>
    </cfRule>
    <cfRule type="expression" dxfId="788" priority="80">
      <formula>IF(AND(AE25&lt;0, RIGHT(TEXT(AE25,"0.#"),1)="."),TRUE,FALSE)</formula>
    </cfRule>
  </conditionalFormatting>
  <conditionalFormatting sqref="AU236:AX236">
    <cfRule type="expression" dxfId="787" priority="61">
      <formula>IF(AND(AU236&gt;=0, RIGHT(TEXT(AU236,"0.#"),1)&lt;&gt;"."),TRUE,FALSE)</formula>
    </cfRule>
    <cfRule type="expression" dxfId="786" priority="62">
      <formula>IF(AND(AU236&gt;=0, RIGHT(TEXT(AU236,"0.#"),1)="."),TRUE,FALSE)</formula>
    </cfRule>
    <cfRule type="expression" dxfId="785" priority="63">
      <formula>IF(AND(AU236&lt;0, RIGHT(TEXT(AU236,"0.#"),1)&lt;&gt;"."),TRUE,FALSE)</formula>
    </cfRule>
    <cfRule type="expression" dxfId="784" priority="64">
      <formula>IF(AND(AU236&lt;0, RIGHT(TEXT(AU236,"0.#"),1)="."),TRUE,FALSE)</formula>
    </cfRule>
  </conditionalFormatting>
  <conditionalFormatting sqref="AE43:AI43 AE38:AI38 AE33:AI33 AE28:AI28">
    <cfRule type="expression" dxfId="783" priority="59">
      <formula>IF(RIGHT(TEXT(AE28,"0.#"),1)=".",FALSE,TRUE)</formula>
    </cfRule>
    <cfRule type="expression" dxfId="782" priority="60">
      <formula>IF(RIGHT(TEXT(AE28,"0.#"),1)=".",TRUE,FALSE)</formula>
    </cfRule>
  </conditionalFormatting>
  <conditionalFormatting sqref="AE44:AX44 AJ43:AS43 AE39:AX39 AJ38:AS38 AE34:AX34 AJ33:AS33 AE29:AX29 AJ28:AS28">
    <cfRule type="expression" dxfId="781" priority="57">
      <formula>IF(RIGHT(TEXT(AE28,"0.#"),1)=".",FALSE,TRUE)</formula>
    </cfRule>
    <cfRule type="expression" dxfId="780" priority="58">
      <formula>IF(RIGHT(TEXT(AE28,"0.#"),1)=".",TRUE,FALSE)</formula>
    </cfRule>
  </conditionalFormatting>
  <conditionalFormatting sqref="AE45:AI45 AE40:AI40 AE35:AI35 AE30:AI30">
    <cfRule type="expression" dxfId="779" priority="53">
      <formula>IF(AND(AE30&gt;=0, RIGHT(TEXT(AE30,"0.#"),1)&lt;&gt;"."),TRUE,FALSE)</formula>
    </cfRule>
    <cfRule type="expression" dxfId="778" priority="54">
      <formula>IF(AND(AE30&gt;=0, RIGHT(TEXT(AE30,"0.#"),1)="."),TRUE,FALSE)</formula>
    </cfRule>
    <cfRule type="expression" dxfId="777" priority="55">
      <formula>IF(AND(AE30&lt;0, RIGHT(TEXT(AE30,"0.#"),1)&lt;&gt;"."),TRUE,FALSE)</formula>
    </cfRule>
    <cfRule type="expression" dxfId="776" priority="56">
      <formula>IF(AND(AE30&lt;0, RIGHT(TEXT(AE30,"0.#"),1)="."),TRUE,FALSE)</formula>
    </cfRule>
  </conditionalFormatting>
  <conditionalFormatting sqref="AJ45:AS45 AJ40:AS40 AJ35:AS35 AJ30:AS30">
    <cfRule type="expression" dxfId="775" priority="49">
      <formula>IF(AND(AJ30&gt;=0, RIGHT(TEXT(AJ30,"0.#"),1)&lt;&gt;"."),TRUE,FALSE)</formula>
    </cfRule>
    <cfRule type="expression" dxfId="774" priority="50">
      <formula>IF(AND(AJ30&gt;=0, RIGHT(TEXT(AJ30,"0.#"),1)="."),TRUE,FALSE)</formula>
    </cfRule>
    <cfRule type="expression" dxfId="773" priority="51">
      <formula>IF(AND(AJ30&lt;0, RIGHT(TEXT(AJ30,"0.#"),1)&lt;&gt;"."),TRUE,FALSE)</formula>
    </cfRule>
    <cfRule type="expression" dxfId="772" priority="52">
      <formula>IF(AND(AJ30&lt;0, RIGHT(TEXT(AJ30,"0.#"),1)="."),TRUE,FALSE)</formula>
    </cfRule>
  </conditionalFormatting>
  <conditionalFormatting sqref="AE64:AI64 AE59:AI59">
    <cfRule type="expression" dxfId="771" priority="47">
      <formula>IF(RIGHT(TEXT(AE59,"0.#"),1)=".",FALSE,TRUE)</formula>
    </cfRule>
    <cfRule type="expression" dxfId="770" priority="48">
      <formula>IF(RIGHT(TEXT(AE59,"0.#"),1)=".",TRUE,FALSE)</formula>
    </cfRule>
  </conditionalFormatting>
  <conditionalFormatting sqref="AE65:AX65 AJ64:AS64 AE60:AX60 AJ59:AS59">
    <cfRule type="expression" dxfId="769" priority="45">
      <formula>IF(RIGHT(TEXT(AE59,"0.#"),1)=".",FALSE,TRUE)</formula>
    </cfRule>
    <cfRule type="expression" dxfId="768" priority="46">
      <formula>IF(RIGHT(TEXT(AE59,"0.#"),1)=".",TRUE,FALSE)</formula>
    </cfRule>
  </conditionalFormatting>
  <conditionalFormatting sqref="AE66:AI66 AE61:AI61">
    <cfRule type="expression" dxfId="767" priority="41">
      <formula>IF(AND(AE61&gt;=0, RIGHT(TEXT(AE61,"0.#"),1)&lt;&gt;"."),TRUE,FALSE)</formula>
    </cfRule>
    <cfRule type="expression" dxfId="766" priority="42">
      <formula>IF(AND(AE61&gt;=0, RIGHT(TEXT(AE61,"0.#"),1)="."),TRUE,FALSE)</formula>
    </cfRule>
    <cfRule type="expression" dxfId="765" priority="43">
      <formula>IF(AND(AE61&lt;0, RIGHT(TEXT(AE61,"0.#"),1)&lt;&gt;"."),TRUE,FALSE)</formula>
    </cfRule>
    <cfRule type="expression" dxfId="764" priority="44">
      <formula>IF(AND(AE61&lt;0, RIGHT(TEXT(AE61,"0.#"),1)="."),TRUE,FALSE)</formula>
    </cfRule>
  </conditionalFormatting>
  <conditionalFormatting sqref="AJ66:AS66 AJ61:AS61">
    <cfRule type="expression" dxfId="763" priority="37">
      <formula>IF(AND(AJ61&gt;=0, RIGHT(TEXT(AJ61,"0.#"),1)&lt;&gt;"."),TRUE,FALSE)</formula>
    </cfRule>
    <cfRule type="expression" dxfId="762" priority="38">
      <formula>IF(AND(AJ61&gt;=0, RIGHT(TEXT(AJ61,"0.#"),1)="."),TRUE,FALSE)</formula>
    </cfRule>
    <cfRule type="expression" dxfId="761" priority="39">
      <formula>IF(AND(AJ61&lt;0, RIGHT(TEXT(AJ61,"0.#"),1)&lt;&gt;"."),TRUE,FALSE)</formula>
    </cfRule>
    <cfRule type="expression" dxfId="760" priority="40">
      <formula>IF(AND(AJ61&lt;0, RIGHT(TEXT(AJ61,"0.#"),1)="."),TRUE,FALSE)</formula>
    </cfRule>
  </conditionalFormatting>
  <conditionalFormatting sqref="AE81:AX81 AE78:AX78 AE75:AX75 AE72:AX72">
    <cfRule type="expression" dxfId="759" priority="35">
      <formula>IF(RIGHT(TEXT(AE72,"0.#"),1)=".",FALSE,TRUE)</formula>
    </cfRule>
    <cfRule type="expression" dxfId="758" priority="36">
      <formula>IF(RIGHT(TEXT(AE72,"0.#"),1)=".",TRUE,FALSE)</formula>
    </cfRule>
  </conditionalFormatting>
  <conditionalFormatting sqref="AE80:AS80 AE77:AS77 AE74:AS74 AE71:AS71">
    <cfRule type="expression" dxfId="757" priority="33">
      <formula>IF(RIGHT(TEXT(AE71,"0.#"),1)=".",FALSE,TRUE)</formula>
    </cfRule>
    <cfRule type="expression" dxfId="756" priority="34">
      <formula>IF(RIGHT(TEXT(AE71,"0.#"),1)=".",TRUE,FALSE)</formula>
    </cfRule>
  </conditionalFormatting>
  <conditionalFormatting sqref="AJ25:AN25">
    <cfRule type="expression" dxfId="755" priority="29">
      <formula>IF(AND(AJ25&gt;=0, RIGHT(TEXT(AJ25,"0.#"),1)&lt;&gt;"."),TRUE,FALSE)</formula>
    </cfRule>
    <cfRule type="expression" dxfId="754" priority="30">
      <formula>IF(AND(AJ25&gt;=0, RIGHT(TEXT(AJ25,"0.#"),1)="."),TRUE,FALSE)</formula>
    </cfRule>
    <cfRule type="expression" dxfId="753" priority="31">
      <formula>IF(AND(AJ25&lt;0, RIGHT(TEXT(AJ25,"0.#"),1)&lt;&gt;"."),TRUE,FALSE)</formula>
    </cfRule>
    <cfRule type="expression" dxfId="752" priority="32">
      <formula>IF(AND(AJ25&lt;0, RIGHT(TEXT(AJ25,"0.#"),1)="."),TRUE,FALSE)</formula>
    </cfRule>
  </conditionalFormatting>
  <conditionalFormatting sqref="AO25:AS25">
    <cfRule type="expression" dxfId="751" priority="25">
      <formula>IF(AND(AO25&gt;=0, RIGHT(TEXT(AO25,"0.#"),1)&lt;&gt;"."),TRUE,FALSE)</formula>
    </cfRule>
    <cfRule type="expression" dxfId="750" priority="26">
      <formula>IF(AND(AO25&gt;=0, RIGHT(TEXT(AO25,"0.#"),1)="."),TRUE,FALSE)</formula>
    </cfRule>
    <cfRule type="expression" dxfId="749" priority="27">
      <formula>IF(AND(AO25&lt;0, RIGHT(TEXT(AO25,"0.#"),1)&lt;&gt;"."),TRUE,FALSE)</formula>
    </cfRule>
    <cfRule type="expression" dxfId="748" priority="28">
      <formula>IF(AND(AO25&lt;0, RIGHT(TEXT(AO25,"0.#"),1)="."),TRUE,FALSE)</formula>
    </cfRule>
  </conditionalFormatting>
  <conditionalFormatting sqref="AU302:AX311">
    <cfRule type="expression" dxfId="747" priority="21">
      <formula>IF(AND(AU302&gt;=0, RIGHT(TEXT(AU302,"0.#"),1)&lt;&gt;"."),TRUE,FALSE)</formula>
    </cfRule>
    <cfRule type="expression" dxfId="746" priority="22">
      <formula>IF(AND(AU302&gt;=0, RIGHT(TEXT(AU302,"0.#"),1)="."),TRUE,FALSE)</formula>
    </cfRule>
    <cfRule type="expression" dxfId="745" priority="23">
      <formula>IF(AND(AU302&lt;0, RIGHT(TEXT(AU302,"0.#"),1)&lt;&gt;"."),TRUE,FALSE)</formula>
    </cfRule>
    <cfRule type="expression" dxfId="744" priority="24">
      <formula>IF(AND(AU302&lt;0, RIGHT(TEXT(AU302,"0.#"),1)="."),TRUE,FALSE)</formula>
    </cfRule>
  </conditionalFormatting>
  <conditionalFormatting sqref="AU335:AX344">
    <cfRule type="expression" dxfId="743" priority="17">
      <formula>IF(AND(AU335&gt;=0, RIGHT(TEXT(AU335,"0.#"),1)&lt;&gt;"."),TRUE,FALSE)</formula>
    </cfRule>
    <cfRule type="expression" dxfId="742" priority="18">
      <formula>IF(AND(AU335&gt;=0, RIGHT(TEXT(AU335,"0.#"),1)="."),TRUE,FALSE)</formula>
    </cfRule>
    <cfRule type="expression" dxfId="741" priority="19">
      <formula>IF(AND(AU335&lt;0, RIGHT(TEXT(AU335,"0.#"),1)&lt;&gt;"."),TRUE,FALSE)</formula>
    </cfRule>
    <cfRule type="expression" dxfId="740" priority="20">
      <formula>IF(AND(AU335&lt;0, RIGHT(TEXT(AU335,"0.#"),1)="."),TRUE,FALSE)</formula>
    </cfRule>
  </conditionalFormatting>
  <conditionalFormatting sqref="AU368:AX368">
    <cfRule type="expression" dxfId="739" priority="13">
      <formula>IF(AND(AU368&gt;=0, RIGHT(TEXT(AU368,"0.#"),1)&lt;&gt;"."),TRUE,FALSE)</formula>
    </cfRule>
    <cfRule type="expression" dxfId="738" priority="14">
      <formula>IF(AND(AU368&gt;=0, RIGHT(TEXT(AU368,"0.#"),1)="."),TRUE,FALSE)</formula>
    </cfRule>
    <cfRule type="expression" dxfId="737" priority="15">
      <formula>IF(AND(AU368&lt;0, RIGHT(TEXT(AU368,"0.#"),1)&lt;&gt;"."),TRUE,FALSE)</formula>
    </cfRule>
    <cfRule type="expression" dxfId="736" priority="16">
      <formula>IF(AND(AU368&lt;0, RIGHT(TEXT(AU368,"0.#"),1)="."),TRUE,FALSE)</formula>
    </cfRule>
  </conditionalFormatting>
  <conditionalFormatting sqref="AU401:AX410">
    <cfRule type="expression" dxfId="735" priority="9">
      <formula>IF(AND(AU401&gt;=0, RIGHT(TEXT(AU401,"0.#"),1)&lt;&gt;"."),TRUE,FALSE)</formula>
    </cfRule>
    <cfRule type="expression" dxfId="734" priority="10">
      <formula>IF(AND(AU401&gt;=0, RIGHT(TEXT(AU401,"0.#"),1)="."),TRUE,FALSE)</formula>
    </cfRule>
    <cfRule type="expression" dxfId="733" priority="11">
      <formula>IF(AND(AU401&lt;0, RIGHT(TEXT(AU401,"0.#"),1)&lt;&gt;"."),TRUE,FALSE)</formula>
    </cfRule>
    <cfRule type="expression" dxfId="732" priority="12">
      <formula>IF(AND(AU401&lt;0, RIGHT(TEXT(AU401,"0.#"),1)="."),TRUE,FALSE)</formula>
    </cfRule>
  </conditionalFormatting>
  <conditionalFormatting sqref="AU434:AX443">
    <cfRule type="expression" dxfId="731" priority="5">
      <formula>IF(AND(AU434&gt;=0, RIGHT(TEXT(AU434,"0.#"),1)&lt;&gt;"."),TRUE,FALSE)</formula>
    </cfRule>
    <cfRule type="expression" dxfId="730" priority="6">
      <formula>IF(AND(AU434&gt;=0, RIGHT(TEXT(AU434,"0.#"),1)="."),TRUE,FALSE)</formula>
    </cfRule>
    <cfRule type="expression" dxfId="729" priority="7">
      <formula>IF(AND(AU434&lt;0, RIGHT(TEXT(AU434,"0.#"),1)&lt;&gt;"."),TRUE,FALSE)</formula>
    </cfRule>
    <cfRule type="expression" dxfId="728" priority="8">
      <formula>IF(AND(AU434&lt;0, RIGHT(TEXT(AU434,"0.#"),1)="."),TRUE,FALSE)</formula>
    </cfRule>
  </conditionalFormatting>
  <conditionalFormatting sqref="AU467:AX470">
    <cfRule type="expression" dxfId="727" priority="1">
      <formula>IF(AND(AU467&gt;=0, RIGHT(TEXT(AU467,"0.#"),1)&lt;&gt;"."),TRUE,FALSE)</formula>
    </cfRule>
    <cfRule type="expression" dxfId="726" priority="2">
      <formula>IF(AND(AU467&gt;=0, RIGHT(TEXT(AU467,"0.#"),1)="."),TRUE,FALSE)</formula>
    </cfRule>
    <cfRule type="expression" dxfId="725" priority="3">
      <formula>IF(AND(AU467&lt;0, RIGHT(TEXT(AU467,"0.#"),1)&lt;&gt;"."),TRUE,FALSE)</formula>
    </cfRule>
    <cfRule type="expression" dxfId="72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459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459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459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459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M472" sqref="M472:AJ472"/>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411" t="s">
        <v>524</v>
      </c>
      <c r="H2" s="412"/>
      <c r="I2" s="412"/>
      <c r="J2" s="412"/>
      <c r="K2" s="412"/>
      <c r="L2" s="412"/>
      <c r="M2" s="412"/>
      <c r="N2" s="412"/>
      <c r="O2" s="412"/>
      <c r="P2" s="412"/>
      <c r="Q2" s="412"/>
      <c r="R2" s="412"/>
      <c r="S2" s="412"/>
      <c r="T2" s="412"/>
      <c r="U2" s="412"/>
      <c r="V2" s="412"/>
      <c r="W2" s="412"/>
      <c r="X2" s="412"/>
      <c r="Y2" s="412"/>
      <c r="Z2" s="412"/>
      <c r="AA2" s="412"/>
      <c r="AB2" s="413"/>
      <c r="AC2" s="411" t="s">
        <v>527</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44"/>
      <c r="B3" s="745"/>
      <c r="C3" s="745"/>
      <c r="D3" s="745"/>
      <c r="E3" s="745"/>
      <c r="F3" s="746"/>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64.5" customHeight="1" x14ac:dyDescent="0.15">
      <c r="A4" s="744"/>
      <c r="B4" s="745"/>
      <c r="C4" s="745"/>
      <c r="D4" s="745"/>
      <c r="E4" s="745"/>
      <c r="F4" s="746"/>
      <c r="G4" s="100" t="s">
        <v>525</v>
      </c>
      <c r="H4" s="101"/>
      <c r="I4" s="101"/>
      <c r="J4" s="101"/>
      <c r="K4" s="102"/>
      <c r="L4" s="103" t="s">
        <v>526</v>
      </c>
      <c r="M4" s="104"/>
      <c r="N4" s="104"/>
      <c r="O4" s="104"/>
      <c r="P4" s="104"/>
      <c r="Q4" s="104"/>
      <c r="R4" s="104"/>
      <c r="S4" s="104"/>
      <c r="T4" s="104"/>
      <c r="U4" s="104"/>
      <c r="V4" s="104"/>
      <c r="W4" s="104"/>
      <c r="X4" s="105"/>
      <c r="Y4" s="106">
        <v>60</v>
      </c>
      <c r="Z4" s="107"/>
      <c r="AA4" s="107"/>
      <c r="AB4" s="108"/>
      <c r="AC4" s="100" t="s">
        <v>525</v>
      </c>
      <c r="AD4" s="101"/>
      <c r="AE4" s="101"/>
      <c r="AF4" s="101"/>
      <c r="AG4" s="102"/>
      <c r="AH4" s="103" t="s">
        <v>528</v>
      </c>
      <c r="AI4" s="104"/>
      <c r="AJ4" s="104"/>
      <c r="AK4" s="104"/>
      <c r="AL4" s="104"/>
      <c r="AM4" s="104"/>
      <c r="AN4" s="104"/>
      <c r="AO4" s="104"/>
      <c r="AP4" s="104"/>
      <c r="AQ4" s="104"/>
      <c r="AR4" s="104"/>
      <c r="AS4" s="104"/>
      <c r="AT4" s="105"/>
      <c r="AU4" s="106">
        <v>266</v>
      </c>
      <c r="AV4" s="107"/>
      <c r="AW4" s="107"/>
      <c r="AX4" s="423"/>
    </row>
    <row r="5" spans="1:50" ht="24.75" customHeight="1" x14ac:dyDescent="0.15">
      <c r="A5" s="744"/>
      <c r="B5" s="745"/>
      <c r="C5" s="745"/>
      <c r="D5" s="745"/>
      <c r="E5" s="745"/>
      <c r="F5" s="74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4"/>
      <c r="B6" s="745"/>
      <c r="C6" s="745"/>
      <c r="D6" s="745"/>
      <c r="E6" s="745"/>
      <c r="F6" s="74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4"/>
      <c r="B7" s="745"/>
      <c r="C7" s="745"/>
      <c r="D7" s="745"/>
      <c r="E7" s="745"/>
      <c r="F7" s="74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4"/>
      <c r="B8" s="745"/>
      <c r="C8" s="745"/>
      <c r="D8" s="745"/>
      <c r="E8" s="745"/>
      <c r="F8" s="74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4"/>
      <c r="B9" s="745"/>
      <c r="C9" s="745"/>
      <c r="D9" s="745"/>
      <c r="E9" s="745"/>
      <c r="F9" s="74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4"/>
      <c r="B10" s="745"/>
      <c r="C10" s="745"/>
      <c r="D10" s="745"/>
      <c r="E10" s="745"/>
      <c r="F10" s="74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4"/>
      <c r="B11" s="745"/>
      <c r="C11" s="745"/>
      <c r="D11" s="745"/>
      <c r="E11" s="745"/>
      <c r="F11" s="74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4"/>
      <c r="B12" s="745"/>
      <c r="C12" s="745"/>
      <c r="D12" s="745"/>
      <c r="E12" s="745"/>
      <c r="F12" s="74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44"/>
      <c r="B13" s="745"/>
      <c r="C13" s="745"/>
      <c r="D13" s="745"/>
      <c r="E13" s="745"/>
      <c r="F13" s="74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4"/>
      <c r="B14" s="745"/>
      <c r="C14" s="745"/>
      <c r="D14" s="745"/>
      <c r="E14" s="745"/>
      <c r="F14" s="746"/>
      <c r="G14" s="83" t="s">
        <v>22</v>
      </c>
      <c r="H14" s="84"/>
      <c r="I14" s="84"/>
      <c r="J14" s="84"/>
      <c r="K14" s="84"/>
      <c r="L14" s="85"/>
      <c r="M14" s="86"/>
      <c r="N14" s="86"/>
      <c r="O14" s="86"/>
      <c r="P14" s="86"/>
      <c r="Q14" s="86"/>
      <c r="R14" s="86"/>
      <c r="S14" s="86"/>
      <c r="T14" s="86"/>
      <c r="U14" s="86"/>
      <c r="V14" s="86"/>
      <c r="W14" s="86"/>
      <c r="X14" s="87"/>
      <c r="Y14" s="88">
        <f>SUM(Y4:AB13)</f>
        <v>60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266</v>
      </c>
      <c r="AV14" s="89"/>
      <c r="AW14" s="89"/>
      <c r="AX14" s="91"/>
    </row>
    <row r="15" spans="1:50" ht="30" customHeight="1" x14ac:dyDescent="0.15">
      <c r="A15" s="744"/>
      <c r="B15" s="745"/>
      <c r="C15" s="745"/>
      <c r="D15" s="745"/>
      <c r="E15" s="745"/>
      <c r="F15" s="746"/>
      <c r="G15" s="411" t="s">
        <v>529</v>
      </c>
      <c r="H15" s="412"/>
      <c r="I15" s="412"/>
      <c r="J15" s="412"/>
      <c r="K15" s="412"/>
      <c r="L15" s="412"/>
      <c r="M15" s="412"/>
      <c r="N15" s="412"/>
      <c r="O15" s="412"/>
      <c r="P15" s="412"/>
      <c r="Q15" s="412"/>
      <c r="R15" s="412"/>
      <c r="S15" s="412"/>
      <c r="T15" s="412"/>
      <c r="U15" s="412"/>
      <c r="V15" s="412"/>
      <c r="W15" s="412"/>
      <c r="X15" s="412"/>
      <c r="Y15" s="412"/>
      <c r="Z15" s="412"/>
      <c r="AA15" s="412"/>
      <c r="AB15" s="413"/>
      <c r="AC15" s="411" t="s">
        <v>367</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44"/>
      <c r="B16" s="745"/>
      <c r="C16" s="745"/>
      <c r="D16" s="745"/>
      <c r="E16" s="745"/>
      <c r="F16" s="746"/>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44"/>
      <c r="B17" s="745"/>
      <c r="C17" s="745"/>
      <c r="D17" s="745"/>
      <c r="E17" s="745"/>
      <c r="F17" s="746"/>
      <c r="G17" s="100" t="s">
        <v>530</v>
      </c>
      <c r="H17" s="101"/>
      <c r="I17" s="101"/>
      <c r="J17" s="101"/>
      <c r="K17" s="102"/>
      <c r="L17" s="103" t="s">
        <v>531</v>
      </c>
      <c r="M17" s="104"/>
      <c r="N17" s="104"/>
      <c r="O17" s="104"/>
      <c r="P17" s="104"/>
      <c r="Q17" s="104"/>
      <c r="R17" s="104"/>
      <c r="S17" s="104"/>
      <c r="T17" s="104"/>
      <c r="U17" s="104"/>
      <c r="V17" s="104"/>
      <c r="W17" s="104"/>
      <c r="X17" s="105"/>
      <c r="Y17" s="106">
        <v>7</v>
      </c>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23"/>
    </row>
    <row r="18" spans="1:50" ht="42" customHeight="1" x14ac:dyDescent="0.15">
      <c r="A18" s="744"/>
      <c r="B18" s="745"/>
      <c r="C18" s="745"/>
      <c r="D18" s="745"/>
      <c r="E18" s="745"/>
      <c r="F18" s="746"/>
      <c r="G18" s="74" t="s">
        <v>532</v>
      </c>
      <c r="H18" s="75"/>
      <c r="I18" s="75"/>
      <c r="J18" s="75"/>
      <c r="K18" s="76"/>
      <c r="L18" s="77" t="s">
        <v>533</v>
      </c>
      <c r="M18" s="78"/>
      <c r="N18" s="78"/>
      <c r="O18" s="78"/>
      <c r="P18" s="78"/>
      <c r="Q18" s="78"/>
      <c r="R18" s="78"/>
      <c r="S18" s="78"/>
      <c r="T18" s="78"/>
      <c r="U18" s="78"/>
      <c r="V18" s="78"/>
      <c r="W18" s="78"/>
      <c r="X18" s="79"/>
      <c r="Y18" s="80">
        <v>20</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4"/>
      <c r="B19" s="745"/>
      <c r="C19" s="745"/>
      <c r="D19" s="745"/>
      <c r="E19" s="745"/>
      <c r="F19" s="74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4"/>
      <c r="B20" s="745"/>
      <c r="C20" s="745"/>
      <c r="D20" s="745"/>
      <c r="E20" s="745"/>
      <c r="F20" s="74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4"/>
      <c r="B21" s="745"/>
      <c r="C21" s="745"/>
      <c r="D21" s="745"/>
      <c r="E21" s="745"/>
      <c r="F21" s="74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4"/>
      <c r="B22" s="745"/>
      <c r="C22" s="745"/>
      <c r="D22" s="745"/>
      <c r="E22" s="745"/>
      <c r="F22" s="74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4"/>
      <c r="B23" s="745"/>
      <c r="C23" s="745"/>
      <c r="D23" s="745"/>
      <c r="E23" s="745"/>
      <c r="F23" s="74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4"/>
      <c r="B24" s="745"/>
      <c r="C24" s="745"/>
      <c r="D24" s="745"/>
      <c r="E24" s="745"/>
      <c r="F24" s="74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4"/>
      <c r="B25" s="745"/>
      <c r="C25" s="745"/>
      <c r="D25" s="745"/>
      <c r="E25" s="745"/>
      <c r="F25" s="74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44"/>
      <c r="B26" s="745"/>
      <c r="C26" s="745"/>
      <c r="D26" s="745"/>
      <c r="E26" s="745"/>
      <c r="F26" s="74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4"/>
      <c r="B27" s="745"/>
      <c r="C27" s="745"/>
      <c r="D27" s="745"/>
      <c r="E27" s="745"/>
      <c r="F27" s="746"/>
      <c r="G27" s="83" t="s">
        <v>22</v>
      </c>
      <c r="H27" s="84"/>
      <c r="I27" s="84"/>
      <c r="J27" s="84"/>
      <c r="K27" s="84"/>
      <c r="L27" s="85"/>
      <c r="M27" s="86"/>
      <c r="N27" s="86"/>
      <c r="O27" s="86"/>
      <c r="P27" s="86"/>
      <c r="Q27" s="86"/>
      <c r="R27" s="86"/>
      <c r="S27" s="86"/>
      <c r="T27" s="86"/>
      <c r="U27" s="86"/>
      <c r="V27" s="86"/>
      <c r="W27" s="86"/>
      <c r="X27" s="87"/>
      <c r="Y27" s="88">
        <f>SUM(Y17:AB26)</f>
        <v>27</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4"/>
      <c r="B28" s="745"/>
      <c r="C28" s="745"/>
      <c r="D28" s="745"/>
      <c r="E28" s="745"/>
      <c r="F28" s="746"/>
      <c r="G28" s="411" t="s">
        <v>534</v>
      </c>
      <c r="H28" s="412"/>
      <c r="I28" s="412"/>
      <c r="J28" s="412"/>
      <c r="K28" s="412"/>
      <c r="L28" s="412"/>
      <c r="M28" s="412"/>
      <c r="N28" s="412"/>
      <c r="O28" s="412"/>
      <c r="P28" s="412"/>
      <c r="Q28" s="412"/>
      <c r="R28" s="412"/>
      <c r="S28" s="412"/>
      <c r="T28" s="412"/>
      <c r="U28" s="412"/>
      <c r="V28" s="412"/>
      <c r="W28" s="412"/>
      <c r="X28" s="412"/>
      <c r="Y28" s="412"/>
      <c r="Z28" s="412"/>
      <c r="AA28" s="412"/>
      <c r="AB28" s="413"/>
      <c r="AC28" s="411" t="s">
        <v>368</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44"/>
      <c r="B29" s="745"/>
      <c r="C29" s="745"/>
      <c r="D29" s="745"/>
      <c r="E29" s="745"/>
      <c r="F29" s="746"/>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42" customHeight="1" x14ac:dyDescent="0.15">
      <c r="A30" s="744"/>
      <c r="B30" s="745"/>
      <c r="C30" s="745"/>
      <c r="D30" s="745"/>
      <c r="E30" s="745"/>
      <c r="F30" s="746"/>
      <c r="G30" s="100" t="s">
        <v>525</v>
      </c>
      <c r="H30" s="101"/>
      <c r="I30" s="101"/>
      <c r="J30" s="101"/>
      <c r="K30" s="102"/>
      <c r="L30" s="103" t="s">
        <v>535</v>
      </c>
      <c r="M30" s="104"/>
      <c r="N30" s="104"/>
      <c r="O30" s="104"/>
      <c r="P30" s="104"/>
      <c r="Q30" s="104"/>
      <c r="R30" s="104"/>
      <c r="S30" s="104"/>
      <c r="T30" s="104"/>
      <c r="U30" s="104"/>
      <c r="V30" s="104"/>
      <c r="W30" s="104"/>
      <c r="X30" s="105"/>
      <c r="Y30" s="106">
        <v>18</v>
      </c>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23"/>
    </row>
    <row r="31" spans="1:50" ht="24.75" customHeight="1" x14ac:dyDescent="0.15">
      <c r="A31" s="744"/>
      <c r="B31" s="745"/>
      <c r="C31" s="745"/>
      <c r="D31" s="745"/>
      <c r="E31" s="745"/>
      <c r="F31" s="74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4"/>
      <c r="B32" s="745"/>
      <c r="C32" s="745"/>
      <c r="D32" s="745"/>
      <c r="E32" s="745"/>
      <c r="F32" s="74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4"/>
      <c r="B33" s="745"/>
      <c r="C33" s="745"/>
      <c r="D33" s="745"/>
      <c r="E33" s="745"/>
      <c r="F33" s="74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4"/>
      <c r="B34" s="745"/>
      <c r="C34" s="745"/>
      <c r="D34" s="745"/>
      <c r="E34" s="745"/>
      <c r="F34" s="74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4"/>
      <c r="B35" s="745"/>
      <c r="C35" s="745"/>
      <c r="D35" s="745"/>
      <c r="E35" s="745"/>
      <c r="F35" s="74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4"/>
      <c r="B36" s="745"/>
      <c r="C36" s="745"/>
      <c r="D36" s="745"/>
      <c r="E36" s="745"/>
      <c r="F36" s="74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4"/>
      <c r="B37" s="745"/>
      <c r="C37" s="745"/>
      <c r="D37" s="745"/>
      <c r="E37" s="745"/>
      <c r="F37" s="74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4"/>
      <c r="B38" s="745"/>
      <c r="C38" s="745"/>
      <c r="D38" s="745"/>
      <c r="E38" s="745"/>
      <c r="F38" s="74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44"/>
      <c r="B39" s="745"/>
      <c r="C39" s="745"/>
      <c r="D39" s="745"/>
      <c r="E39" s="745"/>
      <c r="F39" s="74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4"/>
      <c r="B40" s="745"/>
      <c r="C40" s="745"/>
      <c r="D40" s="745"/>
      <c r="E40" s="745"/>
      <c r="F40" s="746"/>
      <c r="G40" s="83" t="s">
        <v>22</v>
      </c>
      <c r="H40" s="84"/>
      <c r="I40" s="84"/>
      <c r="J40" s="84"/>
      <c r="K40" s="84"/>
      <c r="L40" s="85"/>
      <c r="M40" s="86"/>
      <c r="N40" s="86"/>
      <c r="O40" s="86"/>
      <c r="P40" s="86"/>
      <c r="Q40" s="86"/>
      <c r="R40" s="86"/>
      <c r="S40" s="86"/>
      <c r="T40" s="86"/>
      <c r="U40" s="86"/>
      <c r="V40" s="86"/>
      <c r="W40" s="86"/>
      <c r="X40" s="87"/>
      <c r="Y40" s="88">
        <f>SUM(Y30:AB39)</f>
        <v>18</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4"/>
      <c r="B41" s="745"/>
      <c r="C41" s="745"/>
      <c r="D41" s="745"/>
      <c r="E41" s="745"/>
      <c r="F41" s="746"/>
      <c r="G41" s="411" t="s">
        <v>536</v>
      </c>
      <c r="H41" s="412"/>
      <c r="I41" s="412"/>
      <c r="J41" s="412"/>
      <c r="K41" s="412"/>
      <c r="L41" s="412"/>
      <c r="M41" s="412"/>
      <c r="N41" s="412"/>
      <c r="O41" s="412"/>
      <c r="P41" s="412"/>
      <c r="Q41" s="412"/>
      <c r="R41" s="412"/>
      <c r="S41" s="412"/>
      <c r="T41" s="412"/>
      <c r="U41" s="412"/>
      <c r="V41" s="412"/>
      <c r="W41" s="412"/>
      <c r="X41" s="412"/>
      <c r="Y41" s="412"/>
      <c r="Z41" s="412"/>
      <c r="AA41" s="412"/>
      <c r="AB41" s="413"/>
      <c r="AC41" s="411" t="s">
        <v>369</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44"/>
      <c r="B42" s="745"/>
      <c r="C42" s="745"/>
      <c r="D42" s="745"/>
      <c r="E42" s="745"/>
      <c r="F42" s="746"/>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55.5" customHeight="1" x14ac:dyDescent="0.15">
      <c r="A43" s="744"/>
      <c r="B43" s="745"/>
      <c r="C43" s="745"/>
      <c r="D43" s="745"/>
      <c r="E43" s="745"/>
      <c r="F43" s="746"/>
      <c r="G43" s="100" t="s">
        <v>532</v>
      </c>
      <c r="H43" s="101"/>
      <c r="I43" s="101"/>
      <c r="J43" s="101"/>
      <c r="K43" s="102"/>
      <c r="L43" s="103" t="s">
        <v>537</v>
      </c>
      <c r="M43" s="104"/>
      <c r="N43" s="104"/>
      <c r="O43" s="104"/>
      <c r="P43" s="104"/>
      <c r="Q43" s="104"/>
      <c r="R43" s="104"/>
      <c r="S43" s="104"/>
      <c r="T43" s="104"/>
      <c r="U43" s="104"/>
      <c r="V43" s="104"/>
      <c r="W43" s="104"/>
      <c r="X43" s="105"/>
      <c r="Y43" s="106">
        <v>105</v>
      </c>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23"/>
    </row>
    <row r="44" spans="1:50" ht="24.75" customHeight="1" x14ac:dyDescent="0.15">
      <c r="A44" s="744"/>
      <c r="B44" s="745"/>
      <c r="C44" s="745"/>
      <c r="D44" s="745"/>
      <c r="E44" s="745"/>
      <c r="F44" s="74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4"/>
      <c r="B45" s="745"/>
      <c r="C45" s="745"/>
      <c r="D45" s="745"/>
      <c r="E45" s="745"/>
      <c r="F45" s="74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4"/>
      <c r="B46" s="745"/>
      <c r="C46" s="745"/>
      <c r="D46" s="745"/>
      <c r="E46" s="745"/>
      <c r="F46" s="74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4"/>
      <c r="B47" s="745"/>
      <c r="C47" s="745"/>
      <c r="D47" s="745"/>
      <c r="E47" s="745"/>
      <c r="F47" s="74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4"/>
      <c r="B48" s="745"/>
      <c r="C48" s="745"/>
      <c r="D48" s="745"/>
      <c r="E48" s="745"/>
      <c r="F48" s="74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4"/>
      <c r="B49" s="745"/>
      <c r="C49" s="745"/>
      <c r="D49" s="745"/>
      <c r="E49" s="745"/>
      <c r="F49" s="74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4"/>
      <c r="B50" s="745"/>
      <c r="C50" s="745"/>
      <c r="D50" s="745"/>
      <c r="E50" s="745"/>
      <c r="F50" s="74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4"/>
      <c r="B51" s="745"/>
      <c r="C51" s="745"/>
      <c r="D51" s="745"/>
      <c r="E51" s="745"/>
      <c r="F51" s="74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744"/>
      <c r="B52" s="745"/>
      <c r="C52" s="745"/>
      <c r="D52" s="745"/>
      <c r="E52" s="745"/>
      <c r="F52" s="74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7"/>
      <c r="B53" s="748"/>
      <c r="C53" s="748"/>
      <c r="D53" s="748"/>
      <c r="E53" s="748"/>
      <c r="F53" s="749"/>
      <c r="G53" s="750" t="s">
        <v>22</v>
      </c>
      <c r="H53" s="751"/>
      <c r="I53" s="751"/>
      <c r="J53" s="751"/>
      <c r="K53" s="751"/>
      <c r="L53" s="752"/>
      <c r="M53" s="753"/>
      <c r="N53" s="753"/>
      <c r="O53" s="753"/>
      <c r="P53" s="753"/>
      <c r="Q53" s="753"/>
      <c r="R53" s="753"/>
      <c r="S53" s="753"/>
      <c r="T53" s="753"/>
      <c r="U53" s="753"/>
      <c r="V53" s="753"/>
      <c r="W53" s="753"/>
      <c r="X53" s="754"/>
      <c r="Y53" s="755">
        <f>SUM(Y43:AB52)</f>
        <v>105</v>
      </c>
      <c r="Z53" s="756"/>
      <c r="AA53" s="756"/>
      <c r="AB53" s="757"/>
      <c r="AC53" s="750" t="s">
        <v>22</v>
      </c>
      <c r="AD53" s="751"/>
      <c r="AE53" s="751"/>
      <c r="AF53" s="751"/>
      <c r="AG53" s="751"/>
      <c r="AH53" s="752"/>
      <c r="AI53" s="753"/>
      <c r="AJ53" s="753"/>
      <c r="AK53" s="753"/>
      <c r="AL53" s="753"/>
      <c r="AM53" s="753"/>
      <c r="AN53" s="753"/>
      <c r="AO53" s="753"/>
      <c r="AP53" s="753"/>
      <c r="AQ53" s="753"/>
      <c r="AR53" s="753"/>
      <c r="AS53" s="753"/>
      <c r="AT53" s="754"/>
      <c r="AU53" s="755">
        <f>SUM(AU43:AX52)</f>
        <v>0</v>
      </c>
      <c r="AV53" s="756"/>
      <c r="AW53" s="756"/>
      <c r="AX53" s="758"/>
    </row>
    <row r="54" spans="1:50" s="51" customFormat="1" ht="24.75" customHeight="1" thickBot="1" x14ac:dyDescent="0.2"/>
    <row r="55" spans="1:50" ht="30" customHeight="1" x14ac:dyDescent="0.15">
      <c r="A55" s="741" t="s">
        <v>34</v>
      </c>
      <c r="B55" s="742"/>
      <c r="C55" s="742"/>
      <c r="D55" s="742"/>
      <c r="E55" s="742"/>
      <c r="F55" s="743"/>
      <c r="G55" s="411" t="s">
        <v>370</v>
      </c>
      <c r="H55" s="412"/>
      <c r="I55" s="412"/>
      <c r="J55" s="412"/>
      <c r="K55" s="412"/>
      <c r="L55" s="412"/>
      <c r="M55" s="412"/>
      <c r="N55" s="412"/>
      <c r="O55" s="412"/>
      <c r="P55" s="412"/>
      <c r="Q55" s="412"/>
      <c r="R55" s="412"/>
      <c r="S55" s="412"/>
      <c r="T55" s="412"/>
      <c r="U55" s="412"/>
      <c r="V55" s="412"/>
      <c r="W55" s="412"/>
      <c r="X55" s="412"/>
      <c r="Y55" s="412"/>
      <c r="Z55" s="412"/>
      <c r="AA55" s="412"/>
      <c r="AB55" s="413"/>
      <c r="AC55" s="411" t="s">
        <v>371</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44"/>
      <c r="B56" s="745"/>
      <c r="C56" s="745"/>
      <c r="D56" s="745"/>
      <c r="E56" s="745"/>
      <c r="F56" s="746"/>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44"/>
      <c r="B57" s="745"/>
      <c r="C57" s="745"/>
      <c r="D57" s="745"/>
      <c r="E57" s="745"/>
      <c r="F57" s="74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23"/>
    </row>
    <row r="58" spans="1:50" ht="24.75" customHeight="1" x14ac:dyDescent="0.15">
      <c r="A58" s="744"/>
      <c r="B58" s="745"/>
      <c r="C58" s="745"/>
      <c r="D58" s="745"/>
      <c r="E58" s="745"/>
      <c r="F58" s="74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4"/>
      <c r="B59" s="745"/>
      <c r="C59" s="745"/>
      <c r="D59" s="745"/>
      <c r="E59" s="745"/>
      <c r="F59" s="74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4"/>
      <c r="B60" s="745"/>
      <c r="C60" s="745"/>
      <c r="D60" s="745"/>
      <c r="E60" s="745"/>
      <c r="F60" s="74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4"/>
      <c r="B61" s="745"/>
      <c r="C61" s="745"/>
      <c r="D61" s="745"/>
      <c r="E61" s="745"/>
      <c r="F61" s="74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4"/>
      <c r="B62" s="745"/>
      <c r="C62" s="745"/>
      <c r="D62" s="745"/>
      <c r="E62" s="745"/>
      <c r="F62" s="74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4"/>
      <c r="B63" s="745"/>
      <c r="C63" s="745"/>
      <c r="D63" s="745"/>
      <c r="E63" s="745"/>
      <c r="F63" s="74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4"/>
      <c r="B64" s="745"/>
      <c r="C64" s="745"/>
      <c r="D64" s="745"/>
      <c r="E64" s="745"/>
      <c r="F64" s="74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4"/>
      <c r="B65" s="745"/>
      <c r="C65" s="745"/>
      <c r="D65" s="745"/>
      <c r="E65" s="745"/>
      <c r="F65" s="74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4"/>
      <c r="B66" s="745"/>
      <c r="C66" s="745"/>
      <c r="D66" s="745"/>
      <c r="E66" s="745"/>
      <c r="F66" s="74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4"/>
      <c r="B67" s="745"/>
      <c r="C67" s="745"/>
      <c r="D67" s="745"/>
      <c r="E67" s="745"/>
      <c r="F67" s="74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4"/>
      <c r="B68" s="745"/>
      <c r="C68" s="745"/>
      <c r="D68" s="745"/>
      <c r="E68" s="745"/>
      <c r="F68" s="746"/>
      <c r="G68" s="411" t="s">
        <v>372</v>
      </c>
      <c r="H68" s="412"/>
      <c r="I68" s="412"/>
      <c r="J68" s="412"/>
      <c r="K68" s="412"/>
      <c r="L68" s="412"/>
      <c r="M68" s="412"/>
      <c r="N68" s="412"/>
      <c r="O68" s="412"/>
      <c r="P68" s="412"/>
      <c r="Q68" s="412"/>
      <c r="R68" s="412"/>
      <c r="S68" s="412"/>
      <c r="T68" s="412"/>
      <c r="U68" s="412"/>
      <c r="V68" s="412"/>
      <c r="W68" s="412"/>
      <c r="X68" s="412"/>
      <c r="Y68" s="412"/>
      <c r="Z68" s="412"/>
      <c r="AA68" s="412"/>
      <c r="AB68" s="413"/>
      <c r="AC68" s="411" t="s">
        <v>373</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44"/>
      <c r="B69" s="745"/>
      <c r="C69" s="745"/>
      <c r="D69" s="745"/>
      <c r="E69" s="745"/>
      <c r="F69" s="746"/>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44"/>
      <c r="B70" s="745"/>
      <c r="C70" s="745"/>
      <c r="D70" s="745"/>
      <c r="E70" s="745"/>
      <c r="F70" s="74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23"/>
    </row>
    <row r="71" spans="1:50" ht="24.75" customHeight="1" x14ac:dyDescent="0.15">
      <c r="A71" s="744"/>
      <c r="B71" s="745"/>
      <c r="C71" s="745"/>
      <c r="D71" s="745"/>
      <c r="E71" s="745"/>
      <c r="F71" s="74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4"/>
      <c r="B72" s="745"/>
      <c r="C72" s="745"/>
      <c r="D72" s="745"/>
      <c r="E72" s="745"/>
      <c r="F72" s="74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4"/>
      <c r="B73" s="745"/>
      <c r="C73" s="745"/>
      <c r="D73" s="745"/>
      <c r="E73" s="745"/>
      <c r="F73" s="74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4"/>
      <c r="B74" s="745"/>
      <c r="C74" s="745"/>
      <c r="D74" s="745"/>
      <c r="E74" s="745"/>
      <c r="F74" s="74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4"/>
      <c r="B75" s="745"/>
      <c r="C75" s="745"/>
      <c r="D75" s="745"/>
      <c r="E75" s="745"/>
      <c r="F75" s="74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4"/>
      <c r="B76" s="745"/>
      <c r="C76" s="745"/>
      <c r="D76" s="745"/>
      <c r="E76" s="745"/>
      <c r="F76" s="74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4"/>
      <c r="B77" s="745"/>
      <c r="C77" s="745"/>
      <c r="D77" s="745"/>
      <c r="E77" s="745"/>
      <c r="F77" s="74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4"/>
      <c r="B78" s="745"/>
      <c r="C78" s="745"/>
      <c r="D78" s="745"/>
      <c r="E78" s="745"/>
      <c r="F78" s="74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4"/>
      <c r="B79" s="745"/>
      <c r="C79" s="745"/>
      <c r="D79" s="745"/>
      <c r="E79" s="745"/>
      <c r="F79" s="74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4"/>
      <c r="B80" s="745"/>
      <c r="C80" s="745"/>
      <c r="D80" s="745"/>
      <c r="E80" s="745"/>
      <c r="F80" s="74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4"/>
      <c r="B81" s="745"/>
      <c r="C81" s="745"/>
      <c r="D81" s="745"/>
      <c r="E81" s="745"/>
      <c r="F81" s="746"/>
      <c r="G81" s="411" t="s">
        <v>374</v>
      </c>
      <c r="H81" s="412"/>
      <c r="I81" s="412"/>
      <c r="J81" s="412"/>
      <c r="K81" s="412"/>
      <c r="L81" s="412"/>
      <c r="M81" s="412"/>
      <c r="N81" s="412"/>
      <c r="O81" s="412"/>
      <c r="P81" s="412"/>
      <c r="Q81" s="412"/>
      <c r="R81" s="412"/>
      <c r="S81" s="412"/>
      <c r="T81" s="412"/>
      <c r="U81" s="412"/>
      <c r="V81" s="412"/>
      <c r="W81" s="412"/>
      <c r="X81" s="412"/>
      <c r="Y81" s="412"/>
      <c r="Z81" s="412"/>
      <c r="AA81" s="412"/>
      <c r="AB81" s="413"/>
      <c r="AC81" s="411" t="s">
        <v>375</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44"/>
      <c r="B82" s="745"/>
      <c r="C82" s="745"/>
      <c r="D82" s="745"/>
      <c r="E82" s="745"/>
      <c r="F82" s="746"/>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44"/>
      <c r="B83" s="745"/>
      <c r="C83" s="745"/>
      <c r="D83" s="745"/>
      <c r="E83" s="745"/>
      <c r="F83" s="74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23"/>
    </row>
    <row r="84" spans="1:50" ht="24.75" customHeight="1" x14ac:dyDescent="0.15">
      <c r="A84" s="744"/>
      <c r="B84" s="745"/>
      <c r="C84" s="745"/>
      <c r="D84" s="745"/>
      <c r="E84" s="745"/>
      <c r="F84" s="74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4"/>
      <c r="B85" s="745"/>
      <c r="C85" s="745"/>
      <c r="D85" s="745"/>
      <c r="E85" s="745"/>
      <c r="F85" s="74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4"/>
      <c r="B86" s="745"/>
      <c r="C86" s="745"/>
      <c r="D86" s="745"/>
      <c r="E86" s="745"/>
      <c r="F86" s="74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4"/>
      <c r="B87" s="745"/>
      <c r="C87" s="745"/>
      <c r="D87" s="745"/>
      <c r="E87" s="745"/>
      <c r="F87" s="74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4"/>
      <c r="B88" s="745"/>
      <c r="C88" s="745"/>
      <c r="D88" s="745"/>
      <c r="E88" s="745"/>
      <c r="F88" s="74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4"/>
      <c r="B89" s="745"/>
      <c r="C89" s="745"/>
      <c r="D89" s="745"/>
      <c r="E89" s="745"/>
      <c r="F89" s="74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4"/>
      <c r="B90" s="745"/>
      <c r="C90" s="745"/>
      <c r="D90" s="745"/>
      <c r="E90" s="745"/>
      <c r="F90" s="74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4"/>
      <c r="B91" s="745"/>
      <c r="C91" s="745"/>
      <c r="D91" s="745"/>
      <c r="E91" s="745"/>
      <c r="F91" s="74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4"/>
      <c r="B92" s="745"/>
      <c r="C92" s="745"/>
      <c r="D92" s="745"/>
      <c r="E92" s="745"/>
      <c r="F92" s="74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4"/>
      <c r="B93" s="745"/>
      <c r="C93" s="745"/>
      <c r="D93" s="745"/>
      <c r="E93" s="745"/>
      <c r="F93" s="74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4"/>
      <c r="B94" s="745"/>
      <c r="C94" s="745"/>
      <c r="D94" s="745"/>
      <c r="E94" s="745"/>
      <c r="F94" s="746"/>
      <c r="G94" s="411" t="s">
        <v>376</v>
      </c>
      <c r="H94" s="412"/>
      <c r="I94" s="412"/>
      <c r="J94" s="412"/>
      <c r="K94" s="412"/>
      <c r="L94" s="412"/>
      <c r="M94" s="412"/>
      <c r="N94" s="412"/>
      <c r="O94" s="412"/>
      <c r="P94" s="412"/>
      <c r="Q94" s="412"/>
      <c r="R94" s="412"/>
      <c r="S94" s="412"/>
      <c r="T94" s="412"/>
      <c r="U94" s="412"/>
      <c r="V94" s="412"/>
      <c r="W94" s="412"/>
      <c r="X94" s="412"/>
      <c r="Y94" s="412"/>
      <c r="Z94" s="412"/>
      <c r="AA94" s="412"/>
      <c r="AB94" s="413"/>
      <c r="AC94" s="411" t="s">
        <v>377</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44"/>
      <c r="B95" s="745"/>
      <c r="C95" s="745"/>
      <c r="D95" s="745"/>
      <c r="E95" s="745"/>
      <c r="F95" s="746"/>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44"/>
      <c r="B96" s="745"/>
      <c r="C96" s="745"/>
      <c r="D96" s="745"/>
      <c r="E96" s="745"/>
      <c r="F96" s="74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23"/>
    </row>
    <row r="97" spans="1:50" ht="24.75" customHeight="1" x14ac:dyDescent="0.15">
      <c r="A97" s="744"/>
      <c r="B97" s="745"/>
      <c r="C97" s="745"/>
      <c r="D97" s="745"/>
      <c r="E97" s="745"/>
      <c r="F97" s="74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4"/>
      <c r="B98" s="745"/>
      <c r="C98" s="745"/>
      <c r="D98" s="745"/>
      <c r="E98" s="745"/>
      <c r="F98" s="74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4"/>
      <c r="B99" s="745"/>
      <c r="C99" s="745"/>
      <c r="D99" s="745"/>
      <c r="E99" s="745"/>
      <c r="F99" s="74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4"/>
      <c r="B100" s="745"/>
      <c r="C100" s="745"/>
      <c r="D100" s="745"/>
      <c r="E100" s="745"/>
      <c r="F100" s="74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4"/>
      <c r="B101" s="745"/>
      <c r="C101" s="745"/>
      <c r="D101" s="745"/>
      <c r="E101" s="745"/>
      <c r="F101" s="74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4"/>
      <c r="B102" s="745"/>
      <c r="C102" s="745"/>
      <c r="D102" s="745"/>
      <c r="E102" s="745"/>
      <c r="F102" s="74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4"/>
      <c r="B103" s="745"/>
      <c r="C103" s="745"/>
      <c r="D103" s="745"/>
      <c r="E103" s="745"/>
      <c r="F103" s="74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4"/>
      <c r="B104" s="745"/>
      <c r="C104" s="745"/>
      <c r="D104" s="745"/>
      <c r="E104" s="745"/>
      <c r="F104" s="74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4"/>
      <c r="B105" s="745"/>
      <c r="C105" s="745"/>
      <c r="D105" s="745"/>
      <c r="E105" s="745"/>
      <c r="F105" s="74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7"/>
      <c r="B106" s="748"/>
      <c r="C106" s="748"/>
      <c r="D106" s="748"/>
      <c r="E106" s="748"/>
      <c r="F106" s="749"/>
      <c r="G106" s="750" t="s">
        <v>22</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22</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row>
    <row r="107" spans="1:50" s="51" customFormat="1" ht="24.75" customHeight="1" thickBot="1" x14ac:dyDescent="0.2"/>
    <row r="108" spans="1:50" ht="30" customHeight="1" x14ac:dyDescent="0.15">
      <c r="A108" s="741" t="s">
        <v>34</v>
      </c>
      <c r="B108" s="742"/>
      <c r="C108" s="742"/>
      <c r="D108" s="742"/>
      <c r="E108" s="742"/>
      <c r="F108" s="743"/>
      <c r="G108" s="411" t="s">
        <v>378</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379</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44"/>
      <c r="B109" s="745"/>
      <c r="C109" s="745"/>
      <c r="D109" s="745"/>
      <c r="E109" s="745"/>
      <c r="F109" s="746"/>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44"/>
      <c r="B110" s="745"/>
      <c r="C110" s="745"/>
      <c r="D110" s="745"/>
      <c r="E110" s="745"/>
      <c r="F110" s="74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23"/>
    </row>
    <row r="111" spans="1:50" ht="24.75" customHeight="1" x14ac:dyDescent="0.15">
      <c r="A111" s="744"/>
      <c r="B111" s="745"/>
      <c r="C111" s="745"/>
      <c r="D111" s="745"/>
      <c r="E111" s="745"/>
      <c r="F111" s="74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4"/>
      <c r="B112" s="745"/>
      <c r="C112" s="745"/>
      <c r="D112" s="745"/>
      <c r="E112" s="745"/>
      <c r="F112" s="74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4"/>
      <c r="B113" s="745"/>
      <c r="C113" s="745"/>
      <c r="D113" s="745"/>
      <c r="E113" s="745"/>
      <c r="F113" s="74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4"/>
      <c r="B114" s="745"/>
      <c r="C114" s="745"/>
      <c r="D114" s="745"/>
      <c r="E114" s="745"/>
      <c r="F114" s="74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4"/>
      <c r="B115" s="745"/>
      <c r="C115" s="745"/>
      <c r="D115" s="745"/>
      <c r="E115" s="745"/>
      <c r="F115" s="74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4"/>
      <c r="B116" s="745"/>
      <c r="C116" s="745"/>
      <c r="D116" s="745"/>
      <c r="E116" s="745"/>
      <c r="F116" s="74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4"/>
      <c r="B117" s="745"/>
      <c r="C117" s="745"/>
      <c r="D117" s="745"/>
      <c r="E117" s="745"/>
      <c r="F117" s="74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4"/>
      <c r="B118" s="745"/>
      <c r="C118" s="745"/>
      <c r="D118" s="745"/>
      <c r="E118" s="745"/>
      <c r="F118" s="74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4"/>
      <c r="B119" s="745"/>
      <c r="C119" s="745"/>
      <c r="D119" s="745"/>
      <c r="E119" s="745"/>
      <c r="F119" s="74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4"/>
      <c r="B120" s="745"/>
      <c r="C120" s="745"/>
      <c r="D120" s="745"/>
      <c r="E120" s="745"/>
      <c r="F120" s="74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4"/>
      <c r="B121" s="745"/>
      <c r="C121" s="745"/>
      <c r="D121" s="745"/>
      <c r="E121" s="745"/>
      <c r="F121" s="746"/>
      <c r="G121" s="411" t="s">
        <v>400</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380</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44"/>
      <c r="B122" s="745"/>
      <c r="C122" s="745"/>
      <c r="D122" s="745"/>
      <c r="E122" s="745"/>
      <c r="F122" s="746"/>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44"/>
      <c r="B123" s="745"/>
      <c r="C123" s="745"/>
      <c r="D123" s="745"/>
      <c r="E123" s="745"/>
      <c r="F123" s="74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23"/>
    </row>
    <row r="124" spans="1:50" ht="24.75" customHeight="1" x14ac:dyDescent="0.15">
      <c r="A124" s="744"/>
      <c r="B124" s="745"/>
      <c r="C124" s="745"/>
      <c r="D124" s="745"/>
      <c r="E124" s="745"/>
      <c r="F124" s="74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4"/>
      <c r="B125" s="745"/>
      <c r="C125" s="745"/>
      <c r="D125" s="745"/>
      <c r="E125" s="745"/>
      <c r="F125" s="74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4"/>
      <c r="B126" s="745"/>
      <c r="C126" s="745"/>
      <c r="D126" s="745"/>
      <c r="E126" s="745"/>
      <c r="F126" s="74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4"/>
      <c r="B127" s="745"/>
      <c r="C127" s="745"/>
      <c r="D127" s="745"/>
      <c r="E127" s="745"/>
      <c r="F127" s="74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4"/>
      <c r="B128" s="745"/>
      <c r="C128" s="745"/>
      <c r="D128" s="745"/>
      <c r="E128" s="745"/>
      <c r="F128" s="74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4"/>
      <c r="B129" s="745"/>
      <c r="C129" s="745"/>
      <c r="D129" s="745"/>
      <c r="E129" s="745"/>
      <c r="F129" s="74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4"/>
      <c r="B130" s="745"/>
      <c r="C130" s="745"/>
      <c r="D130" s="745"/>
      <c r="E130" s="745"/>
      <c r="F130" s="74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4"/>
      <c r="B131" s="745"/>
      <c r="C131" s="745"/>
      <c r="D131" s="745"/>
      <c r="E131" s="745"/>
      <c r="F131" s="74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4"/>
      <c r="B132" s="745"/>
      <c r="C132" s="745"/>
      <c r="D132" s="745"/>
      <c r="E132" s="745"/>
      <c r="F132" s="74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4"/>
      <c r="B133" s="745"/>
      <c r="C133" s="745"/>
      <c r="D133" s="745"/>
      <c r="E133" s="745"/>
      <c r="F133" s="74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4"/>
      <c r="B134" s="745"/>
      <c r="C134" s="745"/>
      <c r="D134" s="745"/>
      <c r="E134" s="745"/>
      <c r="F134" s="746"/>
      <c r="G134" s="411" t="s">
        <v>381</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382</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44"/>
      <c r="B135" s="745"/>
      <c r="C135" s="745"/>
      <c r="D135" s="745"/>
      <c r="E135" s="745"/>
      <c r="F135" s="746"/>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44"/>
      <c r="B136" s="745"/>
      <c r="C136" s="745"/>
      <c r="D136" s="745"/>
      <c r="E136" s="745"/>
      <c r="F136" s="74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23"/>
    </row>
    <row r="137" spans="1:50" ht="24.75" customHeight="1" x14ac:dyDescent="0.15">
      <c r="A137" s="744"/>
      <c r="B137" s="745"/>
      <c r="C137" s="745"/>
      <c r="D137" s="745"/>
      <c r="E137" s="745"/>
      <c r="F137" s="74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4"/>
      <c r="B138" s="745"/>
      <c r="C138" s="745"/>
      <c r="D138" s="745"/>
      <c r="E138" s="745"/>
      <c r="F138" s="74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4"/>
      <c r="B139" s="745"/>
      <c r="C139" s="745"/>
      <c r="D139" s="745"/>
      <c r="E139" s="745"/>
      <c r="F139" s="74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4"/>
      <c r="B140" s="745"/>
      <c r="C140" s="745"/>
      <c r="D140" s="745"/>
      <c r="E140" s="745"/>
      <c r="F140" s="74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4"/>
      <c r="B141" s="745"/>
      <c r="C141" s="745"/>
      <c r="D141" s="745"/>
      <c r="E141" s="745"/>
      <c r="F141" s="74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4"/>
      <c r="B142" s="745"/>
      <c r="C142" s="745"/>
      <c r="D142" s="745"/>
      <c r="E142" s="745"/>
      <c r="F142" s="74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4"/>
      <c r="B143" s="745"/>
      <c r="C143" s="745"/>
      <c r="D143" s="745"/>
      <c r="E143" s="745"/>
      <c r="F143" s="74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4"/>
      <c r="B144" s="745"/>
      <c r="C144" s="745"/>
      <c r="D144" s="745"/>
      <c r="E144" s="745"/>
      <c r="F144" s="74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4"/>
      <c r="B145" s="745"/>
      <c r="C145" s="745"/>
      <c r="D145" s="745"/>
      <c r="E145" s="745"/>
      <c r="F145" s="74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4"/>
      <c r="B146" s="745"/>
      <c r="C146" s="745"/>
      <c r="D146" s="745"/>
      <c r="E146" s="745"/>
      <c r="F146" s="74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4"/>
      <c r="B147" s="745"/>
      <c r="C147" s="745"/>
      <c r="D147" s="745"/>
      <c r="E147" s="745"/>
      <c r="F147" s="746"/>
      <c r="G147" s="411" t="s">
        <v>383</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384</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44"/>
      <c r="B148" s="745"/>
      <c r="C148" s="745"/>
      <c r="D148" s="745"/>
      <c r="E148" s="745"/>
      <c r="F148" s="746"/>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44"/>
      <c r="B149" s="745"/>
      <c r="C149" s="745"/>
      <c r="D149" s="745"/>
      <c r="E149" s="745"/>
      <c r="F149" s="74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23"/>
    </row>
    <row r="150" spans="1:50" ht="24.75" customHeight="1" x14ac:dyDescent="0.15">
      <c r="A150" s="744"/>
      <c r="B150" s="745"/>
      <c r="C150" s="745"/>
      <c r="D150" s="745"/>
      <c r="E150" s="745"/>
      <c r="F150" s="74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4"/>
      <c r="B151" s="745"/>
      <c r="C151" s="745"/>
      <c r="D151" s="745"/>
      <c r="E151" s="745"/>
      <c r="F151" s="74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4"/>
      <c r="B152" s="745"/>
      <c r="C152" s="745"/>
      <c r="D152" s="745"/>
      <c r="E152" s="745"/>
      <c r="F152" s="74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4"/>
      <c r="B153" s="745"/>
      <c r="C153" s="745"/>
      <c r="D153" s="745"/>
      <c r="E153" s="745"/>
      <c r="F153" s="74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4"/>
      <c r="B154" s="745"/>
      <c r="C154" s="745"/>
      <c r="D154" s="745"/>
      <c r="E154" s="745"/>
      <c r="F154" s="74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4"/>
      <c r="B155" s="745"/>
      <c r="C155" s="745"/>
      <c r="D155" s="745"/>
      <c r="E155" s="745"/>
      <c r="F155" s="74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4"/>
      <c r="B156" s="745"/>
      <c r="C156" s="745"/>
      <c r="D156" s="745"/>
      <c r="E156" s="745"/>
      <c r="F156" s="74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4"/>
      <c r="B157" s="745"/>
      <c r="C157" s="745"/>
      <c r="D157" s="745"/>
      <c r="E157" s="745"/>
      <c r="F157" s="74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4"/>
      <c r="B158" s="745"/>
      <c r="C158" s="745"/>
      <c r="D158" s="745"/>
      <c r="E158" s="745"/>
      <c r="F158" s="74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7"/>
      <c r="B159" s="748"/>
      <c r="C159" s="748"/>
      <c r="D159" s="748"/>
      <c r="E159" s="748"/>
      <c r="F159" s="749"/>
      <c r="G159" s="750" t="s">
        <v>22</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22</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row>
    <row r="160" spans="1:50" s="51" customFormat="1" ht="24.75" customHeight="1" thickBot="1" x14ac:dyDescent="0.2"/>
    <row r="161" spans="1:50" ht="30" customHeight="1" x14ac:dyDescent="0.15">
      <c r="A161" s="741" t="s">
        <v>34</v>
      </c>
      <c r="B161" s="742"/>
      <c r="C161" s="742"/>
      <c r="D161" s="742"/>
      <c r="E161" s="742"/>
      <c r="F161" s="743"/>
      <c r="G161" s="411" t="s">
        <v>385</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386</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44"/>
      <c r="B162" s="745"/>
      <c r="C162" s="745"/>
      <c r="D162" s="745"/>
      <c r="E162" s="745"/>
      <c r="F162" s="746"/>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44"/>
      <c r="B163" s="745"/>
      <c r="C163" s="745"/>
      <c r="D163" s="745"/>
      <c r="E163" s="745"/>
      <c r="F163" s="74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23"/>
    </row>
    <row r="164" spans="1:50" ht="24.75" customHeight="1" x14ac:dyDescent="0.15">
      <c r="A164" s="744"/>
      <c r="B164" s="745"/>
      <c r="C164" s="745"/>
      <c r="D164" s="745"/>
      <c r="E164" s="745"/>
      <c r="F164" s="74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4"/>
      <c r="B165" s="745"/>
      <c r="C165" s="745"/>
      <c r="D165" s="745"/>
      <c r="E165" s="745"/>
      <c r="F165" s="74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4"/>
      <c r="B166" s="745"/>
      <c r="C166" s="745"/>
      <c r="D166" s="745"/>
      <c r="E166" s="745"/>
      <c r="F166" s="74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4"/>
      <c r="B167" s="745"/>
      <c r="C167" s="745"/>
      <c r="D167" s="745"/>
      <c r="E167" s="745"/>
      <c r="F167" s="74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4"/>
      <c r="B168" s="745"/>
      <c r="C168" s="745"/>
      <c r="D168" s="745"/>
      <c r="E168" s="745"/>
      <c r="F168" s="74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4"/>
      <c r="B169" s="745"/>
      <c r="C169" s="745"/>
      <c r="D169" s="745"/>
      <c r="E169" s="745"/>
      <c r="F169" s="74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4"/>
      <c r="B170" s="745"/>
      <c r="C170" s="745"/>
      <c r="D170" s="745"/>
      <c r="E170" s="745"/>
      <c r="F170" s="74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4"/>
      <c r="B171" s="745"/>
      <c r="C171" s="745"/>
      <c r="D171" s="745"/>
      <c r="E171" s="745"/>
      <c r="F171" s="74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4"/>
      <c r="B172" s="745"/>
      <c r="C172" s="745"/>
      <c r="D172" s="745"/>
      <c r="E172" s="745"/>
      <c r="F172" s="74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4"/>
      <c r="B173" s="745"/>
      <c r="C173" s="745"/>
      <c r="D173" s="745"/>
      <c r="E173" s="745"/>
      <c r="F173" s="74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4"/>
      <c r="B174" s="745"/>
      <c r="C174" s="745"/>
      <c r="D174" s="745"/>
      <c r="E174" s="745"/>
      <c r="F174" s="746"/>
      <c r="G174" s="411" t="s">
        <v>387</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388</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44"/>
      <c r="B175" s="745"/>
      <c r="C175" s="745"/>
      <c r="D175" s="745"/>
      <c r="E175" s="745"/>
      <c r="F175" s="746"/>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44"/>
      <c r="B176" s="745"/>
      <c r="C176" s="745"/>
      <c r="D176" s="745"/>
      <c r="E176" s="745"/>
      <c r="F176" s="74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23"/>
    </row>
    <row r="177" spans="1:50" ht="24.75" customHeight="1" x14ac:dyDescent="0.15">
      <c r="A177" s="744"/>
      <c r="B177" s="745"/>
      <c r="C177" s="745"/>
      <c r="D177" s="745"/>
      <c r="E177" s="745"/>
      <c r="F177" s="74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4"/>
      <c r="B178" s="745"/>
      <c r="C178" s="745"/>
      <c r="D178" s="745"/>
      <c r="E178" s="745"/>
      <c r="F178" s="74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4"/>
      <c r="B179" s="745"/>
      <c r="C179" s="745"/>
      <c r="D179" s="745"/>
      <c r="E179" s="745"/>
      <c r="F179" s="74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4"/>
      <c r="B180" s="745"/>
      <c r="C180" s="745"/>
      <c r="D180" s="745"/>
      <c r="E180" s="745"/>
      <c r="F180" s="74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4"/>
      <c r="B181" s="745"/>
      <c r="C181" s="745"/>
      <c r="D181" s="745"/>
      <c r="E181" s="745"/>
      <c r="F181" s="7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4"/>
      <c r="B182" s="745"/>
      <c r="C182" s="745"/>
      <c r="D182" s="745"/>
      <c r="E182" s="745"/>
      <c r="F182" s="7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4"/>
      <c r="B183" s="745"/>
      <c r="C183" s="745"/>
      <c r="D183" s="745"/>
      <c r="E183" s="745"/>
      <c r="F183" s="7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4"/>
      <c r="B184" s="745"/>
      <c r="C184" s="745"/>
      <c r="D184" s="745"/>
      <c r="E184" s="745"/>
      <c r="F184" s="7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4"/>
      <c r="B185" s="745"/>
      <c r="C185" s="745"/>
      <c r="D185" s="745"/>
      <c r="E185" s="745"/>
      <c r="F185" s="7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4"/>
      <c r="B186" s="745"/>
      <c r="C186" s="745"/>
      <c r="D186" s="745"/>
      <c r="E186" s="745"/>
      <c r="F186" s="74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4"/>
      <c r="B187" s="745"/>
      <c r="C187" s="745"/>
      <c r="D187" s="745"/>
      <c r="E187" s="745"/>
      <c r="F187" s="746"/>
      <c r="G187" s="411" t="s">
        <v>389</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390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44"/>
      <c r="B188" s="745"/>
      <c r="C188" s="745"/>
      <c r="D188" s="745"/>
      <c r="E188" s="745"/>
      <c r="F188" s="746"/>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44"/>
      <c r="B189" s="745"/>
      <c r="C189" s="745"/>
      <c r="D189" s="745"/>
      <c r="E189" s="745"/>
      <c r="F189" s="74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23"/>
    </row>
    <row r="190" spans="1:50" ht="24.75" customHeight="1" x14ac:dyDescent="0.15">
      <c r="A190" s="744"/>
      <c r="B190" s="745"/>
      <c r="C190" s="745"/>
      <c r="D190" s="745"/>
      <c r="E190" s="745"/>
      <c r="F190" s="74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4"/>
      <c r="B191" s="745"/>
      <c r="C191" s="745"/>
      <c r="D191" s="745"/>
      <c r="E191" s="745"/>
      <c r="F191" s="74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4"/>
      <c r="B192" s="745"/>
      <c r="C192" s="745"/>
      <c r="D192" s="745"/>
      <c r="E192" s="745"/>
      <c r="F192" s="74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4"/>
      <c r="B193" s="745"/>
      <c r="C193" s="745"/>
      <c r="D193" s="745"/>
      <c r="E193" s="745"/>
      <c r="F193" s="74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4"/>
      <c r="B194" s="745"/>
      <c r="C194" s="745"/>
      <c r="D194" s="745"/>
      <c r="E194" s="745"/>
      <c r="F194" s="7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4"/>
      <c r="B195" s="745"/>
      <c r="C195" s="745"/>
      <c r="D195" s="745"/>
      <c r="E195" s="745"/>
      <c r="F195" s="7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4"/>
      <c r="B196" s="745"/>
      <c r="C196" s="745"/>
      <c r="D196" s="745"/>
      <c r="E196" s="745"/>
      <c r="F196" s="7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4"/>
      <c r="B197" s="745"/>
      <c r="C197" s="745"/>
      <c r="D197" s="745"/>
      <c r="E197" s="745"/>
      <c r="F197" s="7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4"/>
      <c r="B198" s="745"/>
      <c r="C198" s="745"/>
      <c r="D198" s="745"/>
      <c r="E198" s="745"/>
      <c r="F198" s="7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4"/>
      <c r="B199" s="745"/>
      <c r="C199" s="745"/>
      <c r="D199" s="745"/>
      <c r="E199" s="745"/>
      <c r="F199" s="74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4"/>
      <c r="B200" s="745"/>
      <c r="C200" s="745"/>
      <c r="D200" s="745"/>
      <c r="E200" s="745"/>
      <c r="F200" s="746"/>
      <c r="G200" s="411" t="s">
        <v>348</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391</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44"/>
      <c r="B201" s="745"/>
      <c r="C201" s="745"/>
      <c r="D201" s="745"/>
      <c r="E201" s="745"/>
      <c r="F201" s="746"/>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44"/>
      <c r="B202" s="745"/>
      <c r="C202" s="745"/>
      <c r="D202" s="745"/>
      <c r="E202" s="745"/>
      <c r="F202" s="74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23"/>
    </row>
    <row r="203" spans="1:50" ht="24.75" customHeight="1" x14ac:dyDescent="0.15">
      <c r="A203" s="744"/>
      <c r="B203" s="745"/>
      <c r="C203" s="745"/>
      <c r="D203" s="745"/>
      <c r="E203" s="745"/>
      <c r="F203" s="74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4"/>
      <c r="B204" s="745"/>
      <c r="C204" s="745"/>
      <c r="D204" s="745"/>
      <c r="E204" s="745"/>
      <c r="F204" s="74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4"/>
      <c r="B205" s="745"/>
      <c r="C205" s="745"/>
      <c r="D205" s="745"/>
      <c r="E205" s="745"/>
      <c r="F205" s="74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4"/>
      <c r="B206" s="745"/>
      <c r="C206" s="745"/>
      <c r="D206" s="745"/>
      <c r="E206" s="745"/>
      <c r="F206" s="74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4"/>
      <c r="B207" s="745"/>
      <c r="C207" s="745"/>
      <c r="D207" s="745"/>
      <c r="E207" s="745"/>
      <c r="F207" s="7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4"/>
      <c r="B208" s="745"/>
      <c r="C208" s="745"/>
      <c r="D208" s="745"/>
      <c r="E208" s="745"/>
      <c r="F208" s="7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4"/>
      <c r="B209" s="745"/>
      <c r="C209" s="745"/>
      <c r="D209" s="745"/>
      <c r="E209" s="745"/>
      <c r="F209" s="7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4"/>
      <c r="B210" s="745"/>
      <c r="C210" s="745"/>
      <c r="D210" s="745"/>
      <c r="E210" s="745"/>
      <c r="F210" s="7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4"/>
      <c r="B211" s="745"/>
      <c r="C211" s="745"/>
      <c r="D211" s="745"/>
      <c r="E211" s="745"/>
      <c r="F211" s="7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7"/>
      <c r="B212" s="748"/>
      <c r="C212" s="748"/>
      <c r="D212" s="748"/>
      <c r="E212" s="748"/>
      <c r="F212" s="749"/>
      <c r="G212" s="750" t="s">
        <v>22</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22</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row>
    <row r="213" spans="1:50" s="51" customFormat="1" ht="24.75" customHeight="1" thickBot="1" x14ac:dyDescent="0.2"/>
    <row r="214" spans="1:50" ht="30" customHeight="1" x14ac:dyDescent="0.15">
      <c r="A214" s="759" t="s">
        <v>34</v>
      </c>
      <c r="B214" s="760"/>
      <c r="C214" s="760"/>
      <c r="D214" s="760"/>
      <c r="E214" s="760"/>
      <c r="F214" s="761"/>
      <c r="G214" s="411" t="s">
        <v>392</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393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44"/>
      <c r="B215" s="745"/>
      <c r="C215" s="745"/>
      <c r="D215" s="745"/>
      <c r="E215" s="745"/>
      <c r="F215" s="746"/>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44"/>
      <c r="B216" s="745"/>
      <c r="C216" s="745"/>
      <c r="D216" s="745"/>
      <c r="E216" s="745"/>
      <c r="F216" s="74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23"/>
    </row>
    <row r="217" spans="1:50" ht="24.75" customHeight="1" x14ac:dyDescent="0.15">
      <c r="A217" s="744"/>
      <c r="B217" s="745"/>
      <c r="C217" s="745"/>
      <c r="D217" s="745"/>
      <c r="E217" s="745"/>
      <c r="F217" s="74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4"/>
      <c r="B218" s="745"/>
      <c r="C218" s="745"/>
      <c r="D218" s="745"/>
      <c r="E218" s="745"/>
      <c r="F218" s="74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4"/>
      <c r="B219" s="745"/>
      <c r="C219" s="745"/>
      <c r="D219" s="745"/>
      <c r="E219" s="745"/>
      <c r="F219" s="74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4"/>
      <c r="B220" s="745"/>
      <c r="C220" s="745"/>
      <c r="D220" s="745"/>
      <c r="E220" s="745"/>
      <c r="F220" s="7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4"/>
      <c r="B221" s="745"/>
      <c r="C221" s="745"/>
      <c r="D221" s="745"/>
      <c r="E221" s="745"/>
      <c r="F221" s="7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4"/>
      <c r="B222" s="745"/>
      <c r="C222" s="745"/>
      <c r="D222" s="745"/>
      <c r="E222" s="745"/>
      <c r="F222" s="7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4"/>
      <c r="B223" s="745"/>
      <c r="C223" s="745"/>
      <c r="D223" s="745"/>
      <c r="E223" s="745"/>
      <c r="F223" s="7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4"/>
      <c r="B224" s="745"/>
      <c r="C224" s="745"/>
      <c r="D224" s="745"/>
      <c r="E224" s="745"/>
      <c r="F224" s="7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4"/>
      <c r="B225" s="745"/>
      <c r="C225" s="745"/>
      <c r="D225" s="745"/>
      <c r="E225" s="745"/>
      <c r="F225" s="7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4"/>
      <c r="B226" s="745"/>
      <c r="C226" s="745"/>
      <c r="D226" s="745"/>
      <c r="E226" s="745"/>
      <c r="F226" s="74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4"/>
      <c r="B227" s="745"/>
      <c r="C227" s="745"/>
      <c r="D227" s="745"/>
      <c r="E227" s="745"/>
      <c r="F227" s="746"/>
      <c r="G227" s="411" t="s">
        <v>394</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395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44"/>
      <c r="B228" s="745"/>
      <c r="C228" s="745"/>
      <c r="D228" s="745"/>
      <c r="E228" s="745"/>
      <c r="F228" s="746"/>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44"/>
      <c r="B229" s="745"/>
      <c r="C229" s="745"/>
      <c r="D229" s="745"/>
      <c r="E229" s="745"/>
      <c r="F229" s="74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23"/>
    </row>
    <row r="230" spans="1:50" ht="24.75" customHeight="1" x14ac:dyDescent="0.15">
      <c r="A230" s="744"/>
      <c r="B230" s="745"/>
      <c r="C230" s="745"/>
      <c r="D230" s="745"/>
      <c r="E230" s="745"/>
      <c r="F230" s="74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4"/>
      <c r="B231" s="745"/>
      <c r="C231" s="745"/>
      <c r="D231" s="745"/>
      <c r="E231" s="745"/>
      <c r="F231" s="74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4"/>
      <c r="B232" s="745"/>
      <c r="C232" s="745"/>
      <c r="D232" s="745"/>
      <c r="E232" s="745"/>
      <c r="F232" s="74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4"/>
      <c r="B233" s="745"/>
      <c r="C233" s="745"/>
      <c r="D233" s="745"/>
      <c r="E233" s="745"/>
      <c r="F233" s="74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4"/>
      <c r="B234" s="745"/>
      <c r="C234" s="745"/>
      <c r="D234" s="745"/>
      <c r="E234" s="745"/>
      <c r="F234" s="74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4"/>
      <c r="B235" s="745"/>
      <c r="C235" s="745"/>
      <c r="D235" s="745"/>
      <c r="E235" s="745"/>
      <c r="F235" s="74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4"/>
      <c r="B236" s="745"/>
      <c r="C236" s="745"/>
      <c r="D236" s="745"/>
      <c r="E236" s="745"/>
      <c r="F236" s="74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4"/>
      <c r="B237" s="745"/>
      <c r="C237" s="745"/>
      <c r="D237" s="745"/>
      <c r="E237" s="745"/>
      <c r="F237" s="74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4"/>
      <c r="B238" s="745"/>
      <c r="C238" s="745"/>
      <c r="D238" s="745"/>
      <c r="E238" s="745"/>
      <c r="F238" s="74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4"/>
      <c r="B239" s="745"/>
      <c r="C239" s="745"/>
      <c r="D239" s="745"/>
      <c r="E239" s="745"/>
      <c r="F239" s="74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4"/>
      <c r="B240" s="745"/>
      <c r="C240" s="745"/>
      <c r="D240" s="745"/>
      <c r="E240" s="745"/>
      <c r="F240" s="746"/>
      <c r="G240" s="411" t="s">
        <v>396</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397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44"/>
      <c r="B241" s="745"/>
      <c r="C241" s="745"/>
      <c r="D241" s="745"/>
      <c r="E241" s="745"/>
      <c r="F241" s="746"/>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44"/>
      <c r="B242" s="745"/>
      <c r="C242" s="745"/>
      <c r="D242" s="745"/>
      <c r="E242" s="745"/>
      <c r="F242" s="74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23"/>
    </row>
    <row r="243" spans="1:50" ht="24.75" customHeight="1" x14ac:dyDescent="0.15">
      <c r="A243" s="744"/>
      <c r="B243" s="745"/>
      <c r="C243" s="745"/>
      <c r="D243" s="745"/>
      <c r="E243" s="745"/>
      <c r="F243" s="74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4"/>
      <c r="B244" s="745"/>
      <c r="C244" s="745"/>
      <c r="D244" s="745"/>
      <c r="E244" s="745"/>
      <c r="F244" s="74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4"/>
      <c r="B245" s="745"/>
      <c r="C245" s="745"/>
      <c r="D245" s="745"/>
      <c r="E245" s="745"/>
      <c r="F245" s="74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4"/>
      <c r="B246" s="745"/>
      <c r="C246" s="745"/>
      <c r="D246" s="745"/>
      <c r="E246" s="745"/>
      <c r="F246" s="74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4"/>
      <c r="B247" s="745"/>
      <c r="C247" s="745"/>
      <c r="D247" s="745"/>
      <c r="E247" s="745"/>
      <c r="F247" s="74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4"/>
      <c r="B248" s="745"/>
      <c r="C248" s="745"/>
      <c r="D248" s="745"/>
      <c r="E248" s="745"/>
      <c r="F248" s="74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4"/>
      <c r="B249" s="745"/>
      <c r="C249" s="745"/>
      <c r="D249" s="745"/>
      <c r="E249" s="745"/>
      <c r="F249" s="74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4"/>
      <c r="B250" s="745"/>
      <c r="C250" s="745"/>
      <c r="D250" s="745"/>
      <c r="E250" s="745"/>
      <c r="F250" s="74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4"/>
      <c r="B251" s="745"/>
      <c r="C251" s="745"/>
      <c r="D251" s="745"/>
      <c r="E251" s="745"/>
      <c r="F251" s="74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4"/>
      <c r="B252" s="745"/>
      <c r="C252" s="745"/>
      <c r="D252" s="745"/>
      <c r="E252" s="745"/>
      <c r="F252" s="74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4"/>
      <c r="B253" s="745"/>
      <c r="C253" s="745"/>
      <c r="D253" s="745"/>
      <c r="E253" s="745"/>
      <c r="F253" s="746"/>
      <c r="G253" s="411" t="s">
        <v>398</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399</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44"/>
      <c r="B254" s="745"/>
      <c r="C254" s="745"/>
      <c r="D254" s="745"/>
      <c r="E254" s="745"/>
      <c r="F254" s="746"/>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44"/>
      <c r="B255" s="745"/>
      <c r="C255" s="745"/>
      <c r="D255" s="745"/>
      <c r="E255" s="745"/>
      <c r="F255" s="74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23"/>
    </row>
    <row r="256" spans="1:50" ht="24.75" customHeight="1" x14ac:dyDescent="0.15">
      <c r="A256" s="744"/>
      <c r="B256" s="745"/>
      <c r="C256" s="745"/>
      <c r="D256" s="745"/>
      <c r="E256" s="745"/>
      <c r="F256" s="74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4"/>
      <c r="B257" s="745"/>
      <c r="C257" s="745"/>
      <c r="D257" s="745"/>
      <c r="E257" s="745"/>
      <c r="F257" s="74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4"/>
      <c r="B258" s="745"/>
      <c r="C258" s="745"/>
      <c r="D258" s="745"/>
      <c r="E258" s="745"/>
      <c r="F258" s="74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4"/>
      <c r="B259" s="745"/>
      <c r="C259" s="745"/>
      <c r="D259" s="745"/>
      <c r="E259" s="745"/>
      <c r="F259" s="74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4"/>
      <c r="B260" s="745"/>
      <c r="C260" s="745"/>
      <c r="D260" s="745"/>
      <c r="E260" s="745"/>
      <c r="F260" s="74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4"/>
      <c r="B261" s="745"/>
      <c r="C261" s="745"/>
      <c r="D261" s="745"/>
      <c r="E261" s="745"/>
      <c r="F261" s="74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4"/>
      <c r="B262" s="745"/>
      <c r="C262" s="745"/>
      <c r="D262" s="745"/>
      <c r="E262" s="745"/>
      <c r="F262" s="74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4"/>
      <c r="B263" s="745"/>
      <c r="C263" s="745"/>
      <c r="D263" s="745"/>
      <c r="E263" s="745"/>
      <c r="F263" s="74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4"/>
      <c r="B264" s="745"/>
      <c r="C264" s="745"/>
      <c r="D264" s="745"/>
      <c r="E264" s="745"/>
      <c r="F264" s="74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7"/>
      <c r="B265" s="748"/>
      <c r="C265" s="748"/>
      <c r="D265" s="748"/>
      <c r="E265" s="748"/>
      <c r="F265" s="749"/>
      <c r="G265" s="750" t="s">
        <v>22</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22</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553571428571428"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20" t="s">
        <v>610</v>
      </c>
      <c r="D4" s="116" t="s">
        <v>611</v>
      </c>
      <c r="E4" s="116" t="s">
        <v>611</v>
      </c>
      <c r="F4" s="116" t="s">
        <v>611</v>
      </c>
      <c r="G4" s="116" t="s">
        <v>611</v>
      </c>
      <c r="H4" s="116" t="s">
        <v>611</v>
      </c>
      <c r="I4" s="116" t="s">
        <v>611</v>
      </c>
      <c r="J4" s="116" t="s">
        <v>611</v>
      </c>
      <c r="K4" s="116" t="s">
        <v>611</v>
      </c>
      <c r="L4" s="116" t="s">
        <v>611</v>
      </c>
      <c r="M4" s="120" t="s">
        <v>621</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60</v>
      </c>
      <c r="AL4" s="118"/>
      <c r="AM4" s="118"/>
      <c r="AN4" s="118"/>
      <c r="AO4" s="118"/>
      <c r="AP4" s="119"/>
      <c r="AQ4" s="120" t="s">
        <v>624</v>
      </c>
      <c r="AR4" s="116"/>
      <c r="AS4" s="116"/>
      <c r="AT4" s="116"/>
      <c r="AU4" s="117" t="s">
        <v>624</v>
      </c>
      <c r="AV4" s="118"/>
      <c r="AW4" s="118"/>
      <c r="AX4" s="119"/>
    </row>
    <row r="5" spans="1:50" ht="24" customHeight="1" x14ac:dyDescent="0.15">
      <c r="A5" s="115">
        <v>2</v>
      </c>
      <c r="B5" s="115">
        <v>1</v>
      </c>
      <c r="C5" s="116" t="s">
        <v>612</v>
      </c>
      <c r="D5" s="116" t="s">
        <v>612</v>
      </c>
      <c r="E5" s="116" t="s">
        <v>612</v>
      </c>
      <c r="F5" s="116" t="s">
        <v>612</v>
      </c>
      <c r="G5" s="116" t="s">
        <v>612</v>
      </c>
      <c r="H5" s="116" t="s">
        <v>612</v>
      </c>
      <c r="I5" s="116" t="s">
        <v>612</v>
      </c>
      <c r="J5" s="116" t="s">
        <v>612</v>
      </c>
      <c r="K5" s="116" t="s">
        <v>612</v>
      </c>
      <c r="L5" s="116" t="s">
        <v>612</v>
      </c>
      <c r="M5" s="120" t="s">
        <v>622</v>
      </c>
      <c r="N5" s="116"/>
      <c r="O5" s="116"/>
      <c r="P5" s="116"/>
      <c r="Q5" s="116"/>
      <c r="R5" s="116"/>
      <c r="S5" s="116"/>
      <c r="T5" s="116"/>
      <c r="U5" s="116"/>
      <c r="V5" s="116"/>
      <c r="W5" s="116"/>
      <c r="X5" s="116"/>
      <c r="Y5" s="116"/>
      <c r="Z5" s="116"/>
      <c r="AA5" s="116"/>
      <c r="AB5" s="116"/>
      <c r="AC5" s="116"/>
      <c r="AD5" s="116"/>
      <c r="AE5" s="116"/>
      <c r="AF5" s="116"/>
      <c r="AG5" s="116"/>
      <c r="AH5" s="116"/>
      <c r="AI5" s="116"/>
      <c r="AJ5" s="116"/>
      <c r="AK5" s="117">
        <v>60</v>
      </c>
      <c r="AL5" s="118"/>
      <c r="AM5" s="118"/>
      <c r="AN5" s="118"/>
      <c r="AO5" s="118"/>
      <c r="AP5" s="119"/>
      <c r="AQ5" s="120" t="s">
        <v>624</v>
      </c>
      <c r="AR5" s="116"/>
      <c r="AS5" s="116"/>
      <c r="AT5" s="116"/>
      <c r="AU5" s="117" t="s">
        <v>624</v>
      </c>
      <c r="AV5" s="118"/>
      <c r="AW5" s="118"/>
      <c r="AX5" s="119"/>
    </row>
    <row r="6" spans="1:50" ht="24" customHeight="1" x14ac:dyDescent="0.15">
      <c r="A6" s="115">
        <v>3</v>
      </c>
      <c r="B6" s="115">
        <v>1</v>
      </c>
      <c r="C6" s="116" t="s">
        <v>613</v>
      </c>
      <c r="D6" s="116" t="s">
        <v>613</v>
      </c>
      <c r="E6" s="116" t="s">
        <v>613</v>
      </c>
      <c r="F6" s="116" t="s">
        <v>613</v>
      </c>
      <c r="G6" s="116" t="s">
        <v>613</v>
      </c>
      <c r="H6" s="116" t="s">
        <v>613</v>
      </c>
      <c r="I6" s="116" t="s">
        <v>613</v>
      </c>
      <c r="J6" s="116" t="s">
        <v>613</v>
      </c>
      <c r="K6" s="116" t="s">
        <v>613</v>
      </c>
      <c r="L6" s="116" t="s">
        <v>613</v>
      </c>
      <c r="M6" s="120" t="s">
        <v>622</v>
      </c>
      <c r="N6" s="116"/>
      <c r="O6" s="116"/>
      <c r="P6" s="116"/>
      <c r="Q6" s="116"/>
      <c r="R6" s="116"/>
      <c r="S6" s="116"/>
      <c r="T6" s="116"/>
      <c r="U6" s="116"/>
      <c r="V6" s="116"/>
      <c r="W6" s="116"/>
      <c r="X6" s="116"/>
      <c r="Y6" s="116"/>
      <c r="Z6" s="116"/>
      <c r="AA6" s="116"/>
      <c r="AB6" s="116"/>
      <c r="AC6" s="116"/>
      <c r="AD6" s="116"/>
      <c r="AE6" s="116"/>
      <c r="AF6" s="116"/>
      <c r="AG6" s="116"/>
      <c r="AH6" s="116"/>
      <c r="AI6" s="116"/>
      <c r="AJ6" s="116"/>
      <c r="AK6" s="117">
        <v>50</v>
      </c>
      <c r="AL6" s="118"/>
      <c r="AM6" s="118"/>
      <c r="AN6" s="118"/>
      <c r="AO6" s="118"/>
      <c r="AP6" s="119"/>
      <c r="AQ6" s="120" t="s">
        <v>624</v>
      </c>
      <c r="AR6" s="116"/>
      <c r="AS6" s="116"/>
      <c r="AT6" s="116"/>
      <c r="AU6" s="117" t="s">
        <v>624</v>
      </c>
      <c r="AV6" s="118"/>
      <c r="AW6" s="118"/>
      <c r="AX6" s="119"/>
    </row>
    <row r="7" spans="1:50" ht="24" customHeight="1" x14ac:dyDescent="0.15">
      <c r="A7" s="115">
        <v>4</v>
      </c>
      <c r="B7" s="115">
        <v>1</v>
      </c>
      <c r="C7" s="116" t="s">
        <v>614</v>
      </c>
      <c r="D7" s="116" t="s">
        <v>614</v>
      </c>
      <c r="E7" s="116" t="s">
        <v>614</v>
      </c>
      <c r="F7" s="116" t="s">
        <v>614</v>
      </c>
      <c r="G7" s="116" t="s">
        <v>614</v>
      </c>
      <c r="H7" s="116" t="s">
        <v>614</v>
      </c>
      <c r="I7" s="116" t="s">
        <v>614</v>
      </c>
      <c r="J7" s="116" t="s">
        <v>614</v>
      </c>
      <c r="K7" s="116" t="s">
        <v>614</v>
      </c>
      <c r="L7" s="116" t="s">
        <v>614</v>
      </c>
      <c r="M7" s="120" t="s">
        <v>622</v>
      </c>
      <c r="N7" s="116"/>
      <c r="O7" s="116"/>
      <c r="P7" s="116"/>
      <c r="Q7" s="116"/>
      <c r="R7" s="116"/>
      <c r="S7" s="116"/>
      <c r="T7" s="116"/>
      <c r="U7" s="116"/>
      <c r="V7" s="116"/>
      <c r="W7" s="116"/>
      <c r="X7" s="116"/>
      <c r="Y7" s="116"/>
      <c r="Z7" s="116"/>
      <c r="AA7" s="116"/>
      <c r="AB7" s="116"/>
      <c r="AC7" s="116"/>
      <c r="AD7" s="116"/>
      <c r="AE7" s="116"/>
      <c r="AF7" s="116"/>
      <c r="AG7" s="116"/>
      <c r="AH7" s="116"/>
      <c r="AI7" s="116"/>
      <c r="AJ7" s="116"/>
      <c r="AK7" s="117">
        <v>36</v>
      </c>
      <c r="AL7" s="118"/>
      <c r="AM7" s="118"/>
      <c r="AN7" s="118"/>
      <c r="AO7" s="118"/>
      <c r="AP7" s="119"/>
      <c r="AQ7" s="120" t="s">
        <v>624</v>
      </c>
      <c r="AR7" s="116"/>
      <c r="AS7" s="116"/>
      <c r="AT7" s="116"/>
      <c r="AU7" s="117" t="s">
        <v>624</v>
      </c>
      <c r="AV7" s="118"/>
      <c r="AW7" s="118"/>
      <c r="AX7" s="119"/>
    </row>
    <row r="8" spans="1:50" ht="24" customHeight="1" x14ac:dyDescent="0.15">
      <c r="A8" s="115">
        <v>5</v>
      </c>
      <c r="B8" s="115">
        <v>1</v>
      </c>
      <c r="C8" s="116" t="s">
        <v>615</v>
      </c>
      <c r="D8" s="116" t="s">
        <v>615</v>
      </c>
      <c r="E8" s="116" t="s">
        <v>615</v>
      </c>
      <c r="F8" s="116" t="s">
        <v>615</v>
      </c>
      <c r="G8" s="116" t="s">
        <v>615</v>
      </c>
      <c r="H8" s="116" t="s">
        <v>615</v>
      </c>
      <c r="I8" s="116" t="s">
        <v>615</v>
      </c>
      <c r="J8" s="116" t="s">
        <v>615</v>
      </c>
      <c r="K8" s="116" t="s">
        <v>615</v>
      </c>
      <c r="L8" s="116" t="s">
        <v>615</v>
      </c>
      <c r="M8" s="120" t="s">
        <v>622</v>
      </c>
      <c r="N8" s="116"/>
      <c r="O8" s="116"/>
      <c r="P8" s="116"/>
      <c r="Q8" s="116"/>
      <c r="R8" s="116"/>
      <c r="S8" s="116"/>
      <c r="T8" s="116"/>
      <c r="U8" s="116"/>
      <c r="V8" s="116"/>
      <c r="W8" s="116"/>
      <c r="X8" s="116"/>
      <c r="Y8" s="116"/>
      <c r="Z8" s="116"/>
      <c r="AA8" s="116"/>
      <c r="AB8" s="116"/>
      <c r="AC8" s="116"/>
      <c r="AD8" s="116"/>
      <c r="AE8" s="116"/>
      <c r="AF8" s="116"/>
      <c r="AG8" s="116"/>
      <c r="AH8" s="116"/>
      <c r="AI8" s="116"/>
      <c r="AJ8" s="116"/>
      <c r="AK8" s="117">
        <v>34</v>
      </c>
      <c r="AL8" s="118"/>
      <c r="AM8" s="118"/>
      <c r="AN8" s="118"/>
      <c r="AO8" s="118"/>
      <c r="AP8" s="119"/>
      <c r="AQ8" s="120" t="s">
        <v>624</v>
      </c>
      <c r="AR8" s="116"/>
      <c r="AS8" s="116"/>
      <c r="AT8" s="116"/>
      <c r="AU8" s="117" t="s">
        <v>624</v>
      </c>
      <c r="AV8" s="118"/>
      <c r="AW8" s="118"/>
      <c r="AX8" s="119"/>
    </row>
    <row r="9" spans="1:50" ht="24" customHeight="1" x14ac:dyDescent="0.15">
      <c r="A9" s="115">
        <v>6</v>
      </c>
      <c r="B9" s="115">
        <v>1</v>
      </c>
      <c r="C9" s="116" t="s">
        <v>616</v>
      </c>
      <c r="D9" s="116" t="s">
        <v>616</v>
      </c>
      <c r="E9" s="116" t="s">
        <v>616</v>
      </c>
      <c r="F9" s="116" t="s">
        <v>616</v>
      </c>
      <c r="G9" s="116" t="s">
        <v>616</v>
      </c>
      <c r="H9" s="116" t="s">
        <v>616</v>
      </c>
      <c r="I9" s="116" t="s">
        <v>616</v>
      </c>
      <c r="J9" s="116" t="s">
        <v>616</v>
      </c>
      <c r="K9" s="116" t="s">
        <v>616</v>
      </c>
      <c r="L9" s="116" t="s">
        <v>616</v>
      </c>
      <c r="M9" s="120" t="s">
        <v>623</v>
      </c>
      <c r="N9" s="116"/>
      <c r="O9" s="116"/>
      <c r="P9" s="116"/>
      <c r="Q9" s="116"/>
      <c r="R9" s="116"/>
      <c r="S9" s="116"/>
      <c r="T9" s="116"/>
      <c r="U9" s="116"/>
      <c r="V9" s="116"/>
      <c r="W9" s="116"/>
      <c r="X9" s="116"/>
      <c r="Y9" s="116"/>
      <c r="Z9" s="116"/>
      <c r="AA9" s="116"/>
      <c r="AB9" s="116"/>
      <c r="AC9" s="116"/>
      <c r="AD9" s="116"/>
      <c r="AE9" s="116"/>
      <c r="AF9" s="116"/>
      <c r="AG9" s="116"/>
      <c r="AH9" s="116"/>
      <c r="AI9" s="116"/>
      <c r="AJ9" s="116"/>
      <c r="AK9" s="117">
        <v>26</v>
      </c>
      <c r="AL9" s="118"/>
      <c r="AM9" s="118"/>
      <c r="AN9" s="118"/>
      <c r="AO9" s="118"/>
      <c r="AP9" s="119"/>
      <c r="AQ9" s="120" t="s">
        <v>624</v>
      </c>
      <c r="AR9" s="116"/>
      <c r="AS9" s="116"/>
      <c r="AT9" s="116"/>
      <c r="AU9" s="117" t="s">
        <v>624</v>
      </c>
      <c r="AV9" s="118"/>
      <c r="AW9" s="118"/>
      <c r="AX9" s="119"/>
    </row>
    <row r="10" spans="1:50" ht="24" customHeight="1" x14ac:dyDescent="0.15">
      <c r="A10" s="115">
        <v>7</v>
      </c>
      <c r="B10" s="115">
        <v>1</v>
      </c>
      <c r="C10" s="116" t="s">
        <v>617</v>
      </c>
      <c r="D10" s="116" t="s">
        <v>617</v>
      </c>
      <c r="E10" s="116" t="s">
        <v>617</v>
      </c>
      <c r="F10" s="116" t="s">
        <v>617</v>
      </c>
      <c r="G10" s="116" t="s">
        <v>617</v>
      </c>
      <c r="H10" s="116" t="s">
        <v>617</v>
      </c>
      <c r="I10" s="116" t="s">
        <v>617</v>
      </c>
      <c r="J10" s="116" t="s">
        <v>617</v>
      </c>
      <c r="K10" s="116" t="s">
        <v>617</v>
      </c>
      <c r="L10" s="116" t="s">
        <v>617</v>
      </c>
      <c r="M10" s="120" t="s">
        <v>623</v>
      </c>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v>26</v>
      </c>
      <c r="AL10" s="118"/>
      <c r="AM10" s="118"/>
      <c r="AN10" s="118"/>
      <c r="AO10" s="118"/>
      <c r="AP10" s="119"/>
      <c r="AQ10" s="120" t="s">
        <v>624</v>
      </c>
      <c r="AR10" s="116"/>
      <c r="AS10" s="116"/>
      <c r="AT10" s="116"/>
      <c r="AU10" s="117" t="s">
        <v>624</v>
      </c>
      <c r="AV10" s="118"/>
      <c r="AW10" s="118"/>
      <c r="AX10" s="119"/>
    </row>
    <row r="11" spans="1:50" ht="24" customHeight="1" x14ac:dyDescent="0.15">
      <c r="A11" s="115">
        <v>8</v>
      </c>
      <c r="B11" s="115">
        <v>1</v>
      </c>
      <c r="C11" s="116" t="s">
        <v>618</v>
      </c>
      <c r="D11" s="116" t="s">
        <v>618</v>
      </c>
      <c r="E11" s="116" t="s">
        <v>618</v>
      </c>
      <c r="F11" s="116" t="s">
        <v>618</v>
      </c>
      <c r="G11" s="116" t="s">
        <v>618</v>
      </c>
      <c r="H11" s="116" t="s">
        <v>618</v>
      </c>
      <c r="I11" s="116" t="s">
        <v>618</v>
      </c>
      <c r="J11" s="116" t="s">
        <v>618</v>
      </c>
      <c r="K11" s="116" t="s">
        <v>618</v>
      </c>
      <c r="L11" s="116" t="s">
        <v>618</v>
      </c>
      <c r="M11" s="120" t="s">
        <v>623</v>
      </c>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v>16</v>
      </c>
      <c r="AL11" s="118"/>
      <c r="AM11" s="118"/>
      <c r="AN11" s="118"/>
      <c r="AO11" s="118"/>
      <c r="AP11" s="119"/>
      <c r="AQ11" s="120" t="s">
        <v>624</v>
      </c>
      <c r="AR11" s="116"/>
      <c r="AS11" s="116"/>
      <c r="AT11" s="116"/>
      <c r="AU11" s="117" t="s">
        <v>624</v>
      </c>
      <c r="AV11" s="118"/>
      <c r="AW11" s="118"/>
      <c r="AX11" s="119"/>
    </row>
    <row r="12" spans="1:50" ht="24" customHeight="1" x14ac:dyDescent="0.15">
      <c r="A12" s="115">
        <v>9</v>
      </c>
      <c r="B12" s="115">
        <v>1</v>
      </c>
      <c r="C12" s="116" t="s">
        <v>619</v>
      </c>
      <c r="D12" s="116" t="s">
        <v>619</v>
      </c>
      <c r="E12" s="116" t="s">
        <v>619</v>
      </c>
      <c r="F12" s="116" t="s">
        <v>619</v>
      </c>
      <c r="G12" s="116" t="s">
        <v>619</v>
      </c>
      <c r="H12" s="116" t="s">
        <v>619</v>
      </c>
      <c r="I12" s="116" t="s">
        <v>619</v>
      </c>
      <c r="J12" s="116" t="s">
        <v>619</v>
      </c>
      <c r="K12" s="116" t="s">
        <v>619</v>
      </c>
      <c r="L12" s="116" t="s">
        <v>619</v>
      </c>
      <c r="M12" s="120" t="s">
        <v>623</v>
      </c>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v>16</v>
      </c>
      <c r="AL12" s="118"/>
      <c r="AM12" s="118"/>
      <c r="AN12" s="118"/>
      <c r="AO12" s="118"/>
      <c r="AP12" s="119"/>
      <c r="AQ12" s="120" t="s">
        <v>624</v>
      </c>
      <c r="AR12" s="116"/>
      <c r="AS12" s="116"/>
      <c r="AT12" s="116"/>
      <c r="AU12" s="117" t="s">
        <v>624</v>
      </c>
      <c r="AV12" s="118"/>
      <c r="AW12" s="118"/>
      <c r="AX12" s="119"/>
    </row>
    <row r="13" spans="1:50" ht="24" customHeight="1" x14ac:dyDescent="0.15">
      <c r="A13" s="115">
        <v>10</v>
      </c>
      <c r="B13" s="115">
        <v>1</v>
      </c>
      <c r="C13" s="116" t="s">
        <v>620</v>
      </c>
      <c r="D13" s="116" t="s">
        <v>620</v>
      </c>
      <c r="E13" s="116" t="s">
        <v>620</v>
      </c>
      <c r="F13" s="116" t="s">
        <v>620</v>
      </c>
      <c r="G13" s="116" t="s">
        <v>620</v>
      </c>
      <c r="H13" s="116" t="s">
        <v>620</v>
      </c>
      <c r="I13" s="116" t="s">
        <v>620</v>
      </c>
      <c r="J13" s="116" t="s">
        <v>620</v>
      </c>
      <c r="K13" s="116" t="s">
        <v>620</v>
      </c>
      <c r="L13" s="116" t="s">
        <v>620</v>
      </c>
      <c r="M13" s="120" t="s">
        <v>623</v>
      </c>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v>14</v>
      </c>
      <c r="AL13" s="118"/>
      <c r="AM13" s="118"/>
      <c r="AN13" s="118"/>
      <c r="AO13" s="118"/>
      <c r="AP13" s="119"/>
      <c r="AQ13" s="120" t="s">
        <v>624</v>
      </c>
      <c r="AR13" s="116"/>
      <c r="AS13" s="116"/>
      <c r="AT13" s="116"/>
      <c r="AU13" s="117" t="s">
        <v>624</v>
      </c>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20" t="s">
        <v>628</v>
      </c>
      <c r="D37" s="116" t="s">
        <v>629</v>
      </c>
      <c r="E37" s="116" t="s">
        <v>629</v>
      </c>
      <c r="F37" s="116" t="s">
        <v>629</v>
      </c>
      <c r="G37" s="116" t="s">
        <v>629</v>
      </c>
      <c r="H37" s="116" t="s">
        <v>629</v>
      </c>
      <c r="I37" s="116" t="s">
        <v>629</v>
      </c>
      <c r="J37" s="116" t="s">
        <v>629</v>
      </c>
      <c r="K37" s="116" t="s">
        <v>629</v>
      </c>
      <c r="L37" s="116" t="s">
        <v>629</v>
      </c>
      <c r="M37" s="120" t="s">
        <v>625</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27</v>
      </c>
      <c r="AL37" s="118"/>
      <c r="AM37" s="118"/>
      <c r="AN37" s="118"/>
      <c r="AO37" s="118"/>
      <c r="AP37" s="119"/>
      <c r="AQ37" s="120" t="s">
        <v>624</v>
      </c>
      <c r="AR37" s="116"/>
      <c r="AS37" s="116"/>
      <c r="AT37" s="116"/>
      <c r="AU37" s="117" t="s">
        <v>624</v>
      </c>
      <c r="AV37" s="118"/>
      <c r="AW37" s="118"/>
      <c r="AX37" s="119"/>
    </row>
    <row r="38" spans="1:50" ht="24" customHeight="1" x14ac:dyDescent="0.15">
      <c r="A38" s="115">
        <v>2</v>
      </c>
      <c r="B38" s="115">
        <v>1</v>
      </c>
      <c r="C38" s="116" t="s">
        <v>630</v>
      </c>
      <c r="D38" s="116" t="s">
        <v>630</v>
      </c>
      <c r="E38" s="116" t="s">
        <v>630</v>
      </c>
      <c r="F38" s="116" t="s">
        <v>630</v>
      </c>
      <c r="G38" s="116" t="s">
        <v>630</v>
      </c>
      <c r="H38" s="116" t="s">
        <v>630</v>
      </c>
      <c r="I38" s="116" t="s">
        <v>630</v>
      </c>
      <c r="J38" s="116" t="s">
        <v>630</v>
      </c>
      <c r="K38" s="116" t="s">
        <v>630</v>
      </c>
      <c r="L38" s="116" t="s">
        <v>630</v>
      </c>
      <c r="M38" s="120" t="s">
        <v>626</v>
      </c>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v>26</v>
      </c>
      <c r="AL38" s="118"/>
      <c r="AM38" s="118"/>
      <c r="AN38" s="118"/>
      <c r="AO38" s="118"/>
      <c r="AP38" s="119"/>
      <c r="AQ38" s="120" t="s">
        <v>624</v>
      </c>
      <c r="AR38" s="116"/>
      <c r="AS38" s="116"/>
      <c r="AT38" s="116"/>
      <c r="AU38" s="117" t="s">
        <v>624</v>
      </c>
      <c r="AV38" s="118"/>
      <c r="AW38" s="118"/>
      <c r="AX38" s="119"/>
    </row>
    <row r="39" spans="1:50" ht="24" customHeight="1" x14ac:dyDescent="0.15">
      <c r="A39" s="115">
        <v>3</v>
      </c>
      <c r="B39" s="115">
        <v>1</v>
      </c>
      <c r="C39" s="116" t="s">
        <v>631</v>
      </c>
      <c r="D39" s="116" t="s">
        <v>631</v>
      </c>
      <c r="E39" s="116" t="s">
        <v>631</v>
      </c>
      <c r="F39" s="116" t="s">
        <v>631</v>
      </c>
      <c r="G39" s="116" t="s">
        <v>631</v>
      </c>
      <c r="H39" s="116" t="s">
        <v>631</v>
      </c>
      <c r="I39" s="116" t="s">
        <v>631</v>
      </c>
      <c r="J39" s="116" t="s">
        <v>631</v>
      </c>
      <c r="K39" s="116" t="s">
        <v>631</v>
      </c>
      <c r="L39" s="116" t="s">
        <v>631</v>
      </c>
      <c r="M39" s="120" t="s">
        <v>626</v>
      </c>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v>23</v>
      </c>
      <c r="AL39" s="118"/>
      <c r="AM39" s="118"/>
      <c r="AN39" s="118"/>
      <c r="AO39" s="118"/>
      <c r="AP39" s="119"/>
      <c r="AQ39" s="120" t="s">
        <v>624</v>
      </c>
      <c r="AR39" s="116"/>
      <c r="AS39" s="116"/>
      <c r="AT39" s="116"/>
      <c r="AU39" s="117" t="s">
        <v>624</v>
      </c>
      <c r="AV39" s="118"/>
      <c r="AW39" s="118"/>
      <c r="AX39" s="119"/>
    </row>
    <row r="40" spans="1:50" ht="24" customHeight="1" x14ac:dyDescent="0.15">
      <c r="A40" s="115">
        <v>4</v>
      </c>
      <c r="B40" s="115">
        <v>1</v>
      </c>
      <c r="C40" s="116" t="s">
        <v>632</v>
      </c>
      <c r="D40" s="116" t="s">
        <v>632</v>
      </c>
      <c r="E40" s="116" t="s">
        <v>632</v>
      </c>
      <c r="F40" s="116" t="s">
        <v>632</v>
      </c>
      <c r="G40" s="116" t="s">
        <v>632</v>
      </c>
      <c r="H40" s="116" t="s">
        <v>632</v>
      </c>
      <c r="I40" s="116" t="s">
        <v>632</v>
      </c>
      <c r="J40" s="116" t="s">
        <v>632</v>
      </c>
      <c r="K40" s="116" t="s">
        <v>632</v>
      </c>
      <c r="L40" s="116" t="s">
        <v>632</v>
      </c>
      <c r="M40" s="120" t="s">
        <v>627</v>
      </c>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v>23</v>
      </c>
      <c r="AL40" s="118"/>
      <c r="AM40" s="118"/>
      <c r="AN40" s="118"/>
      <c r="AO40" s="118"/>
      <c r="AP40" s="119"/>
      <c r="AQ40" s="120" t="s">
        <v>624</v>
      </c>
      <c r="AR40" s="116"/>
      <c r="AS40" s="116"/>
      <c r="AT40" s="116"/>
      <c r="AU40" s="117" t="s">
        <v>624</v>
      </c>
      <c r="AV40" s="118"/>
      <c r="AW40" s="118"/>
      <c r="AX40" s="119"/>
    </row>
    <row r="41" spans="1:50" ht="24" customHeight="1" x14ac:dyDescent="0.15">
      <c r="A41" s="115">
        <v>5</v>
      </c>
      <c r="B41" s="115">
        <v>1</v>
      </c>
      <c r="C41" s="116" t="s">
        <v>633</v>
      </c>
      <c r="D41" s="116" t="s">
        <v>633</v>
      </c>
      <c r="E41" s="116" t="s">
        <v>633</v>
      </c>
      <c r="F41" s="116" t="s">
        <v>633</v>
      </c>
      <c r="G41" s="116" t="s">
        <v>633</v>
      </c>
      <c r="H41" s="116" t="s">
        <v>633</v>
      </c>
      <c r="I41" s="116" t="s">
        <v>633</v>
      </c>
      <c r="J41" s="116" t="s">
        <v>633</v>
      </c>
      <c r="K41" s="116" t="s">
        <v>633</v>
      </c>
      <c r="L41" s="116" t="s">
        <v>633</v>
      </c>
      <c r="M41" s="120" t="s">
        <v>626</v>
      </c>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v>23</v>
      </c>
      <c r="AL41" s="118"/>
      <c r="AM41" s="118"/>
      <c r="AN41" s="118"/>
      <c r="AO41" s="118"/>
      <c r="AP41" s="119"/>
      <c r="AQ41" s="120" t="s">
        <v>624</v>
      </c>
      <c r="AR41" s="116"/>
      <c r="AS41" s="116"/>
      <c r="AT41" s="116"/>
      <c r="AU41" s="117" t="s">
        <v>624</v>
      </c>
      <c r="AV41" s="118"/>
      <c r="AW41" s="118"/>
      <c r="AX41" s="119"/>
    </row>
    <row r="42" spans="1:50" ht="24" customHeight="1" x14ac:dyDescent="0.15">
      <c r="A42" s="115">
        <v>6</v>
      </c>
      <c r="B42" s="115">
        <v>1</v>
      </c>
      <c r="C42" s="116" t="s">
        <v>634</v>
      </c>
      <c r="D42" s="116" t="s">
        <v>634</v>
      </c>
      <c r="E42" s="116" t="s">
        <v>634</v>
      </c>
      <c r="F42" s="116" t="s">
        <v>634</v>
      </c>
      <c r="G42" s="116" t="s">
        <v>634</v>
      </c>
      <c r="H42" s="116" t="s">
        <v>634</v>
      </c>
      <c r="I42" s="116" t="s">
        <v>634</v>
      </c>
      <c r="J42" s="116" t="s">
        <v>634</v>
      </c>
      <c r="K42" s="116" t="s">
        <v>634</v>
      </c>
      <c r="L42" s="116" t="s">
        <v>634</v>
      </c>
      <c r="M42" s="120" t="s">
        <v>626</v>
      </c>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v>22</v>
      </c>
      <c r="AL42" s="118"/>
      <c r="AM42" s="118"/>
      <c r="AN42" s="118"/>
      <c r="AO42" s="118"/>
      <c r="AP42" s="119"/>
      <c r="AQ42" s="120" t="s">
        <v>624</v>
      </c>
      <c r="AR42" s="116"/>
      <c r="AS42" s="116"/>
      <c r="AT42" s="116"/>
      <c r="AU42" s="117" t="s">
        <v>624</v>
      </c>
      <c r="AV42" s="118"/>
      <c r="AW42" s="118"/>
      <c r="AX42" s="119"/>
    </row>
    <row r="43" spans="1:50" ht="24" customHeight="1" x14ac:dyDescent="0.15">
      <c r="A43" s="115">
        <v>7</v>
      </c>
      <c r="B43" s="115">
        <v>1</v>
      </c>
      <c r="C43" s="116" t="s">
        <v>635</v>
      </c>
      <c r="D43" s="116" t="s">
        <v>635</v>
      </c>
      <c r="E43" s="116" t="s">
        <v>635</v>
      </c>
      <c r="F43" s="116" t="s">
        <v>635</v>
      </c>
      <c r="G43" s="116" t="s">
        <v>635</v>
      </c>
      <c r="H43" s="116" t="s">
        <v>635</v>
      </c>
      <c r="I43" s="116" t="s">
        <v>635</v>
      </c>
      <c r="J43" s="116" t="s">
        <v>635</v>
      </c>
      <c r="K43" s="116" t="s">
        <v>635</v>
      </c>
      <c r="L43" s="116" t="s">
        <v>635</v>
      </c>
      <c r="M43" s="120" t="s">
        <v>627</v>
      </c>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v>21</v>
      </c>
      <c r="AL43" s="118"/>
      <c r="AM43" s="118"/>
      <c r="AN43" s="118"/>
      <c r="AO43" s="118"/>
      <c r="AP43" s="119"/>
      <c r="AQ43" s="120" t="s">
        <v>624</v>
      </c>
      <c r="AR43" s="116"/>
      <c r="AS43" s="116"/>
      <c r="AT43" s="116"/>
      <c r="AU43" s="117" t="s">
        <v>624</v>
      </c>
      <c r="AV43" s="118"/>
      <c r="AW43" s="118"/>
      <c r="AX43" s="119"/>
    </row>
    <row r="44" spans="1:50" ht="24" customHeight="1" x14ac:dyDescent="0.15">
      <c r="A44" s="115">
        <v>8</v>
      </c>
      <c r="B44" s="115">
        <v>1</v>
      </c>
      <c r="C44" s="116" t="s">
        <v>636</v>
      </c>
      <c r="D44" s="116" t="s">
        <v>636</v>
      </c>
      <c r="E44" s="116" t="s">
        <v>636</v>
      </c>
      <c r="F44" s="116" t="s">
        <v>636</v>
      </c>
      <c r="G44" s="116" t="s">
        <v>636</v>
      </c>
      <c r="H44" s="116" t="s">
        <v>636</v>
      </c>
      <c r="I44" s="116" t="s">
        <v>636</v>
      </c>
      <c r="J44" s="116" t="s">
        <v>636</v>
      </c>
      <c r="K44" s="116" t="s">
        <v>636</v>
      </c>
      <c r="L44" s="116" t="s">
        <v>636</v>
      </c>
      <c r="M44" s="120" t="s">
        <v>627</v>
      </c>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v>19</v>
      </c>
      <c r="AL44" s="118"/>
      <c r="AM44" s="118"/>
      <c r="AN44" s="118"/>
      <c r="AO44" s="118"/>
      <c r="AP44" s="119"/>
      <c r="AQ44" s="120" t="s">
        <v>624</v>
      </c>
      <c r="AR44" s="116"/>
      <c r="AS44" s="116"/>
      <c r="AT44" s="116"/>
      <c r="AU44" s="117" t="s">
        <v>624</v>
      </c>
      <c r="AV44" s="118"/>
      <c r="AW44" s="118"/>
      <c r="AX44" s="119"/>
    </row>
    <row r="45" spans="1:50" ht="24" customHeight="1" x14ac:dyDescent="0.15">
      <c r="A45" s="115">
        <v>9</v>
      </c>
      <c r="B45" s="115">
        <v>1</v>
      </c>
      <c r="C45" s="116" t="s">
        <v>637</v>
      </c>
      <c r="D45" s="116" t="s">
        <v>637</v>
      </c>
      <c r="E45" s="116" t="s">
        <v>637</v>
      </c>
      <c r="F45" s="116" t="s">
        <v>637</v>
      </c>
      <c r="G45" s="116" t="s">
        <v>637</v>
      </c>
      <c r="H45" s="116" t="s">
        <v>637</v>
      </c>
      <c r="I45" s="116" t="s">
        <v>637</v>
      </c>
      <c r="J45" s="116" t="s">
        <v>637</v>
      </c>
      <c r="K45" s="116" t="s">
        <v>637</v>
      </c>
      <c r="L45" s="116" t="s">
        <v>637</v>
      </c>
      <c r="M45" s="120" t="s">
        <v>627</v>
      </c>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v>17</v>
      </c>
      <c r="AL45" s="118"/>
      <c r="AM45" s="118"/>
      <c r="AN45" s="118"/>
      <c r="AO45" s="118"/>
      <c r="AP45" s="119"/>
      <c r="AQ45" s="120" t="s">
        <v>624</v>
      </c>
      <c r="AR45" s="116"/>
      <c r="AS45" s="116"/>
      <c r="AT45" s="116"/>
      <c r="AU45" s="117" t="s">
        <v>624</v>
      </c>
      <c r="AV45" s="118"/>
      <c r="AW45" s="118"/>
      <c r="AX45" s="119"/>
    </row>
    <row r="46" spans="1:50" ht="24" customHeight="1" x14ac:dyDescent="0.15">
      <c r="A46" s="115">
        <v>10</v>
      </c>
      <c r="B46" s="115">
        <v>1</v>
      </c>
      <c r="C46" s="116" t="s">
        <v>638</v>
      </c>
      <c r="D46" s="116" t="s">
        <v>638</v>
      </c>
      <c r="E46" s="116" t="s">
        <v>638</v>
      </c>
      <c r="F46" s="116" t="s">
        <v>638</v>
      </c>
      <c r="G46" s="116" t="s">
        <v>638</v>
      </c>
      <c r="H46" s="116" t="s">
        <v>638</v>
      </c>
      <c r="I46" s="116" t="s">
        <v>638</v>
      </c>
      <c r="J46" s="116" t="s">
        <v>638</v>
      </c>
      <c r="K46" s="116" t="s">
        <v>638</v>
      </c>
      <c r="L46" s="116" t="s">
        <v>638</v>
      </c>
      <c r="M46" s="120" t="s">
        <v>626</v>
      </c>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v>17</v>
      </c>
      <c r="AL46" s="118"/>
      <c r="AM46" s="118"/>
      <c r="AN46" s="118"/>
      <c r="AO46" s="118"/>
      <c r="AP46" s="119"/>
      <c r="AQ46" s="120" t="s">
        <v>624</v>
      </c>
      <c r="AR46" s="116"/>
      <c r="AS46" s="116"/>
      <c r="AT46" s="116"/>
      <c r="AU46" s="117" t="s">
        <v>624</v>
      </c>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36.75" customHeight="1" x14ac:dyDescent="0.15">
      <c r="A70" s="115">
        <v>1</v>
      </c>
      <c r="B70" s="115">
        <v>1</v>
      </c>
      <c r="C70" s="120" t="s">
        <v>639</v>
      </c>
      <c r="D70" s="116" t="s">
        <v>640</v>
      </c>
      <c r="E70" s="116" t="s">
        <v>640</v>
      </c>
      <c r="F70" s="116" t="s">
        <v>640</v>
      </c>
      <c r="G70" s="116" t="s">
        <v>640</v>
      </c>
      <c r="H70" s="116" t="s">
        <v>640</v>
      </c>
      <c r="I70" s="116" t="s">
        <v>640</v>
      </c>
      <c r="J70" s="116" t="s">
        <v>640</v>
      </c>
      <c r="K70" s="116" t="s">
        <v>640</v>
      </c>
      <c r="L70" s="116" t="s">
        <v>640</v>
      </c>
      <c r="M70" s="120" t="s">
        <v>643</v>
      </c>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v>18</v>
      </c>
      <c r="AL70" s="118"/>
      <c r="AM70" s="118"/>
      <c r="AN70" s="118"/>
      <c r="AO70" s="118"/>
      <c r="AP70" s="119"/>
      <c r="AQ70" s="120" t="s">
        <v>624</v>
      </c>
      <c r="AR70" s="116"/>
      <c r="AS70" s="116"/>
      <c r="AT70" s="116"/>
      <c r="AU70" s="117" t="s">
        <v>624</v>
      </c>
      <c r="AV70" s="118"/>
      <c r="AW70" s="118"/>
      <c r="AX70" s="119"/>
    </row>
    <row r="71" spans="1:50" ht="24" customHeight="1" x14ac:dyDescent="0.15">
      <c r="A71" s="115">
        <v>2</v>
      </c>
      <c r="B71" s="115">
        <v>1</v>
      </c>
      <c r="C71" s="116" t="s">
        <v>641</v>
      </c>
      <c r="D71" s="116" t="s">
        <v>641</v>
      </c>
      <c r="E71" s="116" t="s">
        <v>641</v>
      </c>
      <c r="F71" s="116" t="s">
        <v>641</v>
      </c>
      <c r="G71" s="116" t="s">
        <v>641</v>
      </c>
      <c r="H71" s="116" t="s">
        <v>641</v>
      </c>
      <c r="I71" s="116" t="s">
        <v>641</v>
      </c>
      <c r="J71" s="116" t="s">
        <v>641</v>
      </c>
      <c r="K71" s="116" t="s">
        <v>641</v>
      </c>
      <c r="L71" s="116" t="s">
        <v>641</v>
      </c>
      <c r="M71" s="120" t="s">
        <v>644</v>
      </c>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v>13</v>
      </c>
      <c r="AL71" s="118"/>
      <c r="AM71" s="118"/>
      <c r="AN71" s="118"/>
      <c r="AO71" s="118"/>
      <c r="AP71" s="119"/>
      <c r="AQ71" s="120" t="s">
        <v>624</v>
      </c>
      <c r="AR71" s="116"/>
      <c r="AS71" s="116"/>
      <c r="AT71" s="116"/>
      <c r="AU71" s="117" t="s">
        <v>624</v>
      </c>
      <c r="AV71" s="118"/>
      <c r="AW71" s="118"/>
      <c r="AX71" s="119"/>
    </row>
    <row r="72" spans="1:50" ht="24" customHeight="1" x14ac:dyDescent="0.15">
      <c r="A72" s="115">
        <v>3</v>
      </c>
      <c r="B72" s="115">
        <v>1</v>
      </c>
      <c r="C72" s="116" t="s">
        <v>642</v>
      </c>
      <c r="D72" s="116" t="s">
        <v>642</v>
      </c>
      <c r="E72" s="116" t="s">
        <v>642</v>
      </c>
      <c r="F72" s="116" t="s">
        <v>642</v>
      </c>
      <c r="G72" s="116" t="s">
        <v>642</v>
      </c>
      <c r="H72" s="116" t="s">
        <v>642</v>
      </c>
      <c r="I72" s="116" t="s">
        <v>642</v>
      </c>
      <c r="J72" s="116" t="s">
        <v>642</v>
      </c>
      <c r="K72" s="116" t="s">
        <v>642</v>
      </c>
      <c r="L72" s="116" t="s">
        <v>642</v>
      </c>
      <c r="M72" s="120" t="s">
        <v>645</v>
      </c>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v>3</v>
      </c>
      <c r="AL72" s="118"/>
      <c r="AM72" s="118"/>
      <c r="AN72" s="118"/>
      <c r="AO72" s="118"/>
      <c r="AP72" s="119"/>
      <c r="AQ72" s="120" t="s">
        <v>624</v>
      </c>
      <c r="AR72" s="116"/>
      <c r="AS72" s="116"/>
      <c r="AT72" s="116"/>
      <c r="AU72" s="117" t="s">
        <v>624</v>
      </c>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26" t="s">
        <v>646</v>
      </c>
      <c r="D103" s="129"/>
      <c r="E103" s="129"/>
      <c r="F103" s="129"/>
      <c r="G103" s="129"/>
      <c r="H103" s="129"/>
      <c r="I103" s="129"/>
      <c r="J103" s="129"/>
      <c r="K103" s="129"/>
      <c r="L103" s="130"/>
      <c r="M103" s="120" t="s">
        <v>656</v>
      </c>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v>105</v>
      </c>
      <c r="AL103" s="118"/>
      <c r="AM103" s="118"/>
      <c r="AN103" s="118"/>
      <c r="AO103" s="118"/>
      <c r="AP103" s="119"/>
      <c r="AQ103" s="120" t="s">
        <v>624</v>
      </c>
      <c r="AR103" s="116"/>
      <c r="AS103" s="116"/>
      <c r="AT103" s="116"/>
      <c r="AU103" s="117" t="s">
        <v>624</v>
      </c>
      <c r="AV103" s="118"/>
      <c r="AW103" s="118"/>
      <c r="AX103" s="119"/>
    </row>
    <row r="104" spans="1:50" ht="24" customHeight="1" x14ac:dyDescent="0.15">
      <c r="A104" s="115">
        <v>2</v>
      </c>
      <c r="B104" s="115">
        <v>1</v>
      </c>
      <c r="C104" s="762" t="s">
        <v>647</v>
      </c>
      <c r="D104" s="129" t="s">
        <v>647</v>
      </c>
      <c r="E104" s="129" t="s">
        <v>647</v>
      </c>
      <c r="F104" s="129" t="s">
        <v>647</v>
      </c>
      <c r="G104" s="129" t="s">
        <v>647</v>
      </c>
      <c r="H104" s="129" t="s">
        <v>647</v>
      </c>
      <c r="I104" s="129" t="s">
        <v>647</v>
      </c>
      <c r="J104" s="129" t="s">
        <v>647</v>
      </c>
      <c r="K104" s="129" t="s">
        <v>647</v>
      </c>
      <c r="L104" s="130" t="s">
        <v>647</v>
      </c>
      <c r="M104" s="120" t="s">
        <v>657</v>
      </c>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v>69</v>
      </c>
      <c r="AL104" s="118"/>
      <c r="AM104" s="118"/>
      <c r="AN104" s="118"/>
      <c r="AO104" s="118"/>
      <c r="AP104" s="119"/>
      <c r="AQ104" s="120" t="s">
        <v>624</v>
      </c>
      <c r="AR104" s="116"/>
      <c r="AS104" s="116"/>
      <c r="AT104" s="116"/>
      <c r="AU104" s="117" t="s">
        <v>624</v>
      </c>
      <c r="AV104" s="118"/>
      <c r="AW104" s="118"/>
      <c r="AX104" s="119"/>
    </row>
    <row r="105" spans="1:50" ht="24" customHeight="1" x14ac:dyDescent="0.15">
      <c r="A105" s="115">
        <v>3</v>
      </c>
      <c r="B105" s="115">
        <v>1</v>
      </c>
      <c r="C105" s="116" t="s">
        <v>648</v>
      </c>
      <c r="D105" s="116" t="s">
        <v>648</v>
      </c>
      <c r="E105" s="116" t="s">
        <v>648</v>
      </c>
      <c r="F105" s="116" t="s">
        <v>648</v>
      </c>
      <c r="G105" s="116" t="s">
        <v>648</v>
      </c>
      <c r="H105" s="116" t="s">
        <v>648</v>
      </c>
      <c r="I105" s="116" t="s">
        <v>648</v>
      </c>
      <c r="J105" s="116" t="s">
        <v>648</v>
      </c>
      <c r="K105" s="116" t="s">
        <v>648</v>
      </c>
      <c r="L105" s="116" t="s">
        <v>648</v>
      </c>
      <c r="M105" s="120" t="s">
        <v>658</v>
      </c>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v>65</v>
      </c>
      <c r="AL105" s="118"/>
      <c r="AM105" s="118"/>
      <c r="AN105" s="118"/>
      <c r="AO105" s="118"/>
      <c r="AP105" s="119"/>
      <c r="AQ105" s="120" t="s">
        <v>624</v>
      </c>
      <c r="AR105" s="116"/>
      <c r="AS105" s="116"/>
      <c r="AT105" s="116"/>
      <c r="AU105" s="117" t="s">
        <v>624</v>
      </c>
      <c r="AV105" s="118"/>
      <c r="AW105" s="118"/>
      <c r="AX105" s="119"/>
    </row>
    <row r="106" spans="1:50" ht="24" customHeight="1" x14ac:dyDescent="0.15">
      <c r="A106" s="115">
        <v>4</v>
      </c>
      <c r="B106" s="115">
        <v>1</v>
      </c>
      <c r="C106" s="762" t="s">
        <v>649</v>
      </c>
      <c r="D106" s="129" t="s">
        <v>649</v>
      </c>
      <c r="E106" s="129" t="s">
        <v>649</v>
      </c>
      <c r="F106" s="129" t="s">
        <v>649</v>
      </c>
      <c r="G106" s="129" t="s">
        <v>649</v>
      </c>
      <c r="H106" s="129" t="s">
        <v>649</v>
      </c>
      <c r="I106" s="129" t="s">
        <v>649</v>
      </c>
      <c r="J106" s="129" t="s">
        <v>649</v>
      </c>
      <c r="K106" s="129" t="s">
        <v>649</v>
      </c>
      <c r="L106" s="130" t="s">
        <v>649</v>
      </c>
      <c r="M106" s="120" t="s">
        <v>659</v>
      </c>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v>63</v>
      </c>
      <c r="AL106" s="118"/>
      <c r="AM106" s="118"/>
      <c r="AN106" s="118"/>
      <c r="AO106" s="118"/>
      <c r="AP106" s="119"/>
      <c r="AQ106" s="120" t="s">
        <v>624</v>
      </c>
      <c r="AR106" s="116"/>
      <c r="AS106" s="116"/>
      <c r="AT106" s="116"/>
      <c r="AU106" s="117" t="s">
        <v>624</v>
      </c>
      <c r="AV106" s="118"/>
      <c r="AW106" s="118"/>
      <c r="AX106" s="119"/>
    </row>
    <row r="107" spans="1:50" ht="24" customHeight="1" x14ac:dyDescent="0.15">
      <c r="A107" s="115">
        <v>5</v>
      </c>
      <c r="B107" s="115">
        <v>1</v>
      </c>
      <c r="C107" s="762" t="s">
        <v>650</v>
      </c>
      <c r="D107" s="129" t="s">
        <v>650</v>
      </c>
      <c r="E107" s="129" t="s">
        <v>650</v>
      </c>
      <c r="F107" s="129" t="s">
        <v>650</v>
      </c>
      <c r="G107" s="129" t="s">
        <v>650</v>
      </c>
      <c r="H107" s="129" t="s">
        <v>650</v>
      </c>
      <c r="I107" s="129" t="s">
        <v>650</v>
      </c>
      <c r="J107" s="129" t="s">
        <v>650</v>
      </c>
      <c r="K107" s="129" t="s">
        <v>650</v>
      </c>
      <c r="L107" s="130" t="s">
        <v>650</v>
      </c>
      <c r="M107" s="120" t="s">
        <v>671</v>
      </c>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v>53</v>
      </c>
      <c r="AL107" s="118"/>
      <c r="AM107" s="118"/>
      <c r="AN107" s="118"/>
      <c r="AO107" s="118"/>
      <c r="AP107" s="119"/>
      <c r="AQ107" s="120" t="s">
        <v>624</v>
      </c>
      <c r="AR107" s="116"/>
      <c r="AS107" s="116"/>
      <c r="AT107" s="116"/>
      <c r="AU107" s="117" t="s">
        <v>624</v>
      </c>
      <c r="AV107" s="118"/>
      <c r="AW107" s="118"/>
      <c r="AX107" s="119"/>
    </row>
    <row r="108" spans="1:50" ht="24" customHeight="1" x14ac:dyDescent="0.15">
      <c r="A108" s="115">
        <v>6</v>
      </c>
      <c r="B108" s="115">
        <v>1</v>
      </c>
      <c r="C108" s="762" t="s">
        <v>651</v>
      </c>
      <c r="D108" s="129" t="s">
        <v>651</v>
      </c>
      <c r="E108" s="129" t="s">
        <v>651</v>
      </c>
      <c r="F108" s="129" t="s">
        <v>651</v>
      </c>
      <c r="G108" s="129" t="s">
        <v>651</v>
      </c>
      <c r="H108" s="129" t="s">
        <v>651</v>
      </c>
      <c r="I108" s="129" t="s">
        <v>651</v>
      </c>
      <c r="J108" s="129" t="s">
        <v>651</v>
      </c>
      <c r="K108" s="129" t="s">
        <v>651</v>
      </c>
      <c r="L108" s="130" t="s">
        <v>651</v>
      </c>
      <c r="M108" s="120" t="s">
        <v>660</v>
      </c>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v>51</v>
      </c>
      <c r="AL108" s="118"/>
      <c r="AM108" s="118"/>
      <c r="AN108" s="118"/>
      <c r="AO108" s="118"/>
      <c r="AP108" s="119"/>
      <c r="AQ108" s="120" t="s">
        <v>624</v>
      </c>
      <c r="AR108" s="116"/>
      <c r="AS108" s="116"/>
      <c r="AT108" s="116"/>
      <c r="AU108" s="117" t="s">
        <v>624</v>
      </c>
      <c r="AV108" s="118"/>
      <c r="AW108" s="118"/>
      <c r="AX108" s="119"/>
    </row>
    <row r="109" spans="1:50" ht="24" customHeight="1" x14ac:dyDescent="0.15">
      <c r="A109" s="115">
        <v>7</v>
      </c>
      <c r="B109" s="115">
        <v>1</v>
      </c>
      <c r="C109" s="762" t="s">
        <v>652</v>
      </c>
      <c r="D109" s="129" t="s">
        <v>652</v>
      </c>
      <c r="E109" s="129" t="s">
        <v>652</v>
      </c>
      <c r="F109" s="129" t="s">
        <v>652</v>
      </c>
      <c r="G109" s="129" t="s">
        <v>652</v>
      </c>
      <c r="H109" s="129" t="s">
        <v>652</v>
      </c>
      <c r="I109" s="129" t="s">
        <v>652</v>
      </c>
      <c r="J109" s="129" t="s">
        <v>652</v>
      </c>
      <c r="K109" s="129" t="s">
        <v>652</v>
      </c>
      <c r="L109" s="130" t="s">
        <v>652</v>
      </c>
      <c r="M109" s="120" t="s">
        <v>661</v>
      </c>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v>49</v>
      </c>
      <c r="AL109" s="118"/>
      <c r="AM109" s="118"/>
      <c r="AN109" s="118"/>
      <c r="AO109" s="118"/>
      <c r="AP109" s="119"/>
      <c r="AQ109" s="120" t="s">
        <v>624</v>
      </c>
      <c r="AR109" s="116"/>
      <c r="AS109" s="116"/>
      <c r="AT109" s="116"/>
      <c r="AU109" s="117" t="s">
        <v>624</v>
      </c>
      <c r="AV109" s="118"/>
      <c r="AW109" s="118"/>
      <c r="AX109" s="119"/>
    </row>
    <row r="110" spans="1:50" ht="24" customHeight="1" x14ac:dyDescent="0.15">
      <c r="A110" s="115">
        <v>8</v>
      </c>
      <c r="B110" s="115">
        <v>1</v>
      </c>
      <c r="C110" s="762" t="s">
        <v>653</v>
      </c>
      <c r="D110" s="129" t="s">
        <v>653</v>
      </c>
      <c r="E110" s="129" t="s">
        <v>653</v>
      </c>
      <c r="F110" s="129" t="s">
        <v>653</v>
      </c>
      <c r="G110" s="129" t="s">
        <v>653</v>
      </c>
      <c r="H110" s="129" t="s">
        <v>653</v>
      </c>
      <c r="I110" s="129" t="s">
        <v>653</v>
      </c>
      <c r="J110" s="129" t="s">
        <v>653</v>
      </c>
      <c r="K110" s="129" t="s">
        <v>653</v>
      </c>
      <c r="L110" s="130" t="s">
        <v>653</v>
      </c>
      <c r="M110" s="120" t="s">
        <v>672</v>
      </c>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v>40</v>
      </c>
      <c r="AL110" s="118"/>
      <c r="AM110" s="118"/>
      <c r="AN110" s="118"/>
      <c r="AO110" s="118"/>
      <c r="AP110" s="119"/>
      <c r="AQ110" s="120" t="s">
        <v>624</v>
      </c>
      <c r="AR110" s="116"/>
      <c r="AS110" s="116"/>
      <c r="AT110" s="116"/>
      <c r="AU110" s="117" t="s">
        <v>624</v>
      </c>
      <c r="AV110" s="118"/>
      <c r="AW110" s="118"/>
      <c r="AX110" s="119"/>
    </row>
    <row r="111" spans="1:50" ht="24" customHeight="1" x14ac:dyDescent="0.15">
      <c r="A111" s="115">
        <v>9</v>
      </c>
      <c r="B111" s="115">
        <v>1</v>
      </c>
      <c r="C111" s="762" t="s">
        <v>654</v>
      </c>
      <c r="D111" s="129" t="s">
        <v>654</v>
      </c>
      <c r="E111" s="129" t="s">
        <v>654</v>
      </c>
      <c r="F111" s="129" t="s">
        <v>654</v>
      </c>
      <c r="G111" s="129" t="s">
        <v>654</v>
      </c>
      <c r="H111" s="129" t="s">
        <v>654</v>
      </c>
      <c r="I111" s="129" t="s">
        <v>654</v>
      </c>
      <c r="J111" s="129" t="s">
        <v>654</v>
      </c>
      <c r="K111" s="129" t="s">
        <v>654</v>
      </c>
      <c r="L111" s="130" t="s">
        <v>654</v>
      </c>
      <c r="M111" s="120" t="s">
        <v>672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v>39</v>
      </c>
      <c r="AL111" s="118"/>
      <c r="AM111" s="118"/>
      <c r="AN111" s="118"/>
      <c r="AO111" s="118"/>
      <c r="AP111" s="119"/>
      <c r="AQ111" s="120" t="s">
        <v>624</v>
      </c>
      <c r="AR111" s="116"/>
      <c r="AS111" s="116"/>
      <c r="AT111" s="116"/>
      <c r="AU111" s="117" t="s">
        <v>624</v>
      </c>
      <c r="AV111" s="118"/>
      <c r="AW111" s="118"/>
      <c r="AX111" s="119"/>
    </row>
    <row r="112" spans="1:50" ht="24" customHeight="1" x14ac:dyDescent="0.15">
      <c r="A112" s="115">
        <v>10</v>
      </c>
      <c r="B112" s="115">
        <v>1</v>
      </c>
      <c r="C112" s="762" t="s">
        <v>655</v>
      </c>
      <c r="D112" s="129" t="s">
        <v>655</v>
      </c>
      <c r="E112" s="129" t="s">
        <v>655</v>
      </c>
      <c r="F112" s="129" t="s">
        <v>655</v>
      </c>
      <c r="G112" s="129" t="s">
        <v>655</v>
      </c>
      <c r="H112" s="129" t="s">
        <v>655</v>
      </c>
      <c r="I112" s="129" t="s">
        <v>655</v>
      </c>
      <c r="J112" s="129" t="s">
        <v>655</v>
      </c>
      <c r="K112" s="129" t="s">
        <v>655</v>
      </c>
      <c r="L112" s="130" t="s">
        <v>655</v>
      </c>
      <c r="M112" s="120" t="s">
        <v>658</v>
      </c>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v>32</v>
      </c>
      <c r="AL112" s="118"/>
      <c r="AM112" s="118"/>
      <c r="AN112" s="118"/>
      <c r="AO112" s="118"/>
      <c r="AP112" s="119"/>
      <c r="AQ112" s="120" t="s">
        <v>624</v>
      </c>
      <c r="AR112" s="116"/>
      <c r="AS112" s="116"/>
      <c r="AT112" s="116"/>
      <c r="AU112" s="117" t="s">
        <v>624</v>
      </c>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402</v>
      </c>
      <c r="D135" s="121"/>
      <c r="E135" s="121"/>
      <c r="F135" s="121"/>
      <c r="G135" s="121"/>
      <c r="H135" s="121"/>
      <c r="I135" s="121"/>
      <c r="J135" s="121"/>
      <c r="K135" s="121"/>
      <c r="L135" s="121"/>
      <c r="M135" s="121" t="s">
        <v>403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20" t="s">
        <v>662</v>
      </c>
      <c r="D136" s="116" t="s">
        <v>663</v>
      </c>
      <c r="E136" s="116" t="s">
        <v>663</v>
      </c>
      <c r="F136" s="116" t="s">
        <v>663</v>
      </c>
      <c r="G136" s="116" t="s">
        <v>663</v>
      </c>
      <c r="H136" s="116" t="s">
        <v>663</v>
      </c>
      <c r="I136" s="116" t="s">
        <v>663</v>
      </c>
      <c r="J136" s="116" t="s">
        <v>663</v>
      </c>
      <c r="K136" s="116" t="s">
        <v>663</v>
      </c>
      <c r="L136" s="116" t="s">
        <v>663</v>
      </c>
      <c r="M136" s="120" t="s">
        <v>665</v>
      </c>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v>266</v>
      </c>
      <c r="AL136" s="118"/>
      <c r="AM136" s="118"/>
      <c r="AN136" s="118"/>
      <c r="AO136" s="118"/>
      <c r="AP136" s="119"/>
      <c r="AQ136" s="120" t="s">
        <v>624</v>
      </c>
      <c r="AR136" s="116"/>
      <c r="AS136" s="116"/>
      <c r="AT136" s="116"/>
      <c r="AU136" s="117" t="s">
        <v>624</v>
      </c>
      <c r="AV136" s="118"/>
      <c r="AW136" s="118"/>
      <c r="AX136" s="119"/>
    </row>
    <row r="137" spans="1:50" ht="24" customHeight="1" x14ac:dyDescent="0.15">
      <c r="A137" s="115">
        <v>2</v>
      </c>
      <c r="B137" s="115">
        <v>1</v>
      </c>
      <c r="C137" s="116" t="s">
        <v>664</v>
      </c>
      <c r="D137" s="116" t="s">
        <v>664</v>
      </c>
      <c r="E137" s="116" t="s">
        <v>664</v>
      </c>
      <c r="F137" s="116" t="s">
        <v>664</v>
      </c>
      <c r="G137" s="116" t="s">
        <v>664</v>
      </c>
      <c r="H137" s="116" t="s">
        <v>664</v>
      </c>
      <c r="I137" s="116" t="s">
        <v>664</v>
      </c>
      <c r="J137" s="116" t="s">
        <v>664</v>
      </c>
      <c r="K137" s="116" t="s">
        <v>664</v>
      </c>
      <c r="L137" s="116" t="s">
        <v>664</v>
      </c>
      <c r="M137" s="120" t="s">
        <v>666</v>
      </c>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v>14</v>
      </c>
      <c r="AL137" s="118"/>
      <c r="AM137" s="118"/>
      <c r="AN137" s="118"/>
      <c r="AO137" s="118"/>
      <c r="AP137" s="119"/>
      <c r="AQ137" s="120" t="s">
        <v>624</v>
      </c>
      <c r="AR137" s="116"/>
      <c r="AS137" s="116"/>
      <c r="AT137" s="116"/>
      <c r="AU137" s="117" t="s">
        <v>624</v>
      </c>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1" t="s">
        <v>402</v>
      </c>
      <c r="D168" s="121"/>
      <c r="E168" s="121"/>
      <c r="F168" s="121"/>
      <c r="G168" s="121"/>
      <c r="H168" s="121"/>
      <c r="I168" s="121"/>
      <c r="J168" s="121"/>
      <c r="K168" s="121"/>
      <c r="L168" s="121"/>
      <c r="M168" s="121" t="s">
        <v>403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404</v>
      </c>
      <c r="AL168" s="121"/>
      <c r="AM168" s="121"/>
      <c r="AN168" s="121"/>
      <c r="AO168" s="121"/>
      <c r="AP168" s="121"/>
      <c r="AQ168" s="121" t="s">
        <v>23</v>
      </c>
      <c r="AR168" s="121"/>
      <c r="AS168" s="121"/>
      <c r="AT168" s="121"/>
      <c r="AU168" s="123" t="s">
        <v>24</v>
      </c>
      <c r="AV168" s="124"/>
      <c r="AW168" s="124"/>
      <c r="AX168" s="125"/>
    </row>
    <row r="169" spans="1:50" ht="24" hidden="1" customHeight="1" x14ac:dyDescent="0.15">
      <c r="A169" s="115">
        <v>1</v>
      </c>
      <c r="B169" s="115">
        <v>1</v>
      </c>
      <c r="C169" s="116"/>
      <c r="D169" s="116"/>
      <c r="E169" s="116"/>
      <c r="F169" s="116"/>
      <c r="G169" s="116"/>
      <c r="H169" s="116"/>
      <c r="I169" s="116"/>
      <c r="J169" s="116"/>
      <c r="K169" s="116"/>
      <c r="L169" s="116"/>
      <c r="M169" s="120"/>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402</v>
      </c>
      <c r="D201" s="121"/>
      <c r="E201" s="121"/>
      <c r="F201" s="121"/>
      <c r="G201" s="121"/>
      <c r="H201" s="121"/>
      <c r="I201" s="121"/>
      <c r="J201" s="121"/>
      <c r="K201" s="121"/>
      <c r="L201" s="121"/>
      <c r="M201" s="121" t="s">
        <v>403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404</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417</v>
      </c>
      <c r="D234" s="121"/>
      <c r="E234" s="121"/>
      <c r="F234" s="121"/>
      <c r="G234" s="121"/>
      <c r="H234" s="121"/>
      <c r="I234" s="121"/>
      <c r="J234" s="121"/>
      <c r="K234" s="121"/>
      <c r="L234" s="121"/>
      <c r="M234" s="121" t="s">
        <v>418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419</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402</v>
      </c>
      <c r="D267" s="121"/>
      <c r="E267" s="121"/>
      <c r="F267" s="121"/>
      <c r="G267" s="121"/>
      <c r="H267" s="121"/>
      <c r="I267" s="121"/>
      <c r="J267" s="121"/>
      <c r="K267" s="121"/>
      <c r="L267" s="121"/>
      <c r="M267" s="121" t="s">
        <v>403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404</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402</v>
      </c>
      <c r="D333" s="121"/>
      <c r="E333" s="121"/>
      <c r="F333" s="121"/>
      <c r="G333" s="121"/>
      <c r="H333" s="121"/>
      <c r="I333" s="121"/>
      <c r="J333" s="121"/>
      <c r="K333" s="121"/>
      <c r="L333" s="121"/>
      <c r="M333" s="121" t="s">
        <v>403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404</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402</v>
      </c>
      <c r="D399" s="121"/>
      <c r="E399" s="121"/>
      <c r="F399" s="121"/>
      <c r="G399" s="121"/>
      <c r="H399" s="121"/>
      <c r="I399" s="121"/>
      <c r="J399" s="121"/>
      <c r="K399" s="121"/>
      <c r="L399" s="121"/>
      <c r="M399" s="121" t="s">
        <v>403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404</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37.5"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17.100000000000001"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17.100000000000001"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17.100000000000001"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17.100000000000001"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17.100000000000001"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17.100000000000001"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402</v>
      </c>
      <c r="D531" s="121"/>
      <c r="E531" s="121"/>
      <c r="F531" s="121"/>
      <c r="G531" s="121"/>
      <c r="H531" s="121"/>
      <c r="I531" s="121"/>
      <c r="J531" s="121"/>
      <c r="K531" s="121"/>
      <c r="L531" s="121"/>
      <c r="M531" s="121" t="s">
        <v>403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404</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402</v>
      </c>
      <c r="D597" s="121"/>
      <c r="E597" s="121"/>
      <c r="F597" s="121"/>
      <c r="G597" s="121"/>
      <c r="H597" s="121"/>
      <c r="I597" s="121"/>
      <c r="J597" s="121"/>
      <c r="K597" s="121"/>
      <c r="L597" s="121"/>
      <c r="M597" s="121" t="s">
        <v>403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404</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402</v>
      </c>
      <c r="D663" s="121"/>
      <c r="E663" s="121"/>
      <c r="F663" s="121"/>
      <c r="G663" s="121"/>
      <c r="H663" s="121"/>
      <c r="I663" s="121"/>
      <c r="J663" s="121"/>
      <c r="K663" s="121"/>
      <c r="L663" s="121"/>
      <c r="M663" s="121" t="s">
        <v>403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404</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402</v>
      </c>
      <c r="D696" s="121"/>
      <c r="E696" s="121"/>
      <c r="F696" s="121"/>
      <c r="G696" s="121"/>
      <c r="H696" s="121"/>
      <c r="I696" s="121"/>
      <c r="J696" s="121"/>
      <c r="K696" s="121"/>
      <c r="L696" s="121"/>
      <c r="M696" s="121" t="s">
        <v>403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404</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402</v>
      </c>
      <c r="D762" s="121"/>
      <c r="E762" s="121"/>
      <c r="F762" s="121"/>
      <c r="G762" s="121"/>
      <c r="H762" s="121"/>
      <c r="I762" s="121"/>
      <c r="J762" s="121"/>
      <c r="K762" s="121"/>
      <c r="L762" s="121"/>
      <c r="M762" s="121" t="s">
        <v>403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404</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402</v>
      </c>
      <c r="D861" s="121"/>
      <c r="E861" s="121"/>
      <c r="F861" s="121"/>
      <c r="G861" s="121"/>
      <c r="H861" s="121"/>
      <c r="I861" s="121"/>
      <c r="J861" s="121"/>
      <c r="K861" s="121"/>
      <c r="L861" s="121"/>
      <c r="M861" s="121" t="s">
        <v>403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404</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402</v>
      </c>
      <c r="D894" s="121"/>
      <c r="E894" s="121"/>
      <c r="F894" s="121"/>
      <c r="G894" s="121"/>
      <c r="H894" s="121"/>
      <c r="I894" s="121"/>
      <c r="J894" s="121"/>
      <c r="K894" s="121"/>
      <c r="L894" s="121"/>
      <c r="M894" s="121" t="s">
        <v>403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404</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442</v>
      </c>
      <c r="D1026" s="121"/>
      <c r="E1026" s="121"/>
      <c r="F1026" s="121"/>
      <c r="G1026" s="121"/>
      <c r="H1026" s="121"/>
      <c r="I1026" s="121"/>
      <c r="J1026" s="121"/>
      <c r="K1026" s="121"/>
      <c r="L1026" s="121"/>
      <c r="M1026" s="121" t="s">
        <v>443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444</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402</v>
      </c>
      <c r="D1092" s="121"/>
      <c r="E1092" s="121"/>
      <c r="F1092" s="121"/>
      <c r="G1092" s="121"/>
      <c r="H1092" s="121"/>
      <c r="I1092" s="121"/>
      <c r="J1092" s="121"/>
      <c r="K1092" s="121"/>
      <c r="L1092" s="121"/>
      <c r="M1092" s="121" t="s">
        <v>403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404</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402</v>
      </c>
      <c r="D1158" s="121"/>
      <c r="E1158" s="121"/>
      <c r="F1158" s="121"/>
      <c r="G1158" s="121"/>
      <c r="H1158" s="121"/>
      <c r="I1158" s="121"/>
      <c r="J1158" s="121"/>
      <c r="K1158" s="121"/>
      <c r="L1158" s="121"/>
      <c r="M1158" s="121" t="s">
        <v>403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404</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99">
      <formula>IF(RIGHT(TEXT(AK4,"0.#"),1)=".",FALSE,TRUE)</formula>
    </cfRule>
    <cfRule type="expression" dxfId="482" priority="500">
      <formula>IF(RIGHT(TEXT(AK4,"0.#"),1)=".",TRUE,FALSE)</formula>
    </cfRule>
  </conditionalFormatting>
  <conditionalFormatting sqref="AU4:AX4">
    <cfRule type="expression" dxfId="481" priority="495">
      <formula>IF(AND(AU4&gt;=0, RIGHT(TEXT(AU4,"0.#"),1)&lt;&gt;"."),TRUE,FALSE)</formula>
    </cfRule>
    <cfRule type="expression" dxfId="480" priority="496">
      <formula>IF(AND(AU4&gt;=0, RIGHT(TEXT(AU4,"0.#"),1)="."),TRUE,FALSE)</formula>
    </cfRule>
    <cfRule type="expression" dxfId="479" priority="497">
      <formula>IF(AND(AU4&lt;0, RIGHT(TEXT(AU4,"0.#"),1)&lt;&gt;"."),TRUE,FALSE)</formula>
    </cfRule>
    <cfRule type="expression" dxfId="478" priority="498">
      <formula>IF(AND(AU4&lt;0, RIGHT(TEXT(AU4,"0.#"),1)="."),TRUE,FALSE)</formula>
    </cfRule>
  </conditionalFormatting>
  <conditionalFormatting sqref="AK5:AK33">
    <cfRule type="expression" dxfId="477" priority="493">
      <formula>IF(RIGHT(TEXT(AK5,"0.#"),1)=".",FALSE,TRUE)</formula>
    </cfRule>
    <cfRule type="expression" dxfId="476" priority="494">
      <formula>IF(RIGHT(TEXT(AK5,"0.#"),1)=".",TRUE,FALSE)</formula>
    </cfRule>
  </conditionalFormatting>
  <conditionalFormatting sqref="AU14:AX33">
    <cfRule type="expression" dxfId="475" priority="489">
      <formula>IF(AND(AU14&gt;=0, RIGHT(TEXT(AU14,"0.#"),1)&lt;&gt;"."),TRUE,FALSE)</formula>
    </cfRule>
    <cfRule type="expression" dxfId="474" priority="490">
      <formula>IF(AND(AU14&gt;=0, RIGHT(TEXT(AU14,"0.#"),1)="."),TRUE,FALSE)</formula>
    </cfRule>
    <cfRule type="expression" dxfId="473" priority="491">
      <formula>IF(AND(AU14&lt;0, RIGHT(TEXT(AU14,"0.#"),1)&lt;&gt;"."),TRUE,FALSE)</formula>
    </cfRule>
    <cfRule type="expression" dxfId="472" priority="492">
      <formula>IF(AND(AU14&lt;0, RIGHT(TEXT(AU14,"0.#"),1)="."),TRUE,FALSE)</formula>
    </cfRule>
  </conditionalFormatting>
  <conditionalFormatting sqref="AK37">
    <cfRule type="expression" dxfId="471" priority="487">
      <formula>IF(RIGHT(TEXT(AK37,"0.#"),1)=".",FALSE,TRUE)</formula>
    </cfRule>
    <cfRule type="expression" dxfId="470" priority="488">
      <formula>IF(RIGHT(TEXT(AK37,"0.#"),1)=".",TRUE,FALSE)</formula>
    </cfRule>
  </conditionalFormatting>
  <conditionalFormatting sqref="AK38:AK66">
    <cfRule type="expression" dxfId="469" priority="481">
      <formula>IF(RIGHT(TEXT(AK38,"0.#"),1)=".",FALSE,TRUE)</formula>
    </cfRule>
    <cfRule type="expression" dxfId="468" priority="482">
      <formula>IF(RIGHT(TEXT(AK38,"0.#"),1)=".",TRUE,FALSE)</formula>
    </cfRule>
  </conditionalFormatting>
  <conditionalFormatting sqref="AU47:AX66">
    <cfRule type="expression" dxfId="467" priority="477">
      <formula>IF(AND(AU47&gt;=0, RIGHT(TEXT(AU47,"0.#"),1)&lt;&gt;"."),TRUE,FALSE)</formula>
    </cfRule>
    <cfRule type="expression" dxfId="466" priority="478">
      <formula>IF(AND(AU47&gt;=0, RIGHT(TEXT(AU47,"0.#"),1)="."),TRUE,FALSE)</formula>
    </cfRule>
    <cfRule type="expression" dxfId="465" priority="479">
      <formula>IF(AND(AU47&lt;0, RIGHT(TEXT(AU47,"0.#"),1)&lt;&gt;"."),TRUE,FALSE)</formula>
    </cfRule>
    <cfRule type="expression" dxfId="464" priority="480">
      <formula>IF(AND(AU47&lt;0, RIGHT(TEXT(AU47,"0.#"),1)="."),TRUE,FALSE)</formula>
    </cfRule>
  </conditionalFormatting>
  <conditionalFormatting sqref="AK70">
    <cfRule type="expression" dxfId="463" priority="475">
      <formula>IF(RIGHT(TEXT(AK70,"0.#"),1)=".",FALSE,TRUE)</formula>
    </cfRule>
    <cfRule type="expression" dxfId="462" priority="476">
      <formula>IF(RIGHT(TEXT(AK70,"0.#"),1)=".",TRUE,FALSE)</formula>
    </cfRule>
  </conditionalFormatting>
  <conditionalFormatting sqref="AK71:AK99">
    <cfRule type="expression" dxfId="461" priority="469">
      <formula>IF(RIGHT(TEXT(AK71,"0.#"),1)=".",FALSE,TRUE)</formula>
    </cfRule>
    <cfRule type="expression" dxfId="460" priority="470">
      <formula>IF(RIGHT(TEXT(AK71,"0.#"),1)=".",TRUE,FALSE)</formula>
    </cfRule>
  </conditionalFormatting>
  <conditionalFormatting sqref="AU73:AX99">
    <cfRule type="expression" dxfId="459" priority="465">
      <formula>IF(AND(AU73&gt;=0, RIGHT(TEXT(AU73,"0.#"),1)&lt;&gt;"."),TRUE,FALSE)</formula>
    </cfRule>
    <cfRule type="expression" dxfId="458" priority="466">
      <formula>IF(AND(AU73&gt;=0, RIGHT(TEXT(AU73,"0.#"),1)="."),TRUE,FALSE)</formula>
    </cfRule>
    <cfRule type="expression" dxfId="457" priority="467">
      <formula>IF(AND(AU73&lt;0, RIGHT(TEXT(AU73,"0.#"),1)&lt;&gt;"."),TRUE,FALSE)</formula>
    </cfRule>
    <cfRule type="expression" dxfId="456" priority="468">
      <formula>IF(AND(AU73&lt;0, RIGHT(TEXT(AU73,"0.#"),1)="."),TRUE,FALSE)</formula>
    </cfRule>
  </conditionalFormatting>
  <conditionalFormatting sqref="AK103">
    <cfRule type="expression" dxfId="455" priority="463">
      <formula>IF(RIGHT(TEXT(AK103,"0.#"),1)=".",FALSE,TRUE)</formula>
    </cfRule>
    <cfRule type="expression" dxfId="454" priority="464">
      <formula>IF(RIGHT(TEXT(AK103,"0.#"),1)=".",TRUE,FALSE)</formula>
    </cfRule>
  </conditionalFormatting>
  <conditionalFormatting sqref="AK104:AK132">
    <cfRule type="expression" dxfId="453" priority="457">
      <formula>IF(RIGHT(TEXT(AK104,"0.#"),1)=".",FALSE,TRUE)</formula>
    </cfRule>
    <cfRule type="expression" dxfId="452" priority="458">
      <formula>IF(RIGHT(TEXT(AK104,"0.#"),1)=".",TRUE,FALSE)</formula>
    </cfRule>
  </conditionalFormatting>
  <conditionalFormatting sqref="AU113:AX132">
    <cfRule type="expression" dxfId="451" priority="453">
      <formula>IF(AND(AU113&gt;=0, RIGHT(TEXT(AU113,"0.#"),1)&lt;&gt;"."),TRUE,FALSE)</formula>
    </cfRule>
    <cfRule type="expression" dxfId="450" priority="454">
      <formula>IF(AND(AU113&gt;=0, RIGHT(TEXT(AU113,"0.#"),1)="."),TRUE,FALSE)</formula>
    </cfRule>
    <cfRule type="expression" dxfId="449" priority="455">
      <formula>IF(AND(AU113&lt;0, RIGHT(TEXT(AU113,"0.#"),1)&lt;&gt;"."),TRUE,FALSE)</formula>
    </cfRule>
    <cfRule type="expression" dxfId="448" priority="456">
      <formula>IF(AND(AU113&lt;0, RIGHT(TEXT(AU113,"0.#"),1)="."),TRUE,FALSE)</formula>
    </cfRule>
  </conditionalFormatting>
  <conditionalFormatting sqref="AK136">
    <cfRule type="expression" dxfId="447" priority="451">
      <formula>IF(RIGHT(TEXT(AK136,"0.#"),1)=".",FALSE,TRUE)</formula>
    </cfRule>
    <cfRule type="expression" dxfId="446" priority="452">
      <formula>IF(RIGHT(TEXT(AK136,"0.#"),1)=".",TRUE,FALSE)</formula>
    </cfRule>
  </conditionalFormatting>
  <conditionalFormatting sqref="AK137:AK165">
    <cfRule type="expression" dxfId="445" priority="445">
      <formula>IF(RIGHT(TEXT(AK137,"0.#"),1)=".",FALSE,TRUE)</formula>
    </cfRule>
    <cfRule type="expression" dxfId="444" priority="446">
      <formula>IF(RIGHT(TEXT(AK137,"0.#"),1)=".",TRUE,FALSE)</formula>
    </cfRule>
  </conditionalFormatting>
  <conditionalFormatting sqref="AU138:AX165">
    <cfRule type="expression" dxfId="443" priority="441">
      <formula>IF(AND(AU138&gt;=0, RIGHT(TEXT(AU138,"0.#"),1)&lt;&gt;"."),TRUE,FALSE)</formula>
    </cfRule>
    <cfRule type="expression" dxfId="442" priority="442">
      <formula>IF(AND(AU138&gt;=0, RIGHT(TEXT(AU138,"0.#"),1)="."),TRUE,FALSE)</formula>
    </cfRule>
    <cfRule type="expression" dxfId="441" priority="443">
      <formula>IF(AND(AU138&lt;0, RIGHT(TEXT(AU138,"0.#"),1)&lt;&gt;"."),TRUE,FALSE)</formula>
    </cfRule>
    <cfRule type="expression" dxfId="440" priority="444">
      <formula>IF(AND(AU138&lt;0, RIGHT(TEXT(AU138,"0.#"),1)="."),TRUE,FALSE)</formula>
    </cfRule>
  </conditionalFormatting>
  <conditionalFormatting sqref="AK169">
    <cfRule type="expression" dxfId="439" priority="439">
      <formula>IF(RIGHT(TEXT(AK169,"0.#"),1)=".",FALSE,TRUE)</formula>
    </cfRule>
    <cfRule type="expression" dxfId="438" priority="440">
      <formula>IF(RIGHT(TEXT(AK169,"0.#"),1)=".",TRUE,FALSE)</formula>
    </cfRule>
  </conditionalFormatting>
  <conditionalFormatting sqref="AU169:AX169">
    <cfRule type="expression" dxfId="437" priority="435">
      <formula>IF(AND(AU169&gt;=0, RIGHT(TEXT(AU169,"0.#"),1)&lt;&gt;"."),TRUE,FALSE)</formula>
    </cfRule>
    <cfRule type="expression" dxfId="436" priority="436">
      <formula>IF(AND(AU169&gt;=0, RIGHT(TEXT(AU169,"0.#"),1)="."),TRUE,FALSE)</formula>
    </cfRule>
    <cfRule type="expression" dxfId="435" priority="437">
      <formula>IF(AND(AU169&lt;0, RIGHT(TEXT(AU169,"0.#"),1)&lt;&gt;"."),TRUE,FALSE)</formula>
    </cfRule>
    <cfRule type="expression" dxfId="434" priority="438">
      <formula>IF(AND(AU169&lt;0, RIGHT(TEXT(AU169,"0.#"),1)="."),TRUE,FALSE)</formula>
    </cfRule>
  </conditionalFormatting>
  <conditionalFormatting sqref="AK170:AK198">
    <cfRule type="expression" dxfId="433" priority="433">
      <formula>IF(RIGHT(TEXT(AK170,"0.#"),1)=".",FALSE,TRUE)</formula>
    </cfRule>
    <cfRule type="expression" dxfId="432" priority="434">
      <formula>IF(RIGHT(TEXT(AK170,"0.#"),1)=".",TRUE,FALSE)</formula>
    </cfRule>
  </conditionalFormatting>
  <conditionalFormatting sqref="AU170:AX198">
    <cfRule type="expression" dxfId="431" priority="429">
      <formula>IF(AND(AU170&gt;=0, RIGHT(TEXT(AU170,"0.#"),1)&lt;&gt;"."),TRUE,FALSE)</formula>
    </cfRule>
    <cfRule type="expression" dxfId="430" priority="430">
      <formula>IF(AND(AU170&gt;=0, RIGHT(TEXT(AU170,"0.#"),1)="."),TRUE,FALSE)</formula>
    </cfRule>
    <cfRule type="expression" dxfId="429" priority="431">
      <formula>IF(AND(AU170&lt;0, RIGHT(TEXT(AU170,"0.#"),1)&lt;&gt;"."),TRUE,FALSE)</formula>
    </cfRule>
    <cfRule type="expression" dxfId="428" priority="432">
      <formula>IF(AND(AU170&lt;0, RIGHT(TEXT(AU170,"0.#"),1)="."),TRUE,FALSE)</formula>
    </cfRule>
  </conditionalFormatting>
  <conditionalFormatting sqref="AK202">
    <cfRule type="expression" dxfId="427" priority="427">
      <formula>IF(RIGHT(TEXT(AK202,"0.#"),1)=".",FALSE,TRUE)</formula>
    </cfRule>
    <cfRule type="expression" dxfId="426" priority="428">
      <formula>IF(RIGHT(TEXT(AK202,"0.#"),1)=".",TRUE,FALSE)</formula>
    </cfRule>
  </conditionalFormatting>
  <conditionalFormatting sqref="AU202:AX202">
    <cfRule type="expression" dxfId="425" priority="423">
      <formula>IF(AND(AU202&gt;=0, RIGHT(TEXT(AU202,"0.#"),1)&lt;&gt;"."),TRUE,FALSE)</formula>
    </cfRule>
    <cfRule type="expression" dxfId="424" priority="424">
      <formula>IF(AND(AU202&gt;=0, RIGHT(TEXT(AU202,"0.#"),1)="."),TRUE,FALSE)</formula>
    </cfRule>
    <cfRule type="expression" dxfId="423" priority="425">
      <formula>IF(AND(AU202&lt;0, RIGHT(TEXT(AU202,"0.#"),1)&lt;&gt;"."),TRUE,FALSE)</formula>
    </cfRule>
    <cfRule type="expression" dxfId="422" priority="426">
      <formula>IF(AND(AU202&lt;0, RIGHT(TEXT(AU202,"0.#"),1)="."),TRUE,FALSE)</formula>
    </cfRule>
  </conditionalFormatting>
  <conditionalFormatting sqref="AK203:AK231">
    <cfRule type="expression" dxfId="421" priority="421">
      <formula>IF(RIGHT(TEXT(AK203,"0.#"),1)=".",FALSE,TRUE)</formula>
    </cfRule>
    <cfRule type="expression" dxfId="420" priority="422">
      <formula>IF(RIGHT(TEXT(AK203,"0.#"),1)=".",TRUE,FALSE)</formula>
    </cfRule>
  </conditionalFormatting>
  <conditionalFormatting sqref="AU203:AX231">
    <cfRule type="expression" dxfId="419" priority="417">
      <formula>IF(AND(AU203&gt;=0, RIGHT(TEXT(AU203,"0.#"),1)&lt;&gt;"."),TRUE,FALSE)</formula>
    </cfRule>
    <cfRule type="expression" dxfId="418" priority="418">
      <formula>IF(AND(AU203&gt;=0, RIGHT(TEXT(AU203,"0.#"),1)="."),TRUE,FALSE)</formula>
    </cfRule>
    <cfRule type="expression" dxfId="417" priority="419">
      <formula>IF(AND(AU203&lt;0, RIGHT(TEXT(AU203,"0.#"),1)&lt;&gt;"."),TRUE,FALSE)</formula>
    </cfRule>
    <cfRule type="expression" dxfId="416" priority="420">
      <formula>IF(AND(AU203&lt;0, RIGHT(TEXT(AU203,"0.#"),1)="."),TRUE,FALSE)</formula>
    </cfRule>
  </conditionalFormatting>
  <conditionalFormatting sqref="AK235">
    <cfRule type="expression" dxfId="415" priority="415">
      <formula>IF(RIGHT(TEXT(AK235,"0.#"),1)=".",FALSE,TRUE)</formula>
    </cfRule>
    <cfRule type="expression" dxfId="414" priority="416">
      <formula>IF(RIGHT(TEXT(AK235,"0.#"),1)=".",TRUE,FALSE)</formula>
    </cfRule>
  </conditionalFormatting>
  <conditionalFormatting sqref="AU235:AX235">
    <cfRule type="expression" dxfId="413" priority="411">
      <formula>IF(AND(AU235&gt;=0, RIGHT(TEXT(AU235,"0.#"),1)&lt;&gt;"."),TRUE,FALSE)</formula>
    </cfRule>
    <cfRule type="expression" dxfId="412" priority="412">
      <formula>IF(AND(AU235&gt;=0, RIGHT(TEXT(AU235,"0.#"),1)="."),TRUE,FALSE)</formula>
    </cfRule>
    <cfRule type="expression" dxfId="411" priority="413">
      <formula>IF(AND(AU235&lt;0, RIGHT(TEXT(AU235,"0.#"),1)&lt;&gt;"."),TRUE,FALSE)</formula>
    </cfRule>
    <cfRule type="expression" dxfId="410" priority="414">
      <formula>IF(AND(AU235&lt;0, RIGHT(TEXT(AU235,"0.#"),1)="."),TRUE,FALSE)</formula>
    </cfRule>
  </conditionalFormatting>
  <conditionalFormatting sqref="AK236:AK264">
    <cfRule type="expression" dxfId="409" priority="409">
      <formula>IF(RIGHT(TEXT(AK236,"0.#"),1)=".",FALSE,TRUE)</formula>
    </cfRule>
    <cfRule type="expression" dxfId="408" priority="410">
      <formula>IF(RIGHT(TEXT(AK236,"0.#"),1)=".",TRUE,FALSE)</formula>
    </cfRule>
  </conditionalFormatting>
  <conditionalFormatting sqref="AU236:AX264">
    <cfRule type="expression" dxfId="407" priority="405">
      <formula>IF(AND(AU236&gt;=0, RIGHT(TEXT(AU236,"0.#"),1)&lt;&gt;"."),TRUE,FALSE)</formula>
    </cfRule>
    <cfRule type="expression" dxfId="406" priority="406">
      <formula>IF(AND(AU236&gt;=0, RIGHT(TEXT(AU236,"0.#"),1)="."),TRUE,FALSE)</formula>
    </cfRule>
    <cfRule type="expression" dxfId="405" priority="407">
      <formula>IF(AND(AU236&lt;0, RIGHT(TEXT(AU236,"0.#"),1)&lt;&gt;"."),TRUE,FALSE)</formula>
    </cfRule>
    <cfRule type="expression" dxfId="404" priority="408">
      <formula>IF(AND(AU236&lt;0, RIGHT(TEXT(AU236,"0.#"),1)="."),TRUE,FALSE)</formula>
    </cfRule>
  </conditionalFormatting>
  <conditionalFormatting sqref="AK268">
    <cfRule type="expression" dxfId="403" priority="403">
      <formula>IF(RIGHT(TEXT(AK268,"0.#"),1)=".",FALSE,TRUE)</formula>
    </cfRule>
    <cfRule type="expression" dxfId="402" priority="404">
      <formula>IF(RIGHT(TEXT(AK268,"0.#"),1)=".",TRUE,FALSE)</formula>
    </cfRule>
  </conditionalFormatting>
  <conditionalFormatting sqref="AU268:AX268">
    <cfRule type="expression" dxfId="401" priority="399">
      <formula>IF(AND(AU268&gt;=0, RIGHT(TEXT(AU268,"0.#"),1)&lt;&gt;"."),TRUE,FALSE)</formula>
    </cfRule>
    <cfRule type="expression" dxfId="400" priority="400">
      <formula>IF(AND(AU268&gt;=0, RIGHT(TEXT(AU268,"0.#"),1)="."),TRUE,FALSE)</formula>
    </cfRule>
    <cfRule type="expression" dxfId="399" priority="401">
      <formula>IF(AND(AU268&lt;0, RIGHT(TEXT(AU268,"0.#"),1)&lt;&gt;"."),TRUE,FALSE)</formula>
    </cfRule>
    <cfRule type="expression" dxfId="398" priority="402">
      <formula>IF(AND(AU268&lt;0, RIGHT(TEXT(AU268,"0.#"),1)="."),TRUE,FALSE)</formula>
    </cfRule>
  </conditionalFormatting>
  <conditionalFormatting sqref="AK269:AK297">
    <cfRule type="expression" dxfId="397" priority="397">
      <formula>IF(RIGHT(TEXT(AK269,"0.#"),1)=".",FALSE,TRUE)</formula>
    </cfRule>
    <cfRule type="expression" dxfId="396" priority="398">
      <formula>IF(RIGHT(TEXT(AK269,"0.#"),1)=".",TRUE,FALSE)</formula>
    </cfRule>
  </conditionalFormatting>
  <conditionalFormatting sqref="AU269:AX297">
    <cfRule type="expression" dxfId="395" priority="393">
      <formula>IF(AND(AU269&gt;=0, RIGHT(TEXT(AU269,"0.#"),1)&lt;&gt;"."),TRUE,FALSE)</formula>
    </cfRule>
    <cfRule type="expression" dxfId="394" priority="394">
      <formula>IF(AND(AU269&gt;=0, RIGHT(TEXT(AU269,"0.#"),1)="."),TRUE,FALSE)</formula>
    </cfRule>
    <cfRule type="expression" dxfId="393" priority="395">
      <formula>IF(AND(AU269&lt;0, RIGHT(TEXT(AU269,"0.#"),1)&lt;&gt;"."),TRUE,FALSE)</formula>
    </cfRule>
    <cfRule type="expression" dxfId="392" priority="396">
      <formula>IF(AND(AU269&lt;0, RIGHT(TEXT(AU269,"0.#"),1)="."),TRUE,FALSE)</formula>
    </cfRule>
  </conditionalFormatting>
  <conditionalFormatting sqref="AK301">
    <cfRule type="expression" dxfId="391" priority="391">
      <formula>IF(RIGHT(TEXT(AK301,"0.#"),1)=".",FALSE,TRUE)</formula>
    </cfRule>
    <cfRule type="expression" dxfId="390" priority="392">
      <formula>IF(RIGHT(TEXT(AK301,"0.#"),1)=".",TRUE,FALSE)</formula>
    </cfRule>
  </conditionalFormatting>
  <conditionalFormatting sqref="AU301:AX301">
    <cfRule type="expression" dxfId="389" priority="387">
      <formula>IF(AND(AU301&gt;=0, RIGHT(TEXT(AU301,"0.#"),1)&lt;&gt;"."),TRUE,FALSE)</formula>
    </cfRule>
    <cfRule type="expression" dxfId="388" priority="388">
      <formula>IF(AND(AU301&gt;=0, RIGHT(TEXT(AU301,"0.#"),1)="."),TRUE,FALSE)</formula>
    </cfRule>
    <cfRule type="expression" dxfId="387" priority="389">
      <formula>IF(AND(AU301&lt;0, RIGHT(TEXT(AU301,"0.#"),1)&lt;&gt;"."),TRUE,FALSE)</formula>
    </cfRule>
    <cfRule type="expression" dxfId="386" priority="390">
      <formula>IF(AND(AU301&lt;0, RIGHT(TEXT(AU301,"0.#"),1)="."),TRUE,FALSE)</formula>
    </cfRule>
  </conditionalFormatting>
  <conditionalFormatting sqref="AK302:AK330">
    <cfRule type="expression" dxfId="385" priority="385">
      <formula>IF(RIGHT(TEXT(AK302,"0.#"),1)=".",FALSE,TRUE)</formula>
    </cfRule>
    <cfRule type="expression" dxfId="384" priority="386">
      <formula>IF(RIGHT(TEXT(AK302,"0.#"),1)=".",TRUE,FALSE)</formula>
    </cfRule>
  </conditionalFormatting>
  <conditionalFormatting sqref="AU302:AX330">
    <cfRule type="expression" dxfId="383" priority="381">
      <formula>IF(AND(AU302&gt;=0, RIGHT(TEXT(AU302,"0.#"),1)&lt;&gt;"."),TRUE,FALSE)</formula>
    </cfRule>
    <cfRule type="expression" dxfId="382" priority="382">
      <formula>IF(AND(AU302&gt;=0, RIGHT(TEXT(AU302,"0.#"),1)="."),TRUE,FALSE)</formula>
    </cfRule>
    <cfRule type="expression" dxfId="381" priority="383">
      <formula>IF(AND(AU302&lt;0, RIGHT(TEXT(AU302,"0.#"),1)&lt;&gt;"."),TRUE,FALSE)</formula>
    </cfRule>
    <cfRule type="expression" dxfId="380" priority="384">
      <formula>IF(AND(AU302&lt;0, RIGHT(TEXT(AU302,"0.#"),1)="."),TRUE,FALSE)</formula>
    </cfRule>
  </conditionalFormatting>
  <conditionalFormatting sqref="AK334">
    <cfRule type="expression" dxfId="379" priority="379">
      <formula>IF(RIGHT(TEXT(AK334,"0.#"),1)=".",FALSE,TRUE)</formula>
    </cfRule>
    <cfRule type="expression" dxfId="378" priority="380">
      <formula>IF(RIGHT(TEXT(AK334,"0.#"),1)=".",TRUE,FALSE)</formula>
    </cfRule>
  </conditionalFormatting>
  <conditionalFormatting sqref="AU334:AX334">
    <cfRule type="expression" dxfId="377" priority="375">
      <formula>IF(AND(AU334&gt;=0, RIGHT(TEXT(AU334,"0.#"),1)&lt;&gt;"."),TRUE,FALSE)</formula>
    </cfRule>
    <cfRule type="expression" dxfId="376" priority="376">
      <formula>IF(AND(AU334&gt;=0, RIGHT(TEXT(AU334,"0.#"),1)="."),TRUE,FALSE)</formula>
    </cfRule>
    <cfRule type="expression" dxfId="375" priority="377">
      <formula>IF(AND(AU334&lt;0, RIGHT(TEXT(AU334,"0.#"),1)&lt;&gt;"."),TRUE,FALSE)</formula>
    </cfRule>
    <cfRule type="expression" dxfId="374" priority="378">
      <formula>IF(AND(AU334&lt;0, RIGHT(TEXT(AU334,"0.#"),1)="."),TRUE,FALSE)</formula>
    </cfRule>
  </conditionalFormatting>
  <conditionalFormatting sqref="AK335:AK363">
    <cfRule type="expression" dxfId="373" priority="373">
      <formula>IF(RIGHT(TEXT(AK335,"0.#"),1)=".",FALSE,TRUE)</formula>
    </cfRule>
    <cfRule type="expression" dxfId="372" priority="374">
      <formula>IF(RIGHT(TEXT(AK335,"0.#"),1)=".",TRUE,FALSE)</formula>
    </cfRule>
  </conditionalFormatting>
  <conditionalFormatting sqref="AU335:AX363">
    <cfRule type="expression" dxfId="371" priority="369">
      <formula>IF(AND(AU335&gt;=0, RIGHT(TEXT(AU335,"0.#"),1)&lt;&gt;"."),TRUE,FALSE)</formula>
    </cfRule>
    <cfRule type="expression" dxfId="370" priority="370">
      <formula>IF(AND(AU335&gt;=0, RIGHT(TEXT(AU335,"0.#"),1)="."),TRUE,FALSE)</formula>
    </cfRule>
    <cfRule type="expression" dxfId="369" priority="371">
      <formula>IF(AND(AU335&lt;0, RIGHT(TEXT(AU335,"0.#"),1)&lt;&gt;"."),TRUE,FALSE)</formula>
    </cfRule>
    <cfRule type="expression" dxfId="368" priority="372">
      <formula>IF(AND(AU335&lt;0, RIGHT(TEXT(AU335,"0.#"),1)="."),TRUE,FALSE)</formula>
    </cfRule>
  </conditionalFormatting>
  <conditionalFormatting sqref="AK367">
    <cfRule type="expression" dxfId="367" priority="367">
      <formula>IF(RIGHT(TEXT(AK367,"0.#"),1)=".",FALSE,TRUE)</formula>
    </cfRule>
    <cfRule type="expression" dxfId="366" priority="368">
      <formula>IF(RIGHT(TEXT(AK367,"0.#"),1)=".",TRUE,FALSE)</formula>
    </cfRule>
  </conditionalFormatting>
  <conditionalFormatting sqref="AU367:AX367">
    <cfRule type="expression" dxfId="365" priority="363">
      <formula>IF(AND(AU367&gt;=0, RIGHT(TEXT(AU367,"0.#"),1)&lt;&gt;"."),TRUE,FALSE)</formula>
    </cfRule>
    <cfRule type="expression" dxfId="364" priority="364">
      <formula>IF(AND(AU367&gt;=0, RIGHT(TEXT(AU367,"0.#"),1)="."),TRUE,FALSE)</formula>
    </cfRule>
    <cfRule type="expression" dxfId="363" priority="365">
      <formula>IF(AND(AU367&lt;0, RIGHT(TEXT(AU367,"0.#"),1)&lt;&gt;"."),TRUE,FALSE)</formula>
    </cfRule>
    <cfRule type="expression" dxfId="362" priority="366">
      <formula>IF(AND(AU367&lt;0, RIGHT(TEXT(AU367,"0.#"),1)="."),TRUE,FALSE)</formula>
    </cfRule>
  </conditionalFormatting>
  <conditionalFormatting sqref="AK368:AK396">
    <cfRule type="expression" dxfId="361" priority="361">
      <formula>IF(RIGHT(TEXT(AK368,"0.#"),1)=".",FALSE,TRUE)</formula>
    </cfRule>
    <cfRule type="expression" dxfId="360" priority="362">
      <formula>IF(RIGHT(TEXT(AK368,"0.#"),1)=".",TRUE,FALSE)</formula>
    </cfRule>
  </conditionalFormatting>
  <conditionalFormatting sqref="AU368:AX396">
    <cfRule type="expression" dxfId="359" priority="357">
      <formula>IF(AND(AU368&gt;=0, RIGHT(TEXT(AU368,"0.#"),1)&lt;&gt;"."),TRUE,FALSE)</formula>
    </cfRule>
    <cfRule type="expression" dxfId="358" priority="358">
      <formula>IF(AND(AU368&gt;=0, RIGHT(TEXT(AU368,"0.#"),1)="."),TRUE,FALSE)</formula>
    </cfRule>
    <cfRule type="expression" dxfId="357" priority="359">
      <formula>IF(AND(AU368&lt;0, RIGHT(TEXT(AU368,"0.#"),1)&lt;&gt;"."),TRUE,FALSE)</formula>
    </cfRule>
    <cfRule type="expression" dxfId="356" priority="360">
      <formula>IF(AND(AU368&lt;0, RIGHT(TEXT(AU368,"0.#"),1)="."),TRUE,FALSE)</formula>
    </cfRule>
  </conditionalFormatting>
  <conditionalFormatting sqref="AK400">
    <cfRule type="expression" dxfId="355" priority="355">
      <formula>IF(RIGHT(TEXT(AK400,"0.#"),1)=".",FALSE,TRUE)</formula>
    </cfRule>
    <cfRule type="expression" dxfId="354" priority="356">
      <formula>IF(RIGHT(TEXT(AK400,"0.#"),1)=".",TRUE,FALSE)</formula>
    </cfRule>
  </conditionalFormatting>
  <conditionalFormatting sqref="AU400:AX400">
    <cfRule type="expression" dxfId="353" priority="351">
      <formula>IF(AND(AU400&gt;=0, RIGHT(TEXT(AU400,"0.#"),1)&lt;&gt;"."),TRUE,FALSE)</formula>
    </cfRule>
    <cfRule type="expression" dxfId="352" priority="352">
      <formula>IF(AND(AU400&gt;=0, RIGHT(TEXT(AU400,"0.#"),1)="."),TRUE,FALSE)</formula>
    </cfRule>
    <cfRule type="expression" dxfId="351" priority="353">
      <formula>IF(AND(AU400&lt;0, RIGHT(TEXT(AU400,"0.#"),1)&lt;&gt;"."),TRUE,FALSE)</formula>
    </cfRule>
    <cfRule type="expression" dxfId="350" priority="354">
      <formula>IF(AND(AU400&lt;0, RIGHT(TEXT(AU400,"0.#"),1)="."),TRUE,FALSE)</formula>
    </cfRule>
  </conditionalFormatting>
  <conditionalFormatting sqref="AK401:AK429">
    <cfRule type="expression" dxfId="349" priority="349">
      <formula>IF(RIGHT(TEXT(AK401,"0.#"),1)=".",FALSE,TRUE)</formula>
    </cfRule>
    <cfRule type="expression" dxfId="348" priority="350">
      <formula>IF(RIGHT(TEXT(AK401,"0.#"),1)=".",TRUE,FALSE)</formula>
    </cfRule>
  </conditionalFormatting>
  <conditionalFormatting sqref="AU401:AX429">
    <cfRule type="expression" dxfId="347" priority="345">
      <formula>IF(AND(AU401&gt;=0, RIGHT(TEXT(AU401,"0.#"),1)&lt;&gt;"."),TRUE,FALSE)</formula>
    </cfRule>
    <cfRule type="expression" dxfId="346" priority="346">
      <formula>IF(AND(AU401&gt;=0, RIGHT(TEXT(AU401,"0.#"),1)="."),TRUE,FALSE)</formula>
    </cfRule>
    <cfRule type="expression" dxfId="345" priority="347">
      <formula>IF(AND(AU401&lt;0, RIGHT(TEXT(AU401,"0.#"),1)&lt;&gt;"."),TRUE,FALSE)</formula>
    </cfRule>
    <cfRule type="expression" dxfId="344" priority="348">
      <formula>IF(AND(AU401&lt;0, RIGHT(TEXT(AU401,"0.#"),1)="."),TRUE,FALSE)</formula>
    </cfRule>
  </conditionalFormatting>
  <conditionalFormatting sqref="AK433">
    <cfRule type="expression" dxfId="343" priority="343">
      <formula>IF(RIGHT(TEXT(AK433,"0.#"),1)=".",FALSE,TRUE)</formula>
    </cfRule>
    <cfRule type="expression" dxfId="342" priority="344">
      <formula>IF(RIGHT(TEXT(AK433,"0.#"),1)=".",TRUE,FALSE)</formula>
    </cfRule>
  </conditionalFormatting>
  <conditionalFormatting sqref="AU433:AX433">
    <cfRule type="expression" dxfId="341" priority="339">
      <formula>IF(AND(AU433&gt;=0, RIGHT(TEXT(AU433,"0.#"),1)&lt;&gt;"."),TRUE,FALSE)</formula>
    </cfRule>
    <cfRule type="expression" dxfId="340" priority="340">
      <formula>IF(AND(AU433&gt;=0, RIGHT(TEXT(AU433,"0.#"),1)="."),TRUE,FALSE)</formula>
    </cfRule>
    <cfRule type="expression" dxfId="339" priority="341">
      <formula>IF(AND(AU433&lt;0, RIGHT(TEXT(AU433,"0.#"),1)&lt;&gt;"."),TRUE,FALSE)</formula>
    </cfRule>
    <cfRule type="expression" dxfId="338" priority="342">
      <formula>IF(AND(AU433&lt;0, RIGHT(TEXT(AU433,"0.#"),1)="."),TRUE,FALSE)</formula>
    </cfRule>
  </conditionalFormatting>
  <conditionalFormatting sqref="AK434:AK462">
    <cfRule type="expression" dxfId="337" priority="337">
      <formula>IF(RIGHT(TEXT(AK434,"0.#"),1)=".",FALSE,TRUE)</formula>
    </cfRule>
    <cfRule type="expression" dxfId="336" priority="338">
      <formula>IF(RIGHT(TEXT(AK434,"0.#"),1)=".",TRUE,FALSE)</formula>
    </cfRule>
  </conditionalFormatting>
  <conditionalFormatting sqref="AU434:AX462">
    <cfRule type="expression" dxfId="335" priority="333">
      <formula>IF(AND(AU434&gt;=0, RIGHT(TEXT(AU434,"0.#"),1)&lt;&gt;"."),TRUE,FALSE)</formula>
    </cfRule>
    <cfRule type="expression" dxfId="334" priority="334">
      <formula>IF(AND(AU434&gt;=0, RIGHT(TEXT(AU434,"0.#"),1)="."),TRUE,FALSE)</formula>
    </cfRule>
    <cfRule type="expression" dxfId="333" priority="335">
      <formula>IF(AND(AU434&lt;0, RIGHT(TEXT(AU434,"0.#"),1)&lt;&gt;"."),TRUE,FALSE)</formula>
    </cfRule>
    <cfRule type="expression" dxfId="332" priority="336">
      <formula>IF(AND(AU434&lt;0, RIGHT(TEXT(AU434,"0.#"),1)="."),TRUE,FALSE)</formula>
    </cfRule>
  </conditionalFormatting>
  <conditionalFormatting sqref="AK466">
    <cfRule type="expression" dxfId="331" priority="331">
      <formula>IF(RIGHT(TEXT(AK466,"0.#"),1)=".",FALSE,TRUE)</formula>
    </cfRule>
    <cfRule type="expression" dxfId="330" priority="332">
      <formula>IF(RIGHT(TEXT(AK466,"0.#"),1)=".",TRUE,FALSE)</formula>
    </cfRule>
  </conditionalFormatting>
  <conditionalFormatting sqref="AU466:AX466">
    <cfRule type="expression" dxfId="329" priority="327">
      <formula>IF(AND(AU466&gt;=0, RIGHT(TEXT(AU466,"0.#"),1)&lt;&gt;"."),TRUE,FALSE)</formula>
    </cfRule>
    <cfRule type="expression" dxfId="328" priority="328">
      <formula>IF(AND(AU466&gt;=0, RIGHT(TEXT(AU466,"0.#"),1)="."),TRUE,FALSE)</formula>
    </cfRule>
    <cfRule type="expression" dxfId="327" priority="329">
      <formula>IF(AND(AU466&lt;0, RIGHT(TEXT(AU466,"0.#"),1)&lt;&gt;"."),TRUE,FALSE)</formula>
    </cfRule>
    <cfRule type="expression" dxfId="326" priority="330">
      <formula>IF(AND(AU466&lt;0, RIGHT(TEXT(AU466,"0.#"),1)="."),TRUE,FALSE)</formula>
    </cfRule>
  </conditionalFormatting>
  <conditionalFormatting sqref="AK467:AK495">
    <cfRule type="expression" dxfId="325" priority="325">
      <formula>IF(RIGHT(TEXT(AK467,"0.#"),1)=".",FALSE,TRUE)</formula>
    </cfRule>
    <cfRule type="expression" dxfId="324" priority="326">
      <formula>IF(RIGHT(TEXT(AK467,"0.#"),1)=".",TRUE,FALSE)</formula>
    </cfRule>
  </conditionalFormatting>
  <conditionalFormatting sqref="AU467:AX495">
    <cfRule type="expression" dxfId="323" priority="321">
      <formula>IF(AND(AU467&gt;=0, RIGHT(TEXT(AU467,"0.#"),1)&lt;&gt;"."),TRUE,FALSE)</formula>
    </cfRule>
    <cfRule type="expression" dxfId="322" priority="322">
      <formula>IF(AND(AU467&gt;=0, RIGHT(TEXT(AU467,"0.#"),1)="."),TRUE,FALSE)</formula>
    </cfRule>
    <cfRule type="expression" dxfId="321" priority="323">
      <formula>IF(AND(AU467&lt;0, RIGHT(TEXT(AU467,"0.#"),1)&lt;&gt;"."),TRUE,FALSE)</formula>
    </cfRule>
    <cfRule type="expression" dxfId="320" priority="324">
      <formula>IF(AND(AU467&lt;0, RIGHT(TEXT(AU467,"0.#"),1)="."),TRUE,FALSE)</formula>
    </cfRule>
  </conditionalFormatting>
  <conditionalFormatting sqref="AK499">
    <cfRule type="expression" dxfId="319" priority="319">
      <formula>IF(RIGHT(TEXT(AK499,"0.#"),1)=".",FALSE,TRUE)</formula>
    </cfRule>
    <cfRule type="expression" dxfId="318" priority="320">
      <formula>IF(RIGHT(TEXT(AK499,"0.#"),1)=".",TRUE,FALSE)</formula>
    </cfRule>
  </conditionalFormatting>
  <conditionalFormatting sqref="AU499:AX499">
    <cfRule type="expression" dxfId="317" priority="315">
      <formula>IF(AND(AU499&gt;=0, RIGHT(TEXT(AU499,"0.#"),1)&lt;&gt;"."),TRUE,FALSE)</formula>
    </cfRule>
    <cfRule type="expression" dxfId="316" priority="316">
      <formula>IF(AND(AU499&gt;=0, RIGHT(TEXT(AU499,"0.#"),1)="."),TRUE,FALSE)</formula>
    </cfRule>
    <cfRule type="expression" dxfId="315" priority="317">
      <formula>IF(AND(AU499&lt;0, RIGHT(TEXT(AU499,"0.#"),1)&lt;&gt;"."),TRUE,FALSE)</formula>
    </cfRule>
    <cfRule type="expression" dxfId="314" priority="318">
      <formula>IF(AND(AU499&lt;0, RIGHT(TEXT(AU499,"0.#"),1)="."),TRUE,FALSE)</formula>
    </cfRule>
  </conditionalFormatting>
  <conditionalFormatting sqref="AK500:AK528">
    <cfRule type="expression" dxfId="313" priority="313">
      <formula>IF(RIGHT(TEXT(AK500,"0.#"),1)=".",FALSE,TRUE)</formula>
    </cfRule>
    <cfRule type="expression" dxfId="312" priority="314">
      <formula>IF(RIGHT(TEXT(AK500,"0.#"),1)=".",TRUE,FALSE)</formula>
    </cfRule>
  </conditionalFormatting>
  <conditionalFormatting sqref="AU500:AX528">
    <cfRule type="expression" dxfId="311" priority="309">
      <formula>IF(AND(AU500&gt;=0, RIGHT(TEXT(AU500,"0.#"),1)&lt;&gt;"."),TRUE,FALSE)</formula>
    </cfRule>
    <cfRule type="expression" dxfId="310" priority="310">
      <formula>IF(AND(AU500&gt;=0, RIGHT(TEXT(AU500,"0.#"),1)="."),TRUE,FALSE)</formula>
    </cfRule>
    <cfRule type="expression" dxfId="309" priority="311">
      <formula>IF(AND(AU500&lt;0, RIGHT(TEXT(AU500,"0.#"),1)&lt;&gt;"."),TRUE,FALSE)</formula>
    </cfRule>
    <cfRule type="expression" dxfId="308" priority="312">
      <formula>IF(AND(AU500&lt;0, RIGHT(TEXT(AU500,"0.#"),1)="."),TRUE,FALSE)</formula>
    </cfRule>
  </conditionalFormatting>
  <conditionalFormatting sqref="AK532">
    <cfRule type="expression" dxfId="307" priority="307">
      <formula>IF(RIGHT(TEXT(AK532,"0.#"),1)=".",FALSE,TRUE)</formula>
    </cfRule>
    <cfRule type="expression" dxfId="306" priority="308">
      <formula>IF(RIGHT(TEXT(AK532,"0.#"),1)=".",TRUE,FALSE)</formula>
    </cfRule>
  </conditionalFormatting>
  <conditionalFormatting sqref="AU532:AX532">
    <cfRule type="expression" dxfId="305" priority="303">
      <formula>IF(AND(AU532&gt;=0, RIGHT(TEXT(AU532,"0.#"),1)&lt;&gt;"."),TRUE,FALSE)</formula>
    </cfRule>
    <cfRule type="expression" dxfId="304" priority="304">
      <formula>IF(AND(AU532&gt;=0, RIGHT(TEXT(AU532,"0.#"),1)="."),TRUE,FALSE)</formula>
    </cfRule>
    <cfRule type="expression" dxfId="303" priority="305">
      <formula>IF(AND(AU532&lt;0, RIGHT(TEXT(AU532,"0.#"),1)&lt;&gt;"."),TRUE,FALSE)</formula>
    </cfRule>
    <cfRule type="expression" dxfId="302" priority="306">
      <formula>IF(AND(AU532&lt;0, RIGHT(TEXT(AU532,"0.#"),1)="."),TRUE,FALSE)</formula>
    </cfRule>
  </conditionalFormatting>
  <conditionalFormatting sqref="AK533:AK561">
    <cfRule type="expression" dxfId="301" priority="301">
      <formula>IF(RIGHT(TEXT(AK533,"0.#"),1)=".",FALSE,TRUE)</formula>
    </cfRule>
    <cfRule type="expression" dxfId="300" priority="302">
      <formula>IF(RIGHT(TEXT(AK533,"0.#"),1)=".",TRUE,FALSE)</formula>
    </cfRule>
  </conditionalFormatting>
  <conditionalFormatting sqref="AU533:AX561">
    <cfRule type="expression" dxfId="299" priority="297">
      <formula>IF(AND(AU533&gt;=0, RIGHT(TEXT(AU533,"0.#"),1)&lt;&gt;"."),TRUE,FALSE)</formula>
    </cfRule>
    <cfRule type="expression" dxfId="298" priority="298">
      <formula>IF(AND(AU533&gt;=0, RIGHT(TEXT(AU533,"0.#"),1)="."),TRUE,FALSE)</formula>
    </cfRule>
    <cfRule type="expression" dxfId="297" priority="299">
      <formula>IF(AND(AU533&lt;0, RIGHT(TEXT(AU533,"0.#"),1)&lt;&gt;"."),TRUE,FALSE)</formula>
    </cfRule>
    <cfRule type="expression" dxfId="296" priority="300">
      <formula>IF(AND(AU533&lt;0, RIGHT(TEXT(AU533,"0.#"),1)="."),TRUE,FALSE)</formula>
    </cfRule>
  </conditionalFormatting>
  <conditionalFormatting sqref="AK565">
    <cfRule type="expression" dxfId="295" priority="295">
      <formula>IF(RIGHT(TEXT(AK565,"0.#"),1)=".",FALSE,TRUE)</formula>
    </cfRule>
    <cfRule type="expression" dxfId="294" priority="296">
      <formula>IF(RIGHT(TEXT(AK565,"0.#"),1)=".",TRUE,FALSE)</formula>
    </cfRule>
  </conditionalFormatting>
  <conditionalFormatting sqref="AU565:AX565">
    <cfRule type="expression" dxfId="293" priority="291">
      <formula>IF(AND(AU565&gt;=0, RIGHT(TEXT(AU565,"0.#"),1)&lt;&gt;"."),TRUE,FALSE)</formula>
    </cfRule>
    <cfRule type="expression" dxfId="292" priority="292">
      <formula>IF(AND(AU565&gt;=0, RIGHT(TEXT(AU565,"0.#"),1)="."),TRUE,FALSE)</formula>
    </cfRule>
    <cfRule type="expression" dxfId="291" priority="293">
      <formula>IF(AND(AU565&lt;0, RIGHT(TEXT(AU565,"0.#"),1)&lt;&gt;"."),TRUE,FALSE)</formula>
    </cfRule>
    <cfRule type="expression" dxfId="290" priority="294">
      <formula>IF(AND(AU565&lt;0, RIGHT(TEXT(AU565,"0.#"),1)="."),TRUE,FALSE)</formula>
    </cfRule>
  </conditionalFormatting>
  <conditionalFormatting sqref="AK566:AK594">
    <cfRule type="expression" dxfId="289" priority="289">
      <formula>IF(RIGHT(TEXT(AK566,"0.#"),1)=".",FALSE,TRUE)</formula>
    </cfRule>
    <cfRule type="expression" dxfId="288" priority="290">
      <formula>IF(RIGHT(TEXT(AK566,"0.#"),1)=".",TRUE,FALSE)</formula>
    </cfRule>
  </conditionalFormatting>
  <conditionalFormatting sqref="AU566:AX594">
    <cfRule type="expression" dxfId="287" priority="285">
      <formula>IF(AND(AU566&gt;=0, RIGHT(TEXT(AU566,"0.#"),1)&lt;&gt;"."),TRUE,FALSE)</formula>
    </cfRule>
    <cfRule type="expression" dxfId="286" priority="286">
      <formula>IF(AND(AU566&gt;=0, RIGHT(TEXT(AU566,"0.#"),1)="."),TRUE,FALSE)</formula>
    </cfRule>
    <cfRule type="expression" dxfId="285" priority="287">
      <formula>IF(AND(AU566&lt;0, RIGHT(TEXT(AU566,"0.#"),1)&lt;&gt;"."),TRUE,FALSE)</formula>
    </cfRule>
    <cfRule type="expression" dxfId="284" priority="288">
      <formula>IF(AND(AU566&lt;0, RIGHT(TEXT(AU566,"0.#"),1)="."),TRUE,FALSE)</formula>
    </cfRule>
  </conditionalFormatting>
  <conditionalFormatting sqref="AK598">
    <cfRule type="expression" dxfId="283" priority="283">
      <formula>IF(RIGHT(TEXT(AK598,"0.#"),1)=".",FALSE,TRUE)</formula>
    </cfRule>
    <cfRule type="expression" dxfId="282" priority="284">
      <formula>IF(RIGHT(TEXT(AK598,"0.#"),1)=".",TRUE,FALSE)</formula>
    </cfRule>
  </conditionalFormatting>
  <conditionalFormatting sqref="AU598:AX598">
    <cfRule type="expression" dxfId="281" priority="279">
      <formula>IF(AND(AU598&gt;=0, RIGHT(TEXT(AU598,"0.#"),1)&lt;&gt;"."),TRUE,FALSE)</formula>
    </cfRule>
    <cfRule type="expression" dxfId="280" priority="280">
      <formula>IF(AND(AU598&gt;=0, RIGHT(TEXT(AU598,"0.#"),1)="."),TRUE,FALSE)</formula>
    </cfRule>
    <cfRule type="expression" dxfId="279" priority="281">
      <formula>IF(AND(AU598&lt;0, RIGHT(TEXT(AU598,"0.#"),1)&lt;&gt;"."),TRUE,FALSE)</formula>
    </cfRule>
    <cfRule type="expression" dxfId="278" priority="282">
      <formula>IF(AND(AU598&lt;0, RIGHT(TEXT(AU598,"0.#"),1)="."),TRUE,FALSE)</formula>
    </cfRule>
  </conditionalFormatting>
  <conditionalFormatting sqref="AK599:AK627">
    <cfRule type="expression" dxfId="277" priority="277">
      <formula>IF(RIGHT(TEXT(AK599,"0.#"),1)=".",FALSE,TRUE)</formula>
    </cfRule>
    <cfRule type="expression" dxfId="276" priority="278">
      <formula>IF(RIGHT(TEXT(AK599,"0.#"),1)=".",TRUE,FALSE)</formula>
    </cfRule>
  </conditionalFormatting>
  <conditionalFormatting sqref="AU599:AX627">
    <cfRule type="expression" dxfId="275" priority="273">
      <formula>IF(AND(AU599&gt;=0, RIGHT(TEXT(AU599,"0.#"),1)&lt;&gt;"."),TRUE,FALSE)</formula>
    </cfRule>
    <cfRule type="expression" dxfId="274" priority="274">
      <formula>IF(AND(AU599&gt;=0, RIGHT(TEXT(AU599,"0.#"),1)="."),TRUE,FALSE)</formula>
    </cfRule>
    <cfRule type="expression" dxfId="273" priority="275">
      <formula>IF(AND(AU599&lt;0, RIGHT(TEXT(AU599,"0.#"),1)&lt;&gt;"."),TRUE,FALSE)</formula>
    </cfRule>
    <cfRule type="expression" dxfId="272" priority="276">
      <formula>IF(AND(AU599&lt;0, RIGHT(TEXT(AU599,"0.#"),1)="."),TRUE,FALSE)</formula>
    </cfRule>
  </conditionalFormatting>
  <conditionalFormatting sqref="AK631">
    <cfRule type="expression" dxfId="271" priority="271">
      <formula>IF(RIGHT(TEXT(AK631,"0.#"),1)=".",FALSE,TRUE)</formula>
    </cfRule>
    <cfRule type="expression" dxfId="270" priority="272">
      <formula>IF(RIGHT(TEXT(AK631,"0.#"),1)=".",TRUE,FALSE)</formula>
    </cfRule>
  </conditionalFormatting>
  <conditionalFormatting sqref="AU631:AX631">
    <cfRule type="expression" dxfId="269" priority="267">
      <formula>IF(AND(AU631&gt;=0, RIGHT(TEXT(AU631,"0.#"),1)&lt;&gt;"."),TRUE,FALSE)</formula>
    </cfRule>
    <cfRule type="expression" dxfId="268" priority="268">
      <formula>IF(AND(AU631&gt;=0, RIGHT(TEXT(AU631,"0.#"),1)="."),TRUE,FALSE)</formula>
    </cfRule>
    <cfRule type="expression" dxfId="267" priority="269">
      <formula>IF(AND(AU631&lt;0, RIGHT(TEXT(AU631,"0.#"),1)&lt;&gt;"."),TRUE,FALSE)</formula>
    </cfRule>
    <cfRule type="expression" dxfId="266" priority="270">
      <formula>IF(AND(AU631&lt;0, RIGHT(TEXT(AU631,"0.#"),1)="."),TRUE,FALSE)</formula>
    </cfRule>
  </conditionalFormatting>
  <conditionalFormatting sqref="AK632:AK660">
    <cfRule type="expression" dxfId="265" priority="265">
      <formula>IF(RIGHT(TEXT(AK632,"0.#"),1)=".",FALSE,TRUE)</formula>
    </cfRule>
    <cfRule type="expression" dxfId="264" priority="266">
      <formula>IF(RIGHT(TEXT(AK632,"0.#"),1)=".",TRUE,FALSE)</formula>
    </cfRule>
  </conditionalFormatting>
  <conditionalFormatting sqref="AU632:AX660">
    <cfRule type="expression" dxfId="263" priority="261">
      <formula>IF(AND(AU632&gt;=0, RIGHT(TEXT(AU632,"0.#"),1)&lt;&gt;"."),TRUE,FALSE)</formula>
    </cfRule>
    <cfRule type="expression" dxfId="262" priority="262">
      <formula>IF(AND(AU632&gt;=0, RIGHT(TEXT(AU632,"0.#"),1)="."),TRUE,FALSE)</formula>
    </cfRule>
    <cfRule type="expression" dxfId="261" priority="263">
      <formula>IF(AND(AU632&lt;0, RIGHT(TEXT(AU632,"0.#"),1)&lt;&gt;"."),TRUE,FALSE)</formula>
    </cfRule>
    <cfRule type="expression" dxfId="260" priority="264">
      <formula>IF(AND(AU632&lt;0, RIGHT(TEXT(AU632,"0.#"),1)="."),TRUE,FALSE)</formula>
    </cfRule>
  </conditionalFormatting>
  <conditionalFormatting sqref="AK664">
    <cfRule type="expression" dxfId="259" priority="259">
      <formula>IF(RIGHT(TEXT(AK664,"0.#"),1)=".",FALSE,TRUE)</formula>
    </cfRule>
    <cfRule type="expression" dxfId="258" priority="260">
      <formula>IF(RIGHT(TEXT(AK664,"0.#"),1)=".",TRUE,FALSE)</formula>
    </cfRule>
  </conditionalFormatting>
  <conditionalFormatting sqref="AU664:AX664">
    <cfRule type="expression" dxfId="257" priority="255">
      <formula>IF(AND(AU664&gt;=0, RIGHT(TEXT(AU664,"0.#"),1)&lt;&gt;"."),TRUE,FALSE)</formula>
    </cfRule>
    <cfRule type="expression" dxfId="256" priority="256">
      <formula>IF(AND(AU664&gt;=0, RIGHT(TEXT(AU664,"0.#"),1)="."),TRUE,FALSE)</formula>
    </cfRule>
    <cfRule type="expression" dxfId="255" priority="257">
      <formula>IF(AND(AU664&lt;0, RIGHT(TEXT(AU664,"0.#"),1)&lt;&gt;"."),TRUE,FALSE)</formula>
    </cfRule>
    <cfRule type="expression" dxfId="254" priority="258">
      <formula>IF(AND(AU664&lt;0, RIGHT(TEXT(AU664,"0.#"),1)="."),TRUE,FALSE)</formula>
    </cfRule>
  </conditionalFormatting>
  <conditionalFormatting sqref="AK665:AK693">
    <cfRule type="expression" dxfId="253" priority="253">
      <formula>IF(RIGHT(TEXT(AK665,"0.#"),1)=".",FALSE,TRUE)</formula>
    </cfRule>
    <cfRule type="expression" dxfId="252" priority="254">
      <formula>IF(RIGHT(TEXT(AK665,"0.#"),1)=".",TRUE,FALSE)</formula>
    </cfRule>
  </conditionalFormatting>
  <conditionalFormatting sqref="AU665:AX693">
    <cfRule type="expression" dxfId="251" priority="249">
      <formula>IF(AND(AU665&gt;=0, RIGHT(TEXT(AU665,"0.#"),1)&lt;&gt;"."),TRUE,FALSE)</formula>
    </cfRule>
    <cfRule type="expression" dxfId="250" priority="250">
      <formula>IF(AND(AU665&gt;=0, RIGHT(TEXT(AU665,"0.#"),1)="."),TRUE,FALSE)</formula>
    </cfRule>
    <cfRule type="expression" dxfId="249" priority="251">
      <formula>IF(AND(AU665&lt;0, RIGHT(TEXT(AU665,"0.#"),1)&lt;&gt;"."),TRUE,FALSE)</formula>
    </cfRule>
    <cfRule type="expression" dxfId="248" priority="252">
      <formula>IF(AND(AU665&lt;0, RIGHT(TEXT(AU665,"0.#"),1)="."),TRUE,FALSE)</formula>
    </cfRule>
  </conditionalFormatting>
  <conditionalFormatting sqref="AK697">
    <cfRule type="expression" dxfId="247" priority="247">
      <formula>IF(RIGHT(TEXT(AK697,"0.#"),1)=".",FALSE,TRUE)</formula>
    </cfRule>
    <cfRule type="expression" dxfId="246" priority="248">
      <formula>IF(RIGHT(TEXT(AK697,"0.#"),1)=".",TRUE,FALSE)</formula>
    </cfRule>
  </conditionalFormatting>
  <conditionalFormatting sqref="AU697:AX697">
    <cfRule type="expression" dxfId="245" priority="243">
      <formula>IF(AND(AU697&gt;=0, RIGHT(TEXT(AU697,"0.#"),1)&lt;&gt;"."),TRUE,FALSE)</formula>
    </cfRule>
    <cfRule type="expression" dxfId="244" priority="244">
      <formula>IF(AND(AU697&gt;=0, RIGHT(TEXT(AU697,"0.#"),1)="."),TRUE,FALSE)</formula>
    </cfRule>
    <cfRule type="expression" dxfId="243" priority="245">
      <formula>IF(AND(AU697&lt;0, RIGHT(TEXT(AU697,"0.#"),1)&lt;&gt;"."),TRUE,FALSE)</formula>
    </cfRule>
    <cfRule type="expression" dxfId="242" priority="246">
      <formula>IF(AND(AU697&lt;0, RIGHT(TEXT(AU697,"0.#"),1)="."),TRUE,FALSE)</formula>
    </cfRule>
  </conditionalFormatting>
  <conditionalFormatting sqref="AK698:AK726">
    <cfRule type="expression" dxfId="241" priority="241">
      <formula>IF(RIGHT(TEXT(AK698,"0.#"),1)=".",FALSE,TRUE)</formula>
    </cfRule>
    <cfRule type="expression" dxfId="240" priority="242">
      <formula>IF(RIGHT(TEXT(AK698,"0.#"),1)=".",TRUE,FALSE)</formula>
    </cfRule>
  </conditionalFormatting>
  <conditionalFormatting sqref="AU698:AX726">
    <cfRule type="expression" dxfId="239" priority="237">
      <formula>IF(AND(AU698&gt;=0, RIGHT(TEXT(AU698,"0.#"),1)&lt;&gt;"."),TRUE,FALSE)</formula>
    </cfRule>
    <cfRule type="expression" dxfId="238" priority="238">
      <formula>IF(AND(AU698&gt;=0, RIGHT(TEXT(AU698,"0.#"),1)="."),TRUE,FALSE)</formula>
    </cfRule>
    <cfRule type="expression" dxfId="237" priority="239">
      <formula>IF(AND(AU698&lt;0, RIGHT(TEXT(AU698,"0.#"),1)&lt;&gt;"."),TRUE,FALSE)</formula>
    </cfRule>
    <cfRule type="expression" dxfId="236" priority="240">
      <formula>IF(AND(AU698&lt;0, RIGHT(TEXT(AU698,"0.#"),1)="."),TRUE,FALSE)</formula>
    </cfRule>
  </conditionalFormatting>
  <conditionalFormatting sqref="AK730">
    <cfRule type="expression" dxfId="235" priority="235">
      <formula>IF(RIGHT(TEXT(AK730,"0.#"),1)=".",FALSE,TRUE)</formula>
    </cfRule>
    <cfRule type="expression" dxfId="234" priority="236">
      <formula>IF(RIGHT(TEXT(AK730,"0.#"),1)=".",TRUE,FALSE)</formula>
    </cfRule>
  </conditionalFormatting>
  <conditionalFormatting sqref="AU730:AX730">
    <cfRule type="expression" dxfId="233" priority="231">
      <formula>IF(AND(AU730&gt;=0, RIGHT(TEXT(AU730,"0.#"),1)&lt;&gt;"."),TRUE,FALSE)</formula>
    </cfRule>
    <cfRule type="expression" dxfId="232" priority="232">
      <formula>IF(AND(AU730&gt;=0, RIGHT(TEXT(AU730,"0.#"),1)="."),TRUE,FALSE)</formula>
    </cfRule>
    <cfRule type="expression" dxfId="231" priority="233">
      <formula>IF(AND(AU730&lt;0, RIGHT(TEXT(AU730,"0.#"),1)&lt;&gt;"."),TRUE,FALSE)</formula>
    </cfRule>
    <cfRule type="expression" dxfId="230" priority="234">
      <formula>IF(AND(AU730&lt;0, RIGHT(TEXT(AU730,"0.#"),1)="."),TRUE,FALSE)</formula>
    </cfRule>
  </conditionalFormatting>
  <conditionalFormatting sqref="AK731:AK759">
    <cfRule type="expression" dxfId="229" priority="229">
      <formula>IF(RIGHT(TEXT(AK731,"0.#"),1)=".",FALSE,TRUE)</formula>
    </cfRule>
    <cfRule type="expression" dxfId="228" priority="230">
      <formula>IF(RIGHT(TEXT(AK731,"0.#"),1)=".",TRUE,FALSE)</formula>
    </cfRule>
  </conditionalFormatting>
  <conditionalFormatting sqref="AU731:AX759">
    <cfRule type="expression" dxfId="227" priority="225">
      <formula>IF(AND(AU731&gt;=0, RIGHT(TEXT(AU731,"0.#"),1)&lt;&gt;"."),TRUE,FALSE)</formula>
    </cfRule>
    <cfRule type="expression" dxfId="226" priority="226">
      <formula>IF(AND(AU731&gt;=0, RIGHT(TEXT(AU731,"0.#"),1)="."),TRUE,FALSE)</formula>
    </cfRule>
    <cfRule type="expression" dxfId="225" priority="227">
      <formula>IF(AND(AU731&lt;0, RIGHT(TEXT(AU731,"0.#"),1)&lt;&gt;"."),TRUE,FALSE)</formula>
    </cfRule>
    <cfRule type="expression" dxfId="224" priority="228">
      <formula>IF(AND(AU731&lt;0, RIGHT(TEXT(AU731,"0.#"),1)="."),TRUE,FALSE)</formula>
    </cfRule>
  </conditionalFormatting>
  <conditionalFormatting sqref="AK763">
    <cfRule type="expression" dxfId="223" priority="223">
      <formula>IF(RIGHT(TEXT(AK763,"0.#"),1)=".",FALSE,TRUE)</formula>
    </cfRule>
    <cfRule type="expression" dxfId="222" priority="224">
      <formula>IF(RIGHT(TEXT(AK763,"0.#"),1)=".",TRUE,FALSE)</formula>
    </cfRule>
  </conditionalFormatting>
  <conditionalFormatting sqref="AU763:AX763">
    <cfRule type="expression" dxfId="221" priority="219">
      <formula>IF(AND(AU763&gt;=0, RIGHT(TEXT(AU763,"0.#"),1)&lt;&gt;"."),TRUE,FALSE)</formula>
    </cfRule>
    <cfRule type="expression" dxfId="220" priority="220">
      <formula>IF(AND(AU763&gt;=0, RIGHT(TEXT(AU763,"0.#"),1)="."),TRUE,FALSE)</formula>
    </cfRule>
    <cfRule type="expression" dxfId="219" priority="221">
      <formula>IF(AND(AU763&lt;0, RIGHT(TEXT(AU763,"0.#"),1)&lt;&gt;"."),TRUE,FALSE)</formula>
    </cfRule>
    <cfRule type="expression" dxfId="218" priority="222">
      <formula>IF(AND(AU763&lt;0, RIGHT(TEXT(AU763,"0.#"),1)="."),TRUE,FALSE)</formula>
    </cfRule>
  </conditionalFormatting>
  <conditionalFormatting sqref="AK764:AK792">
    <cfRule type="expression" dxfId="217" priority="217">
      <formula>IF(RIGHT(TEXT(AK764,"0.#"),1)=".",FALSE,TRUE)</formula>
    </cfRule>
    <cfRule type="expression" dxfId="216" priority="218">
      <formula>IF(RIGHT(TEXT(AK764,"0.#"),1)=".",TRUE,FALSE)</formula>
    </cfRule>
  </conditionalFormatting>
  <conditionalFormatting sqref="AU764:AX792">
    <cfRule type="expression" dxfId="215" priority="213">
      <formula>IF(AND(AU764&gt;=0, RIGHT(TEXT(AU764,"0.#"),1)&lt;&gt;"."),TRUE,FALSE)</formula>
    </cfRule>
    <cfRule type="expression" dxfId="214" priority="214">
      <formula>IF(AND(AU764&gt;=0, RIGHT(TEXT(AU764,"0.#"),1)="."),TRUE,FALSE)</formula>
    </cfRule>
    <cfRule type="expression" dxfId="213" priority="215">
      <formula>IF(AND(AU764&lt;0, RIGHT(TEXT(AU764,"0.#"),1)&lt;&gt;"."),TRUE,FALSE)</formula>
    </cfRule>
    <cfRule type="expression" dxfId="212" priority="216">
      <formula>IF(AND(AU764&lt;0, RIGHT(TEXT(AU764,"0.#"),1)="."),TRUE,FALSE)</formula>
    </cfRule>
  </conditionalFormatting>
  <conditionalFormatting sqref="AK796">
    <cfRule type="expression" dxfId="211" priority="211">
      <formula>IF(RIGHT(TEXT(AK796,"0.#"),1)=".",FALSE,TRUE)</formula>
    </cfRule>
    <cfRule type="expression" dxfId="210" priority="212">
      <formula>IF(RIGHT(TEXT(AK796,"0.#"),1)=".",TRUE,FALSE)</formula>
    </cfRule>
  </conditionalFormatting>
  <conditionalFormatting sqref="AU796:AX796">
    <cfRule type="expression" dxfId="209" priority="207">
      <formula>IF(AND(AU796&gt;=0, RIGHT(TEXT(AU796,"0.#"),1)&lt;&gt;"."),TRUE,FALSE)</formula>
    </cfRule>
    <cfRule type="expression" dxfId="208" priority="208">
      <formula>IF(AND(AU796&gt;=0, RIGHT(TEXT(AU796,"0.#"),1)="."),TRUE,FALSE)</formula>
    </cfRule>
    <cfRule type="expression" dxfId="207" priority="209">
      <formula>IF(AND(AU796&lt;0, RIGHT(TEXT(AU796,"0.#"),1)&lt;&gt;"."),TRUE,FALSE)</formula>
    </cfRule>
    <cfRule type="expression" dxfId="206" priority="210">
      <formula>IF(AND(AU796&lt;0, RIGHT(TEXT(AU796,"0.#"),1)="."),TRUE,FALSE)</formula>
    </cfRule>
  </conditionalFormatting>
  <conditionalFormatting sqref="AK797:AK825">
    <cfRule type="expression" dxfId="205" priority="205">
      <formula>IF(RIGHT(TEXT(AK797,"0.#"),1)=".",FALSE,TRUE)</formula>
    </cfRule>
    <cfRule type="expression" dxfId="204" priority="206">
      <formula>IF(RIGHT(TEXT(AK797,"0.#"),1)=".",TRUE,FALSE)</formula>
    </cfRule>
  </conditionalFormatting>
  <conditionalFormatting sqref="AU797:AX825">
    <cfRule type="expression" dxfId="203" priority="201">
      <formula>IF(AND(AU797&gt;=0, RIGHT(TEXT(AU797,"0.#"),1)&lt;&gt;"."),TRUE,FALSE)</formula>
    </cfRule>
    <cfRule type="expression" dxfId="202" priority="202">
      <formula>IF(AND(AU797&gt;=0, RIGHT(TEXT(AU797,"0.#"),1)="."),TRUE,FALSE)</formula>
    </cfRule>
    <cfRule type="expression" dxfId="201" priority="203">
      <formula>IF(AND(AU797&lt;0, RIGHT(TEXT(AU797,"0.#"),1)&lt;&gt;"."),TRUE,FALSE)</formula>
    </cfRule>
    <cfRule type="expression" dxfId="200" priority="204">
      <formula>IF(AND(AU797&lt;0, RIGHT(TEXT(AU797,"0.#"),1)="."),TRUE,FALSE)</formula>
    </cfRule>
  </conditionalFormatting>
  <conditionalFormatting sqref="AK829">
    <cfRule type="expression" dxfId="199" priority="199">
      <formula>IF(RIGHT(TEXT(AK829,"0.#"),1)=".",FALSE,TRUE)</formula>
    </cfRule>
    <cfRule type="expression" dxfId="198" priority="200">
      <formula>IF(RIGHT(TEXT(AK829,"0.#"),1)=".",TRUE,FALSE)</formula>
    </cfRule>
  </conditionalFormatting>
  <conditionalFormatting sqref="AU829:AX829">
    <cfRule type="expression" dxfId="197" priority="195">
      <formula>IF(AND(AU829&gt;=0, RIGHT(TEXT(AU829,"0.#"),1)&lt;&gt;"."),TRUE,FALSE)</formula>
    </cfRule>
    <cfRule type="expression" dxfId="196" priority="196">
      <formula>IF(AND(AU829&gt;=0, RIGHT(TEXT(AU829,"0.#"),1)="."),TRUE,FALSE)</formula>
    </cfRule>
    <cfRule type="expression" dxfId="195" priority="197">
      <formula>IF(AND(AU829&lt;0, RIGHT(TEXT(AU829,"0.#"),1)&lt;&gt;"."),TRUE,FALSE)</formula>
    </cfRule>
    <cfRule type="expression" dxfId="194" priority="198">
      <formula>IF(AND(AU829&lt;0, RIGHT(TEXT(AU829,"0.#"),1)="."),TRUE,FALSE)</formula>
    </cfRule>
  </conditionalFormatting>
  <conditionalFormatting sqref="AK830:AK858">
    <cfRule type="expression" dxfId="193" priority="193">
      <formula>IF(RIGHT(TEXT(AK830,"0.#"),1)=".",FALSE,TRUE)</formula>
    </cfRule>
    <cfRule type="expression" dxfId="192" priority="194">
      <formula>IF(RIGHT(TEXT(AK830,"0.#"),1)=".",TRUE,FALSE)</formula>
    </cfRule>
  </conditionalFormatting>
  <conditionalFormatting sqref="AU830:AX858">
    <cfRule type="expression" dxfId="191" priority="189">
      <formula>IF(AND(AU830&gt;=0, RIGHT(TEXT(AU830,"0.#"),1)&lt;&gt;"."),TRUE,FALSE)</formula>
    </cfRule>
    <cfRule type="expression" dxfId="190" priority="190">
      <formula>IF(AND(AU830&gt;=0, RIGHT(TEXT(AU830,"0.#"),1)="."),TRUE,FALSE)</formula>
    </cfRule>
    <cfRule type="expression" dxfId="189" priority="191">
      <formula>IF(AND(AU830&lt;0, RIGHT(TEXT(AU830,"0.#"),1)&lt;&gt;"."),TRUE,FALSE)</formula>
    </cfRule>
    <cfRule type="expression" dxfId="188" priority="192">
      <formula>IF(AND(AU830&lt;0, RIGHT(TEXT(AU830,"0.#"),1)="."),TRUE,FALSE)</formula>
    </cfRule>
  </conditionalFormatting>
  <conditionalFormatting sqref="AK862">
    <cfRule type="expression" dxfId="187" priority="187">
      <formula>IF(RIGHT(TEXT(AK862,"0.#"),1)=".",FALSE,TRUE)</formula>
    </cfRule>
    <cfRule type="expression" dxfId="186" priority="188">
      <formula>IF(RIGHT(TEXT(AK862,"0.#"),1)=".",TRUE,FALSE)</formula>
    </cfRule>
  </conditionalFormatting>
  <conditionalFormatting sqref="AU862:AX862">
    <cfRule type="expression" dxfId="185" priority="183">
      <formula>IF(AND(AU862&gt;=0, RIGHT(TEXT(AU862,"0.#"),1)&lt;&gt;"."),TRUE,FALSE)</formula>
    </cfRule>
    <cfRule type="expression" dxfId="184" priority="184">
      <formula>IF(AND(AU862&gt;=0, RIGHT(TEXT(AU862,"0.#"),1)="."),TRUE,FALSE)</formula>
    </cfRule>
    <cfRule type="expression" dxfId="183" priority="185">
      <formula>IF(AND(AU862&lt;0, RIGHT(TEXT(AU862,"0.#"),1)&lt;&gt;"."),TRUE,FALSE)</formula>
    </cfRule>
    <cfRule type="expression" dxfId="182" priority="186">
      <formula>IF(AND(AU862&lt;0, RIGHT(TEXT(AU862,"0.#"),1)="."),TRUE,FALSE)</formula>
    </cfRule>
  </conditionalFormatting>
  <conditionalFormatting sqref="AK863:AK891">
    <cfRule type="expression" dxfId="181" priority="181">
      <formula>IF(RIGHT(TEXT(AK863,"0.#"),1)=".",FALSE,TRUE)</formula>
    </cfRule>
    <cfRule type="expression" dxfId="180" priority="182">
      <formula>IF(RIGHT(TEXT(AK863,"0.#"),1)=".",TRUE,FALSE)</formula>
    </cfRule>
  </conditionalFormatting>
  <conditionalFormatting sqref="AU863:AX891">
    <cfRule type="expression" dxfId="179" priority="177">
      <formula>IF(AND(AU863&gt;=0, RIGHT(TEXT(AU863,"0.#"),1)&lt;&gt;"."),TRUE,FALSE)</formula>
    </cfRule>
    <cfRule type="expression" dxfId="178" priority="178">
      <formula>IF(AND(AU863&gt;=0, RIGHT(TEXT(AU863,"0.#"),1)="."),TRUE,FALSE)</formula>
    </cfRule>
    <cfRule type="expression" dxfId="177" priority="179">
      <formula>IF(AND(AU863&lt;0, RIGHT(TEXT(AU863,"0.#"),1)&lt;&gt;"."),TRUE,FALSE)</formula>
    </cfRule>
    <cfRule type="expression" dxfId="176" priority="180">
      <formula>IF(AND(AU863&lt;0, RIGHT(TEXT(AU863,"0.#"),1)="."),TRUE,FALSE)</formula>
    </cfRule>
  </conditionalFormatting>
  <conditionalFormatting sqref="AK895">
    <cfRule type="expression" dxfId="175" priority="175">
      <formula>IF(RIGHT(TEXT(AK895,"0.#"),1)=".",FALSE,TRUE)</formula>
    </cfRule>
    <cfRule type="expression" dxfId="174" priority="176">
      <formula>IF(RIGHT(TEXT(AK895,"0.#"),1)=".",TRUE,FALSE)</formula>
    </cfRule>
  </conditionalFormatting>
  <conditionalFormatting sqref="AU895:AX895">
    <cfRule type="expression" dxfId="173" priority="171">
      <formula>IF(AND(AU895&gt;=0, RIGHT(TEXT(AU895,"0.#"),1)&lt;&gt;"."),TRUE,FALSE)</formula>
    </cfRule>
    <cfRule type="expression" dxfId="172" priority="172">
      <formula>IF(AND(AU895&gt;=0, RIGHT(TEXT(AU895,"0.#"),1)="."),TRUE,FALSE)</formula>
    </cfRule>
    <cfRule type="expression" dxfId="171" priority="173">
      <formula>IF(AND(AU895&lt;0, RIGHT(TEXT(AU895,"0.#"),1)&lt;&gt;"."),TRUE,FALSE)</formula>
    </cfRule>
    <cfRule type="expression" dxfId="170" priority="174">
      <formula>IF(AND(AU895&lt;0, RIGHT(TEXT(AU895,"0.#"),1)="."),TRUE,FALSE)</formula>
    </cfRule>
  </conditionalFormatting>
  <conditionalFormatting sqref="AK896:AK924">
    <cfRule type="expression" dxfId="169" priority="169">
      <formula>IF(RIGHT(TEXT(AK896,"0.#"),1)=".",FALSE,TRUE)</formula>
    </cfRule>
    <cfRule type="expression" dxfId="168" priority="170">
      <formula>IF(RIGHT(TEXT(AK896,"0.#"),1)=".",TRUE,FALSE)</formula>
    </cfRule>
  </conditionalFormatting>
  <conditionalFormatting sqref="AU896:AX924">
    <cfRule type="expression" dxfId="167" priority="165">
      <formula>IF(AND(AU896&gt;=0, RIGHT(TEXT(AU896,"0.#"),1)&lt;&gt;"."),TRUE,FALSE)</formula>
    </cfRule>
    <cfRule type="expression" dxfId="166" priority="166">
      <formula>IF(AND(AU896&gt;=0, RIGHT(TEXT(AU896,"0.#"),1)="."),TRUE,FALSE)</formula>
    </cfRule>
    <cfRule type="expression" dxfId="165" priority="167">
      <formula>IF(AND(AU896&lt;0, RIGHT(TEXT(AU896,"0.#"),1)&lt;&gt;"."),TRUE,FALSE)</formula>
    </cfRule>
    <cfRule type="expression" dxfId="164" priority="168">
      <formula>IF(AND(AU896&lt;0, RIGHT(TEXT(AU896,"0.#"),1)="."),TRUE,FALSE)</formula>
    </cfRule>
  </conditionalFormatting>
  <conditionalFormatting sqref="AK928">
    <cfRule type="expression" dxfId="163" priority="163">
      <formula>IF(RIGHT(TEXT(AK928,"0.#"),1)=".",FALSE,TRUE)</formula>
    </cfRule>
    <cfRule type="expression" dxfId="162" priority="164">
      <formula>IF(RIGHT(TEXT(AK928,"0.#"),1)=".",TRUE,FALSE)</formula>
    </cfRule>
  </conditionalFormatting>
  <conditionalFormatting sqref="AU928:AX928">
    <cfRule type="expression" dxfId="161" priority="159">
      <formula>IF(AND(AU928&gt;=0, RIGHT(TEXT(AU928,"0.#"),1)&lt;&gt;"."),TRUE,FALSE)</formula>
    </cfRule>
    <cfRule type="expression" dxfId="160" priority="160">
      <formula>IF(AND(AU928&gt;=0, RIGHT(TEXT(AU928,"0.#"),1)="."),TRUE,FALSE)</formula>
    </cfRule>
    <cfRule type="expression" dxfId="159" priority="161">
      <formula>IF(AND(AU928&lt;0, RIGHT(TEXT(AU928,"0.#"),1)&lt;&gt;"."),TRUE,FALSE)</formula>
    </cfRule>
    <cfRule type="expression" dxfId="158" priority="162">
      <formula>IF(AND(AU928&lt;0, RIGHT(TEXT(AU928,"0.#"),1)="."),TRUE,FALSE)</formula>
    </cfRule>
  </conditionalFormatting>
  <conditionalFormatting sqref="AK929:AK957">
    <cfRule type="expression" dxfId="157" priority="157">
      <formula>IF(RIGHT(TEXT(AK929,"0.#"),1)=".",FALSE,TRUE)</formula>
    </cfRule>
    <cfRule type="expression" dxfId="156" priority="158">
      <formula>IF(RIGHT(TEXT(AK929,"0.#"),1)=".",TRUE,FALSE)</formula>
    </cfRule>
  </conditionalFormatting>
  <conditionalFormatting sqref="AU929:AX957">
    <cfRule type="expression" dxfId="155" priority="153">
      <formula>IF(AND(AU929&gt;=0, RIGHT(TEXT(AU929,"0.#"),1)&lt;&gt;"."),TRUE,FALSE)</formula>
    </cfRule>
    <cfRule type="expression" dxfId="154" priority="154">
      <formula>IF(AND(AU929&gt;=0, RIGHT(TEXT(AU929,"0.#"),1)="."),TRUE,FALSE)</formula>
    </cfRule>
    <cfRule type="expression" dxfId="153" priority="155">
      <formula>IF(AND(AU929&lt;0, RIGHT(TEXT(AU929,"0.#"),1)&lt;&gt;"."),TRUE,FALSE)</formula>
    </cfRule>
    <cfRule type="expression" dxfId="152" priority="156">
      <formula>IF(AND(AU929&lt;0, RIGHT(TEXT(AU929,"0.#"),1)="."),TRUE,FALSE)</formula>
    </cfRule>
  </conditionalFormatting>
  <conditionalFormatting sqref="AK961">
    <cfRule type="expression" dxfId="151" priority="151">
      <formula>IF(RIGHT(TEXT(AK961,"0.#"),1)=".",FALSE,TRUE)</formula>
    </cfRule>
    <cfRule type="expression" dxfId="150" priority="152">
      <formula>IF(RIGHT(TEXT(AK961,"0.#"),1)=".",TRUE,FALSE)</formula>
    </cfRule>
  </conditionalFormatting>
  <conditionalFormatting sqref="AU961:AX961">
    <cfRule type="expression" dxfId="149" priority="147">
      <formula>IF(AND(AU961&gt;=0, RIGHT(TEXT(AU961,"0.#"),1)&lt;&gt;"."),TRUE,FALSE)</formula>
    </cfRule>
    <cfRule type="expression" dxfId="148" priority="148">
      <formula>IF(AND(AU961&gt;=0, RIGHT(TEXT(AU961,"0.#"),1)="."),TRUE,FALSE)</formula>
    </cfRule>
    <cfRule type="expression" dxfId="147" priority="149">
      <formula>IF(AND(AU961&lt;0, RIGHT(TEXT(AU961,"0.#"),1)&lt;&gt;"."),TRUE,FALSE)</formula>
    </cfRule>
    <cfRule type="expression" dxfId="146" priority="150">
      <formula>IF(AND(AU961&lt;0, RIGHT(TEXT(AU961,"0.#"),1)="."),TRUE,FALSE)</formula>
    </cfRule>
  </conditionalFormatting>
  <conditionalFormatting sqref="AK962:AK990">
    <cfRule type="expression" dxfId="145" priority="145">
      <formula>IF(RIGHT(TEXT(AK962,"0.#"),1)=".",FALSE,TRUE)</formula>
    </cfRule>
    <cfRule type="expression" dxfId="144" priority="146">
      <formula>IF(RIGHT(TEXT(AK962,"0.#"),1)=".",TRUE,FALSE)</formula>
    </cfRule>
  </conditionalFormatting>
  <conditionalFormatting sqref="AU962:AX990">
    <cfRule type="expression" dxfId="143" priority="141">
      <formula>IF(AND(AU962&gt;=0, RIGHT(TEXT(AU962,"0.#"),1)&lt;&gt;"."),TRUE,FALSE)</formula>
    </cfRule>
    <cfRule type="expression" dxfId="142" priority="142">
      <formula>IF(AND(AU962&gt;=0, RIGHT(TEXT(AU962,"0.#"),1)="."),TRUE,FALSE)</formula>
    </cfRule>
    <cfRule type="expression" dxfId="141" priority="143">
      <formula>IF(AND(AU962&lt;0, RIGHT(TEXT(AU962,"0.#"),1)&lt;&gt;"."),TRUE,FALSE)</formula>
    </cfRule>
    <cfRule type="expression" dxfId="140" priority="144">
      <formula>IF(AND(AU962&lt;0, RIGHT(TEXT(AU962,"0.#"),1)="."),TRUE,FALSE)</formula>
    </cfRule>
  </conditionalFormatting>
  <conditionalFormatting sqref="AK994">
    <cfRule type="expression" dxfId="139" priority="139">
      <formula>IF(RIGHT(TEXT(AK994,"0.#"),1)=".",FALSE,TRUE)</formula>
    </cfRule>
    <cfRule type="expression" dxfId="138" priority="140">
      <formula>IF(RIGHT(TEXT(AK994,"0.#"),1)=".",TRUE,FALSE)</formula>
    </cfRule>
  </conditionalFormatting>
  <conditionalFormatting sqref="AU994:AX994">
    <cfRule type="expression" dxfId="137" priority="135">
      <formula>IF(AND(AU994&gt;=0, RIGHT(TEXT(AU994,"0.#"),1)&lt;&gt;"."),TRUE,FALSE)</formula>
    </cfRule>
    <cfRule type="expression" dxfId="136" priority="136">
      <formula>IF(AND(AU994&gt;=0, RIGHT(TEXT(AU994,"0.#"),1)="."),TRUE,FALSE)</formula>
    </cfRule>
    <cfRule type="expression" dxfId="135" priority="137">
      <formula>IF(AND(AU994&lt;0, RIGHT(TEXT(AU994,"0.#"),1)&lt;&gt;"."),TRUE,FALSE)</formula>
    </cfRule>
    <cfRule type="expression" dxfId="134" priority="138">
      <formula>IF(AND(AU994&lt;0, RIGHT(TEXT(AU994,"0.#"),1)="."),TRUE,FALSE)</formula>
    </cfRule>
  </conditionalFormatting>
  <conditionalFormatting sqref="AK995:AK1023">
    <cfRule type="expression" dxfId="133" priority="133">
      <formula>IF(RIGHT(TEXT(AK995,"0.#"),1)=".",FALSE,TRUE)</formula>
    </cfRule>
    <cfRule type="expression" dxfId="132" priority="134">
      <formula>IF(RIGHT(TEXT(AK995,"0.#"),1)=".",TRUE,FALSE)</formula>
    </cfRule>
  </conditionalFormatting>
  <conditionalFormatting sqref="AU995:AX1023">
    <cfRule type="expression" dxfId="131" priority="129">
      <formula>IF(AND(AU995&gt;=0, RIGHT(TEXT(AU995,"0.#"),1)&lt;&gt;"."),TRUE,FALSE)</formula>
    </cfRule>
    <cfRule type="expression" dxfId="130" priority="130">
      <formula>IF(AND(AU995&gt;=0, RIGHT(TEXT(AU995,"0.#"),1)="."),TRUE,FALSE)</formula>
    </cfRule>
    <cfRule type="expression" dxfId="129" priority="131">
      <formula>IF(AND(AU995&lt;0, RIGHT(TEXT(AU995,"0.#"),1)&lt;&gt;"."),TRUE,FALSE)</formula>
    </cfRule>
    <cfRule type="expression" dxfId="128" priority="132">
      <formula>IF(AND(AU995&lt;0, RIGHT(TEXT(AU995,"0.#"),1)="."),TRUE,FALSE)</formula>
    </cfRule>
  </conditionalFormatting>
  <conditionalFormatting sqref="AK1027">
    <cfRule type="expression" dxfId="127" priority="127">
      <formula>IF(RIGHT(TEXT(AK1027,"0.#"),1)=".",FALSE,TRUE)</formula>
    </cfRule>
    <cfRule type="expression" dxfId="126" priority="128">
      <formula>IF(RIGHT(TEXT(AK1027,"0.#"),1)=".",TRUE,FALSE)</formula>
    </cfRule>
  </conditionalFormatting>
  <conditionalFormatting sqref="AU1027:AX1027">
    <cfRule type="expression" dxfId="125" priority="123">
      <formula>IF(AND(AU1027&gt;=0, RIGHT(TEXT(AU1027,"0.#"),1)&lt;&gt;"."),TRUE,FALSE)</formula>
    </cfRule>
    <cfRule type="expression" dxfId="124" priority="124">
      <formula>IF(AND(AU1027&gt;=0, RIGHT(TEXT(AU1027,"0.#"),1)="."),TRUE,FALSE)</formula>
    </cfRule>
    <cfRule type="expression" dxfId="123" priority="125">
      <formula>IF(AND(AU1027&lt;0, RIGHT(TEXT(AU1027,"0.#"),1)&lt;&gt;"."),TRUE,FALSE)</formula>
    </cfRule>
    <cfRule type="expression" dxfId="122" priority="126">
      <formula>IF(AND(AU1027&lt;0, RIGHT(TEXT(AU1027,"0.#"),1)="."),TRUE,FALSE)</formula>
    </cfRule>
  </conditionalFormatting>
  <conditionalFormatting sqref="AK1028:AK1056">
    <cfRule type="expression" dxfId="121" priority="121">
      <formula>IF(RIGHT(TEXT(AK1028,"0.#"),1)=".",FALSE,TRUE)</formula>
    </cfRule>
    <cfRule type="expression" dxfId="120" priority="122">
      <formula>IF(RIGHT(TEXT(AK1028,"0.#"),1)=".",TRUE,FALSE)</formula>
    </cfRule>
  </conditionalFormatting>
  <conditionalFormatting sqref="AU1028:AX1056">
    <cfRule type="expression" dxfId="119" priority="117">
      <formula>IF(AND(AU1028&gt;=0, RIGHT(TEXT(AU1028,"0.#"),1)&lt;&gt;"."),TRUE,FALSE)</formula>
    </cfRule>
    <cfRule type="expression" dxfId="118" priority="118">
      <formula>IF(AND(AU1028&gt;=0, RIGHT(TEXT(AU1028,"0.#"),1)="."),TRUE,FALSE)</formula>
    </cfRule>
    <cfRule type="expression" dxfId="117" priority="119">
      <formula>IF(AND(AU1028&lt;0, RIGHT(TEXT(AU1028,"0.#"),1)&lt;&gt;"."),TRUE,FALSE)</formula>
    </cfRule>
    <cfRule type="expression" dxfId="116" priority="120">
      <formula>IF(AND(AU1028&lt;0, RIGHT(TEXT(AU1028,"0.#"),1)="."),TRUE,FALSE)</formula>
    </cfRule>
  </conditionalFormatting>
  <conditionalFormatting sqref="AK1060">
    <cfRule type="expression" dxfId="115" priority="115">
      <formula>IF(RIGHT(TEXT(AK1060,"0.#"),1)=".",FALSE,TRUE)</formula>
    </cfRule>
    <cfRule type="expression" dxfId="114" priority="116">
      <formula>IF(RIGHT(TEXT(AK1060,"0.#"),1)=".",TRUE,FALSE)</formula>
    </cfRule>
  </conditionalFormatting>
  <conditionalFormatting sqref="AU1060:AX1060">
    <cfRule type="expression" dxfId="113" priority="111">
      <formula>IF(AND(AU1060&gt;=0, RIGHT(TEXT(AU1060,"0.#"),1)&lt;&gt;"."),TRUE,FALSE)</formula>
    </cfRule>
    <cfRule type="expression" dxfId="112" priority="112">
      <formula>IF(AND(AU1060&gt;=0, RIGHT(TEXT(AU1060,"0.#"),1)="."),TRUE,FALSE)</formula>
    </cfRule>
    <cfRule type="expression" dxfId="111" priority="113">
      <formula>IF(AND(AU1060&lt;0, RIGHT(TEXT(AU1060,"0.#"),1)&lt;&gt;"."),TRUE,FALSE)</formula>
    </cfRule>
    <cfRule type="expression" dxfId="110" priority="114">
      <formula>IF(AND(AU1060&lt;0, RIGHT(TEXT(AU1060,"0.#"),1)="."),TRUE,FALSE)</formula>
    </cfRule>
  </conditionalFormatting>
  <conditionalFormatting sqref="AK1061:AK1089">
    <cfRule type="expression" dxfId="109" priority="109">
      <formula>IF(RIGHT(TEXT(AK1061,"0.#"),1)=".",FALSE,TRUE)</formula>
    </cfRule>
    <cfRule type="expression" dxfId="108" priority="110">
      <formula>IF(RIGHT(TEXT(AK1061,"0.#"),1)=".",TRUE,FALSE)</formula>
    </cfRule>
  </conditionalFormatting>
  <conditionalFormatting sqref="AU1061:AX1089">
    <cfRule type="expression" dxfId="107" priority="105">
      <formula>IF(AND(AU1061&gt;=0, RIGHT(TEXT(AU1061,"0.#"),1)&lt;&gt;"."),TRUE,FALSE)</formula>
    </cfRule>
    <cfRule type="expression" dxfId="106" priority="106">
      <formula>IF(AND(AU1061&gt;=0, RIGHT(TEXT(AU1061,"0.#"),1)="."),TRUE,FALSE)</formula>
    </cfRule>
    <cfRule type="expression" dxfId="105" priority="107">
      <formula>IF(AND(AU1061&lt;0, RIGHT(TEXT(AU1061,"0.#"),1)&lt;&gt;"."),TRUE,FALSE)</formula>
    </cfRule>
    <cfRule type="expression" dxfId="104" priority="108">
      <formula>IF(AND(AU1061&lt;0, RIGHT(TEXT(AU1061,"0.#"),1)="."),TRUE,FALSE)</formula>
    </cfRule>
  </conditionalFormatting>
  <conditionalFormatting sqref="AK1093">
    <cfRule type="expression" dxfId="103" priority="103">
      <formula>IF(RIGHT(TEXT(AK1093,"0.#"),1)=".",FALSE,TRUE)</formula>
    </cfRule>
    <cfRule type="expression" dxfId="102" priority="104">
      <formula>IF(RIGHT(TEXT(AK1093,"0.#"),1)=".",TRUE,FALSE)</formula>
    </cfRule>
  </conditionalFormatting>
  <conditionalFormatting sqref="AU1093:AX1093">
    <cfRule type="expression" dxfId="101" priority="99">
      <formula>IF(AND(AU1093&gt;=0, RIGHT(TEXT(AU1093,"0.#"),1)&lt;&gt;"."),TRUE,FALSE)</formula>
    </cfRule>
    <cfRule type="expression" dxfId="100" priority="100">
      <formula>IF(AND(AU1093&gt;=0, RIGHT(TEXT(AU1093,"0.#"),1)="."),TRUE,FALSE)</formula>
    </cfRule>
    <cfRule type="expression" dxfId="99" priority="101">
      <formula>IF(AND(AU1093&lt;0, RIGHT(TEXT(AU1093,"0.#"),1)&lt;&gt;"."),TRUE,FALSE)</formula>
    </cfRule>
    <cfRule type="expression" dxfId="98" priority="102">
      <formula>IF(AND(AU1093&lt;0, RIGHT(TEXT(AU1093,"0.#"),1)="."),TRUE,FALSE)</formula>
    </cfRule>
  </conditionalFormatting>
  <conditionalFormatting sqref="AK1094:AK1122">
    <cfRule type="expression" dxfId="97" priority="97">
      <formula>IF(RIGHT(TEXT(AK1094,"0.#"),1)=".",FALSE,TRUE)</formula>
    </cfRule>
    <cfRule type="expression" dxfId="96" priority="98">
      <formula>IF(RIGHT(TEXT(AK1094,"0.#"),1)=".",TRUE,FALSE)</formula>
    </cfRule>
  </conditionalFormatting>
  <conditionalFormatting sqref="AU1094:AX1122">
    <cfRule type="expression" dxfId="95" priority="93">
      <formula>IF(AND(AU1094&gt;=0, RIGHT(TEXT(AU1094,"0.#"),1)&lt;&gt;"."),TRUE,FALSE)</formula>
    </cfRule>
    <cfRule type="expression" dxfId="94" priority="94">
      <formula>IF(AND(AU1094&gt;=0, RIGHT(TEXT(AU1094,"0.#"),1)="."),TRUE,FALSE)</formula>
    </cfRule>
    <cfRule type="expression" dxfId="93" priority="95">
      <formula>IF(AND(AU1094&lt;0, RIGHT(TEXT(AU1094,"0.#"),1)&lt;&gt;"."),TRUE,FALSE)</formula>
    </cfRule>
    <cfRule type="expression" dxfId="92" priority="96">
      <formula>IF(AND(AU1094&lt;0, RIGHT(TEXT(AU1094,"0.#"),1)="."),TRUE,FALSE)</formula>
    </cfRule>
  </conditionalFormatting>
  <conditionalFormatting sqref="AK1126">
    <cfRule type="expression" dxfId="91" priority="91">
      <formula>IF(RIGHT(TEXT(AK1126,"0.#"),1)=".",FALSE,TRUE)</formula>
    </cfRule>
    <cfRule type="expression" dxfId="90" priority="92">
      <formula>IF(RIGHT(TEXT(AK1126,"0.#"),1)=".",TRUE,FALSE)</formula>
    </cfRule>
  </conditionalFormatting>
  <conditionalFormatting sqref="AU1126:AX1126">
    <cfRule type="expression" dxfId="89" priority="87">
      <formula>IF(AND(AU1126&gt;=0, RIGHT(TEXT(AU1126,"0.#"),1)&lt;&gt;"."),TRUE,FALSE)</formula>
    </cfRule>
    <cfRule type="expression" dxfId="88" priority="88">
      <formula>IF(AND(AU1126&gt;=0, RIGHT(TEXT(AU1126,"0.#"),1)="."),TRUE,FALSE)</formula>
    </cfRule>
    <cfRule type="expression" dxfId="87" priority="89">
      <formula>IF(AND(AU1126&lt;0, RIGHT(TEXT(AU1126,"0.#"),1)&lt;&gt;"."),TRUE,FALSE)</formula>
    </cfRule>
    <cfRule type="expression" dxfId="86" priority="90">
      <formula>IF(AND(AU1126&lt;0, RIGHT(TEXT(AU1126,"0.#"),1)="."),TRUE,FALSE)</formula>
    </cfRule>
  </conditionalFormatting>
  <conditionalFormatting sqref="AK1127:AK1155">
    <cfRule type="expression" dxfId="85" priority="85">
      <formula>IF(RIGHT(TEXT(AK1127,"0.#"),1)=".",FALSE,TRUE)</formula>
    </cfRule>
    <cfRule type="expression" dxfId="84" priority="86">
      <formula>IF(RIGHT(TEXT(AK1127,"0.#"),1)=".",TRUE,FALSE)</formula>
    </cfRule>
  </conditionalFormatting>
  <conditionalFormatting sqref="AU1127:AX1155">
    <cfRule type="expression" dxfId="83" priority="81">
      <formula>IF(AND(AU1127&gt;=0, RIGHT(TEXT(AU1127,"0.#"),1)&lt;&gt;"."),TRUE,FALSE)</formula>
    </cfRule>
    <cfRule type="expression" dxfId="82" priority="82">
      <formula>IF(AND(AU1127&gt;=0, RIGHT(TEXT(AU1127,"0.#"),1)="."),TRUE,FALSE)</formula>
    </cfRule>
    <cfRule type="expression" dxfId="81" priority="83">
      <formula>IF(AND(AU1127&lt;0, RIGHT(TEXT(AU1127,"0.#"),1)&lt;&gt;"."),TRUE,FALSE)</formula>
    </cfRule>
    <cfRule type="expression" dxfId="80" priority="84">
      <formula>IF(AND(AU1127&lt;0, RIGHT(TEXT(AU1127,"0.#"),1)="."),TRUE,FALSE)</formula>
    </cfRule>
  </conditionalFormatting>
  <conditionalFormatting sqref="AK1159">
    <cfRule type="expression" dxfId="79" priority="79">
      <formula>IF(RIGHT(TEXT(AK1159,"0.#"),1)=".",FALSE,TRUE)</formula>
    </cfRule>
    <cfRule type="expression" dxfId="78" priority="80">
      <formula>IF(RIGHT(TEXT(AK1159,"0.#"),1)=".",TRUE,FALSE)</formula>
    </cfRule>
  </conditionalFormatting>
  <conditionalFormatting sqref="AU1159:AX1159">
    <cfRule type="expression" dxfId="77" priority="75">
      <formula>IF(AND(AU1159&gt;=0, RIGHT(TEXT(AU1159,"0.#"),1)&lt;&gt;"."),TRUE,FALSE)</formula>
    </cfRule>
    <cfRule type="expression" dxfId="76" priority="76">
      <formula>IF(AND(AU1159&gt;=0, RIGHT(TEXT(AU1159,"0.#"),1)="."),TRUE,FALSE)</formula>
    </cfRule>
    <cfRule type="expression" dxfId="75" priority="77">
      <formula>IF(AND(AU1159&lt;0, RIGHT(TEXT(AU1159,"0.#"),1)&lt;&gt;"."),TRUE,FALSE)</formula>
    </cfRule>
    <cfRule type="expression" dxfId="74" priority="78">
      <formula>IF(AND(AU1159&lt;0, RIGHT(TEXT(AU1159,"0.#"),1)="."),TRUE,FALSE)</formula>
    </cfRule>
  </conditionalFormatting>
  <conditionalFormatting sqref="AK1160:AK1188">
    <cfRule type="expression" dxfId="73" priority="73">
      <formula>IF(RIGHT(TEXT(AK1160,"0.#"),1)=".",FALSE,TRUE)</formula>
    </cfRule>
    <cfRule type="expression" dxfId="72" priority="74">
      <formula>IF(RIGHT(TEXT(AK1160,"0.#"),1)=".",TRUE,FALSE)</formula>
    </cfRule>
  </conditionalFormatting>
  <conditionalFormatting sqref="AU1160:AX1188">
    <cfRule type="expression" dxfId="71" priority="69">
      <formula>IF(AND(AU1160&gt;=0, RIGHT(TEXT(AU1160,"0.#"),1)&lt;&gt;"."),TRUE,FALSE)</formula>
    </cfRule>
    <cfRule type="expression" dxfId="70" priority="70">
      <formula>IF(AND(AU1160&gt;=0, RIGHT(TEXT(AU1160,"0.#"),1)="."),TRUE,FALSE)</formula>
    </cfRule>
    <cfRule type="expression" dxfId="69" priority="71">
      <formula>IF(AND(AU1160&lt;0, RIGHT(TEXT(AU1160,"0.#"),1)&lt;&gt;"."),TRUE,FALSE)</formula>
    </cfRule>
    <cfRule type="expression" dxfId="68" priority="72">
      <formula>IF(AND(AU1160&lt;0, RIGHT(TEXT(AU1160,"0.#"),1)="."),TRUE,FALSE)</formula>
    </cfRule>
  </conditionalFormatting>
  <conditionalFormatting sqref="AK1192">
    <cfRule type="expression" dxfId="67" priority="67">
      <formula>IF(RIGHT(TEXT(AK1192,"0.#"),1)=".",FALSE,TRUE)</formula>
    </cfRule>
    <cfRule type="expression" dxfId="66" priority="68">
      <formula>IF(RIGHT(TEXT(AK1192,"0.#"),1)=".",TRUE,FALSE)</formula>
    </cfRule>
  </conditionalFormatting>
  <conditionalFormatting sqref="AU1192:AX1192">
    <cfRule type="expression" dxfId="65" priority="63">
      <formula>IF(AND(AU1192&gt;=0, RIGHT(TEXT(AU1192,"0.#"),1)&lt;&gt;"."),TRUE,FALSE)</formula>
    </cfRule>
    <cfRule type="expression" dxfId="64" priority="64">
      <formula>IF(AND(AU1192&gt;=0, RIGHT(TEXT(AU1192,"0.#"),1)="."),TRUE,FALSE)</formula>
    </cfRule>
    <cfRule type="expression" dxfId="63" priority="65">
      <formula>IF(AND(AU1192&lt;0, RIGHT(TEXT(AU1192,"0.#"),1)&lt;&gt;"."),TRUE,FALSE)</formula>
    </cfRule>
    <cfRule type="expression" dxfId="62" priority="66">
      <formula>IF(AND(AU1192&lt;0, RIGHT(TEXT(AU1192,"0.#"),1)="."),TRUE,FALSE)</formula>
    </cfRule>
  </conditionalFormatting>
  <conditionalFormatting sqref="AK1193:AK1221">
    <cfRule type="expression" dxfId="61" priority="61">
      <formula>IF(RIGHT(TEXT(AK1193,"0.#"),1)=".",FALSE,TRUE)</formula>
    </cfRule>
    <cfRule type="expression" dxfId="60" priority="62">
      <formula>IF(RIGHT(TEXT(AK1193,"0.#"),1)=".",TRUE,FALSE)</formula>
    </cfRule>
  </conditionalFormatting>
  <conditionalFormatting sqref="AU1193:AX1221">
    <cfRule type="expression" dxfId="59" priority="57">
      <formula>IF(AND(AU1193&gt;=0, RIGHT(TEXT(AU1193,"0.#"),1)&lt;&gt;"."),TRUE,FALSE)</formula>
    </cfRule>
    <cfRule type="expression" dxfId="58" priority="58">
      <formula>IF(AND(AU1193&gt;=0, RIGHT(TEXT(AU1193,"0.#"),1)="."),TRUE,FALSE)</formula>
    </cfRule>
    <cfRule type="expression" dxfId="57" priority="59">
      <formula>IF(AND(AU1193&lt;0, RIGHT(TEXT(AU1193,"0.#"),1)&lt;&gt;"."),TRUE,FALSE)</formula>
    </cfRule>
    <cfRule type="expression" dxfId="56" priority="60">
      <formula>IF(AND(AU1193&lt;0, RIGHT(TEXT(AU1193,"0.#"),1)="."),TRUE,FALSE)</formula>
    </cfRule>
  </conditionalFormatting>
  <conditionalFormatting sqref="AK1225">
    <cfRule type="expression" dxfId="55" priority="55">
      <formula>IF(RIGHT(TEXT(AK1225,"0.#"),1)=".",FALSE,TRUE)</formula>
    </cfRule>
    <cfRule type="expression" dxfId="54" priority="56">
      <formula>IF(RIGHT(TEXT(AK1225,"0.#"),1)=".",TRUE,FALSE)</formula>
    </cfRule>
  </conditionalFormatting>
  <conditionalFormatting sqref="AU1225:AX1225">
    <cfRule type="expression" dxfId="53" priority="51">
      <formula>IF(AND(AU1225&gt;=0, RIGHT(TEXT(AU1225,"0.#"),1)&lt;&gt;"."),TRUE,FALSE)</formula>
    </cfRule>
    <cfRule type="expression" dxfId="52" priority="52">
      <formula>IF(AND(AU1225&gt;=0, RIGHT(TEXT(AU1225,"0.#"),1)="."),TRUE,FALSE)</formula>
    </cfRule>
    <cfRule type="expression" dxfId="51" priority="53">
      <formula>IF(AND(AU1225&lt;0, RIGHT(TEXT(AU1225,"0.#"),1)&lt;&gt;"."),TRUE,FALSE)</formula>
    </cfRule>
    <cfRule type="expression" dxfId="50" priority="54">
      <formula>IF(AND(AU1225&lt;0, RIGHT(TEXT(AU1225,"0.#"),1)="."),TRUE,FALSE)</formula>
    </cfRule>
  </conditionalFormatting>
  <conditionalFormatting sqref="AK1226:AK1254">
    <cfRule type="expression" dxfId="49" priority="49">
      <formula>IF(RIGHT(TEXT(AK1226,"0.#"),1)=".",FALSE,TRUE)</formula>
    </cfRule>
    <cfRule type="expression" dxfId="48" priority="50">
      <formula>IF(RIGHT(TEXT(AK1226,"0.#"),1)=".",TRUE,FALSE)</formula>
    </cfRule>
  </conditionalFormatting>
  <conditionalFormatting sqref="AU1226:AX1254">
    <cfRule type="expression" dxfId="47" priority="45">
      <formula>IF(AND(AU1226&gt;=0, RIGHT(TEXT(AU1226,"0.#"),1)&lt;&gt;"."),TRUE,FALSE)</formula>
    </cfRule>
    <cfRule type="expression" dxfId="46" priority="46">
      <formula>IF(AND(AU1226&gt;=0, RIGHT(TEXT(AU1226,"0.#"),1)="."),TRUE,FALSE)</formula>
    </cfRule>
    <cfRule type="expression" dxfId="45" priority="47">
      <formula>IF(AND(AU1226&lt;0, RIGHT(TEXT(AU1226,"0.#"),1)&lt;&gt;"."),TRUE,FALSE)</formula>
    </cfRule>
    <cfRule type="expression" dxfId="44" priority="48">
      <formula>IF(AND(AU1226&lt;0, RIGHT(TEXT(AU1226,"0.#"),1)="."),TRUE,FALSE)</formula>
    </cfRule>
  </conditionalFormatting>
  <conditionalFormatting sqref="AK1258">
    <cfRule type="expression" dxfId="43" priority="43">
      <formula>IF(RIGHT(TEXT(AK1258,"0.#"),1)=".",FALSE,TRUE)</formula>
    </cfRule>
    <cfRule type="expression" dxfId="42" priority="44">
      <formula>IF(RIGHT(TEXT(AK1258,"0.#"),1)=".",TRUE,FALSE)</formula>
    </cfRule>
  </conditionalFormatting>
  <conditionalFormatting sqref="AU1258:AX1258">
    <cfRule type="expression" dxfId="41" priority="39">
      <formula>IF(AND(AU1258&gt;=0, RIGHT(TEXT(AU1258,"0.#"),1)&lt;&gt;"."),TRUE,FALSE)</formula>
    </cfRule>
    <cfRule type="expression" dxfId="40" priority="40">
      <formula>IF(AND(AU1258&gt;=0, RIGHT(TEXT(AU1258,"0.#"),1)="."),TRUE,FALSE)</formula>
    </cfRule>
    <cfRule type="expression" dxfId="39" priority="41">
      <formula>IF(AND(AU1258&lt;0, RIGHT(TEXT(AU1258,"0.#"),1)&lt;&gt;"."),TRUE,FALSE)</formula>
    </cfRule>
    <cfRule type="expression" dxfId="38" priority="42">
      <formula>IF(AND(AU1258&lt;0, RIGHT(TEXT(AU1258,"0.#"),1)="."),TRUE,FALSE)</formula>
    </cfRule>
  </conditionalFormatting>
  <conditionalFormatting sqref="AK1259:AK1287">
    <cfRule type="expression" dxfId="37" priority="37">
      <formula>IF(RIGHT(TEXT(AK1259,"0.#"),1)=".",FALSE,TRUE)</formula>
    </cfRule>
    <cfRule type="expression" dxfId="36" priority="38">
      <formula>IF(RIGHT(TEXT(AK1259,"0.#"),1)=".",TRUE,FALSE)</formula>
    </cfRule>
  </conditionalFormatting>
  <conditionalFormatting sqref="AU1259:AX1287">
    <cfRule type="expression" dxfId="35" priority="33">
      <formula>IF(AND(AU1259&gt;=0, RIGHT(TEXT(AU1259,"0.#"),1)&lt;&gt;"."),TRUE,FALSE)</formula>
    </cfRule>
    <cfRule type="expression" dxfId="34" priority="34">
      <formula>IF(AND(AU1259&gt;=0, RIGHT(TEXT(AU1259,"0.#"),1)="."),TRUE,FALSE)</formula>
    </cfRule>
    <cfRule type="expression" dxfId="33" priority="35">
      <formula>IF(AND(AU1259&lt;0, RIGHT(TEXT(AU1259,"0.#"),1)&lt;&gt;"."),TRUE,FALSE)</formula>
    </cfRule>
    <cfRule type="expression" dxfId="32" priority="36">
      <formula>IF(AND(AU1259&lt;0, RIGHT(TEXT(AU1259,"0.#"),1)="."),TRUE,FALSE)</formula>
    </cfRule>
  </conditionalFormatting>
  <conditionalFormatting sqref="AK1291">
    <cfRule type="expression" dxfId="31" priority="31">
      <formula>IF(RIGHT(TEXT(AK1291,"0.#"),1)=".",FALSE,TRUE)</formula>
    </cfRule>
    <cfRule type="expression" dxfId="30" priority="32">
      <formula>IF(RIGHT(TEXT(AK1291,"0.#"),1)=".",TRUE,FALSE)</formula>
    </cfRule>
  </conditionalFormatting>
  <conditionalFormatting sqref="AU1291:AX1291">
    <cfRule type="expression" dxfId="29" priority="27">
      <formula>IF(AND(AU1291&gt;=0, RIGHT(TEXT(AU1291,"0.#"),1)&lt;&gt;"."),TRUE,FALSE)</formula>
    </cfRule>
    <cfRule type="expression" dxfId="28" priority="28">
      <formula>IF(AND(AU1291&gt;=0, RIGHT(TEXT(AU1291,"0.#"),1)="."),TRUE,FALSE)</formula>
    </cfRule>
    <cfRule type="expression" dxfId="27" priority="29">
      <formula>IF(AND(AU1291&lt;0, RIGHT(TEXT(AU1291,"0.#"),1)&lt;&gt;"."),TRUE,FALSE)</formula>
    </cfRule>
    <cfRule type="expression" dxfId="26" priority="30">
      <formula>IF(AND(AU1291&lt;0, RIGHT(TEXT(AU1291,"0.#"),1)="."),TRUE,FALSE)</formula>
    </cfRule>
  </conditionalFormatting>
  <conditionalFormatting sqref="AK1292:AK1320">
    <cfRule type="expression" dxfId="25" priority="25">
      <formula>IF(RIGHT(TEXT(AK1292,"0.#"),1)=".",FALSE,TRUE)</formula>
    </cfRule>
    <cfRule type="expression" dxfId="24" priority="26">
      <formula>IF(RIGHT(TEXT(AK1292,"0.#"),1)=".",TRUE,FALSE)</formula>
    </cfRule>
  </conditionalFormatting>
  <conditionalFormatting sqref="AU1292:AX1320">
    <cfRule type="expression" dxfId="23" priority="21">
      <formula>IF(AND(AU1292&gt;=0, RIGHT(TEXT(AU1292,"0.#"),1)&lt;&gt;"."),TRUE,FALSE)</formula>
    </cfRule>
    <cfRule type="expression" dxfId="22" priority="22">
      <formula>IF(AND(AU1292&gt;=0, RIGHT(TEXT(AU1292,"0.#"),1)="."),TRUE,FALSE)</formula>
    </cfRule>
    <cfRule type="expression" dxfId="21" priority="23">
      <formula>IF(AND(AU1292&lt;0, RIGHT(TEXT(AU1292,"0.#"),1)&lt;&gt;"."),TRUE,FALSE)</formula>
    </cfRule>
    <cfRule type="expression" dxfId="20" priority="24">
      <formula>IF(AND(AU1292&lt;0, RIGHT(TEXT(AU1292,"0.#"),1)="."),TRUE,FALSE)</formula>
    </cfRule>
  </conditionalFormatting>
  <conditionalFormatting sqref="AU5:AX13">
    <cfRule type="expression" dxfId="19" priority="17">
      <formula>IF(AND(AU5&gt;=0, RIGHT(TEXT(AU5,"0.#"),1)&lt;&gt;"."),TRUE,FALSE)</formula>
    </cfRule>
    <cfRule type="expression" dxfId="18" priority="18">
      <formula>IF(AND(AU5&gt;=0, RIGHT(TEXT(AU5,"0.#"),1)="."),TRUE,FALSE)</formula>
    </cfRule>
    <cfRule type="expression" dxfId="17" priority="19">
      <formula>IF(AND(AU5&lt;0, RIGHT(TEXT(AU5,"0.#"),1)&lt;&gt;"."),TRUE,FALSE)</formula>
    </cfRule>
    <cfRule type="expression" dxfId="16" priority="20">
      <formula>IF(AND(AU5&lt;0, RIGHT(TEXT(AU5,"0.#"),1)="."),TRUE,FALSE)</formula>
    </cfRule>
  </conditionalFormatting>
  <conditionalFormatting sqref="AU37:AX46">
    <cfRule type="expression" dxfId="15" priority="13">
      <formula>IF(AND(AU37&gt;=0, RIGHT(TEXT(AU37,"0.#"),1)&lt;&gt;"."),TRUE,FALSE)</formula>
    </cfRule>
    <cfRule type="expression" dxfId="14" priority="14">
      <formula>IF(AND(AU37&gt;=0, RIGHT(TEXT(AU37,"0.#"),1)="."),TRUE,FALSE)</formula>
    </cfRule>
    <cfRule type="expression" dxfId="13" priority="15">
      <formula>IF(AND(AU37&lt;0, RIGHT(TEXT(AU37,"0.#"),1)&lt;&gt;"."),TRUE,FALSE)</formula>
    </cfRule>
    <cfRule type="expression" dxfId="12" priority="16">
      <formula>IF(AND(AU37&lt;0, RIGHT(TEXT(AU37,"0.#"),1)="."),TRUE,FALSE)</formula>
    </cfRule>
  </conditionalFormatting>
  <conditionalFormatting sqref="AU70:AX72">
    <cfRule type="expression" dxfId="11" priority="9">
      <formula>IF(AND(AU70&gt;=0, RIGHT(TEXT(AU70,"0.#"),1)&lt;&gt;"."),TRUE,FALSE)</formula>
    </cfRule>
    <cfRule type="expression" dxfId="10" priority="10">
      <formula>IF(AND(AU70&gt;=0, RIGHT(TEXT(AU70,"0.#"),1)="."),TRUE,FALSE)</formula>
    </cfRule>
    <cfRule type="expression" dxfId="9" priority="11">
      <formula>IF(AND(AU70&lt;0, RIGHT(TEXT(AU70,"0.#"),1)&lt;&gt;"."),TRUE,FALSE)</formula>
    </cfRule>
    <cfRule type="expression" dxfId="8" priority="12">
      <formula>IF(AND(AU70&lt;0, RIGHT(TEXT(AU70,"0.#"),1)="."),TRUE,FALSE)</formula>
    </cfRule>
  </conditionalFormatting>
  <conditionalFormatting sqref="AU103:AX112">
    <cfRule type="expression" dxfId="7" priority="5">
      <formula>IF(AND(AU103&gt;=0, RIGHT(TEXT(AU103,"0.#"),1)&lt;&gt;"."),TRUE,FALSE)</formula>
    </cfRule>
    <cfRule type="expression" dxfId="6" priority="6">
      <formula>IF(AND(AU103&gt;=0, RIGHT(TEXT(AU103,"0.#"),1)="."),TRUE,FALSE)</formula>
    </cfRule>
    <cfRule type="expression" dxfId="5" priority="7">
      <formula>IF(AND(AU103&lt;0, RIGHT(TEXT(AU103,"0.#"),1)&lt;&gt;"."),TRUE,FALSE)</formula>
    </cfRule>
    <cfRule type="expression" dxfId="4" priority="8">
      <formula>IF(AND(AU103&lt;0, RIGHT(TEXT(AU103,"0.#"),1)="."),TRUE,FALSE)</formula>
    </cfRule>
  </conditionalFormatting>
  <conditionalFormatting sqref="AU136:AX137">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山中 理史</cp:lastModifiedBy>
  <cp:lastPrinted>2015-08-25T08:34:19Z</cp:lastPrinted>
  <dcterms:created xsi:type="dcterms:W3CDTF">2012-03-13T00:50:25Z</dcterms:created>
  <dcterms:modified xsi:type="dcterms:W3CDTF">2015-08-28T05:22:35Z</dcterms:modified>
</cp:coreProperties>
</file>