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 yWindow="-168" windowWidth="20616" windowHeight="4788"/>
  </bookViews>
  <sheets>
    <sheet name="行政事業レビューシート" sheetId="3" r:id="rId1"/>
    <sheet name="入力規則等" sheetId="4" state="hidden"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<sst xmlns="http://schemas.openxmlformats.org/spreadsheetml/2006/main" count="730" uniqueCount="438">
  <si>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</si>
  <si>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</si>
  <si>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</si>
  <si>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</si>
  <si>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</si>
  <si>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</si>
  <si>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</si>
  <si>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</si>
  <si>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</si>
  <si>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</si>
  <si>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</si>
  <si>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</si>
  <si>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</si>
  <si>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</si>
  <si>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</si>
  <si>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</si>
  <si>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</si>
  <si>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</si>
  <si>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</si>
  <si>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</si>
  <si>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</si>
  <si>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</si>
  <si>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</si>
  <si>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</si>
  <si>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</si>
  <si>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</si>
  <si>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</si>
  <si>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</si>
  <si>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</si>
  <si>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</si>
  <si>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</si>
  <si>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</si>
  <si>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</si>
  <si>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</si>
  <si>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</si>
  <si>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</si>
  <si>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</si>
  <si>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</si>
  <si>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</si>
  <si>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</si>
  <si>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</si>
  <si>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</si>
  <si>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</si>
  <si>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</si>
  <si>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</si>
  <si>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</si>
  <si>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</si>
  <si>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</si>
  <si>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</si>
  <si>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</si>
  <si>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</si>
  <si>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</si>
  <si>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</si>
  <si>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</si>
  <si>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</si>
  <si>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</si>
  <si>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</si>
  <si>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</si>
  <si>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</si>
  <si>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</si>
  <si>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</si>
  <si>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</si>
  <si>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</si>
  <si>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</si>
  <si>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</si>
  <si>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</si>
  <si>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</si>
  <si>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</si>
  <si>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</si>
  <si>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</si>
  <si>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</si>
  <si>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</si>
  <si>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</si>
  <si>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</si>
  <si>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</si>
  <si>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</si>
  <si>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</si>
  <si>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</si>
  <si>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</si>
  <si>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</si>
  <si>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</si>
  <si>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</si>
  <si>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</si>
  <si>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</si>
  <si>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</si>
  <si>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</si>
  <si>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</si>
  <si>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</si>
  <si>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</si>
  <si>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</si>
  <si>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</si>
  <si>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</si>
  <si>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</si>
  <si>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</si>
  <si>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</si>
  <si>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</si>
  <si>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</si>
  <si>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</si>
  <si>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</si>
  <si>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</si>
  <si>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</si>
  <si>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</si>
  <si>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</si>
  <si>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</si>
  <si>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</si>
  <si>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</si>
  <si>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</si>
  <si>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</si>
  <si>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</si>
  <si>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</si>
  <si>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</si>
  <si>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</si>
  <si>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</si>
  <si>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</si>
  <si>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</si>
  <si>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</si>
  <si>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</si>
  <si>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</si>
  <si>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</si>
  <si>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</si>
  <si>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</si>
  <si>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</si>
  <si>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</si>
  <si>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</si>
  <si>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</si>
  <si>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</si>
  <si>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</si>
  <si>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</si>
  <si>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</si>
  <si>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</si>
  <si>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</si>
  <si>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</si>
  <si>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</si>
  <si>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</si>
  <si>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</si>
  <si>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</si>
  <si>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</si>
  <si>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</si>
  <si>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</si>
  <si>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</si>
  <si>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</si>
  <si>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</si>
  <si>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</si>
  <si>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</si>
  <si>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</si>
  <si>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</si>
  <si>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</si>
  <si>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</si>
  <si>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</si>
  <si>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</si>
  <si>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</si>
  <si>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</si>
  <si>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</si>
  <si>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</si>
  <si>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</si>
  <si>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</si>
  <si>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</si>
  <si>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</si>
  <si>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</si>
  <si>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</si>
  <si>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</si>
  <si>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</si>
  <si>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</si>
  <si>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</si>
  <si>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</si>
  <si>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</si>
  <si>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</si>
  <si>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</si>
  <si>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</si>
  <si>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</si>
  <si>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</si>
  <si>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</si>
  <si>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</si>
  <si>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</si>
  <si>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</si>
  <si>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</si>
  <si>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</si>
  <si>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</si>
  <si>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</si>
  <si>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</si>
  <si>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</si>
  <si>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</si>
  <si>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</si>
  <si>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</si>
  <si>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</si>
  <si>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</si>
  <si>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</si>
  <si>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</si>
  <si>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</si>
  <si>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</si>
  <si>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</si>
  <si>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</si>
  <si>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</si>
  <si>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</si>
  <si>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</si>
  <si>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</si>
  <si>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</si>
  <si>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</si>
  <si>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</si>
  <si>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</si>
  <si>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</si>
  <si>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</si>
  <si>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</si>
  <si>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</si>
  <si>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</si>
  <si>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</si>
  <si>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</si>
  <si>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</si>
  <si>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</si>
  <si>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</si>
  <si>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</si>
  <si>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</si>
  <si>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</si>
  <si>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</si>
  <si>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</si>
  <si>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</si>
  <si>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</si>
  <si>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</si>
  <si>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</si>
  <si>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</si>
  <si>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</si>
  <si>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</si>
  <si>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</si>
  <si>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</si>
  <si>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</si>
  <si>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</si>
  <si>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</si>
  <si>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</si>
  <si>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</si>
  <si>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</si>
  <si>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</si>
  <si>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</si>
  <si>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</si>
  <si>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</si>
  <si>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</si>
  <si>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</si>
  <si>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</si>
  <si>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</si>
  <si>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</si>
  <si>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</si>
  <si>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</si>
  <si>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</si>
  <si>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</si>
  <si>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</si>
  <si>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</si>
  <si>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</si>
  <si>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</si>
  <si>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</si>
  <si>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</si>
  <si>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</si>
  <si>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</si>
  <si>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</si>
  <si>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</si>
  <si>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</si>
  <si>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</si>
  <si>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</si>
  <si>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</si>
  <si>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</si>
  <si>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</si>
  <si>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</si>
  <si>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</si>
  <si>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</si>
  <si>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</si>
  <si>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</si>
  <si>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</si>
  <si>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</si>
  <si>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</si>
  <si>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</si>
  <si>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</si>
  <si>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</si>
  <si>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</si>
  <si>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</si>
  <si>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</si>
  <si>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</si>
  <si>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</si>
  <si>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</si>
  <si>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</si>
  <si>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</si>
  <si>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</si>
  <si>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</si>
  <si>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</si>
  <si>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</si>
  <si>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</si>
  <si>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</si>
  <si>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</si>
  <si>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</si>
  <si>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</si>
  <si>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</si>
  <si>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</si>
  <si>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</si>
  <si>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</si>
  <si>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</si>
  <si>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</si>
  <si>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</si>
  <si>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</si>
  <si>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</si>
  <si>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</si>
  <si>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</si>
  <si>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</si>
  <si>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</si>
  <si>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</si>
  <si>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</si>
  <si>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</si>
  <si>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</si>
  <si>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</si>
  <si>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</si>
  <si>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</si>
  <si>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</si>
  <si>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</si>
  <si>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</si>
  <si>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</si>
  <si>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</si>
  <si>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</si>
  <si>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</si>
  <si>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</si>
  <si>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</si>
  <si>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</si>
  <si>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</si>
  <si>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</si>
  <si>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</si>
  <si>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</si>
  <si>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</si>
  <si>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</si>
  <si>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</si>
  <si>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</si>
  <si>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</si>
  <si>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</si>
  <si>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</si>
  <si>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</si>
  <si>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</si>
  <si>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</si>
  <si>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</si>
  <si>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</si>
  <si>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</si>
  <si>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</si>
  <si>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</si>
  <si>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</si>
  <si>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</si>
  <si>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</si>
  <si>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</si>
  <si>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</si>
  <si>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</si>
  <si>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</si>
  <si>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</si>
  <si>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</si>
  <si>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</si>
  <si>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</si>
  <si>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</si>
  <si>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</si>
  <si>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</si>
  <si>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</si>
  <si>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</si>
  <si>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</si>
  <si>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</si>
  <si>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</si>
  <si>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</si>
  <si>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</si>
  <si>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</si>
  <si>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</si>
  <si>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</si>
  <si>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</si>
  <si>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</si>
  <si>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</si>
  <si>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</si>
  <si>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</si>
  <si>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</si>
  <si>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</si>
  <si>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</si>
  <si>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</si>
  <si>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</si>
  <si>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</si>
  <si>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</si>
  <si>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</si>
  <si>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</si>
  <si>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</si>
  <si>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</si>
  <si>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</si>
  <si>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</si>
  <si>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</si>
  <si>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</si>
  <si>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</si>
  <si>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環境省</t>
  </si>
  <si>
    <t>温室効果ガス排出抑制等指針策定事業</t>
    <phoneticPr fontId="5"/>
  </si>
  <si>
    <t>○</t>
  </si>
  <si>
    <t>地球環境局</t>
    <phoneticPr fontId="5"/>
  </si>
  <si>
    <t>地球温暖化対策課</t>
    <phoneticPr fontId="5"/>
  </si>
  <si>
    <t>課長　土居　健太郎</t>
    <phoneticPr fontId="5"/>
  </si>
  <si>
    <t>1.地球温暖化対策の推進
 1-2 国内における温室効果ガスの排出抑制</t>
    <phoneticPr fontId="5"/>
  </si>
  <si>
    <t>京都議定書目標達成計画</t>
    <phoneticPr fontId="5"/>
  </si>
  <si>
    <t>特別会計に関する法律第85条第3項第3号
施行令第50条第9項第1号
地球温暖化対策の推進に関する法律第21条</t>
    <phoneticPr fontId="5"/>
  </si>
  <si>
    <t>事業者が講ずべき措置に関して定めた排出抑制等指針（以下、指針という。）を主務大臣が公表し、同指針において、設備の選択及び使用方法に関する排出抑制等のための対策や、日常生活用製品等の提供に関して事業者に求められる取組等を示し、あらゆる機会を通じて事業者に対し助言等することにより、各部門における排出抑制等の取組を促進する。</t>
    <phoneticPr fontId="5"/>
  </si>
  <si>
    <t>-</t>
    <phoneticPr fontId="5"/>
  </si>
  <si>
    <t>部門</t>
    <phoneticPr fontId="5"/>
  </si>
  <si>
    <t>通数</t>
    <phoneticPr fontId="5"/>
  </si>
  <si>
    <t>円/部門数</t>
    <phoneticPr fontId="5"/>
  </si>
  <si>
    <t>二酸化炭素排出抑制
対策事業等委託費</t>
    <phoneticPr fontId="5"/>
  </si>
  <si>
    <t>CO2排出抑制は我が国の喫緊の課題であり、対策の実施は急務であることから、社会の課題・ニーズを的確に反映している。</t>
    <rPh sb="3" eb="5">
      <t>ハイシュツ</t>
    </rPh>
    <rPh sb="5" eb="7">
      <t>ヨクセイ</t>
    </rPh>
    <rPh sb="8" eb="9">
      <t>ワ</t>
    </rPh>
    <rPh sb="10" eb="11">
      <t>コク</t>
    </rPh>
    <rPh sb="12" eb="14">
      <t>キッキン</t>
    </rPh>
    <rPh sb="15" eb="17">
      <t>カダイ</t>
    </rPh>
    <rPh sb="21" eb="23">
      <t>タイサク</t>
    </rPh>
    <rPh sb="24" eb="26">
      <t>ジッシ</t>
    </rPh>
    <rPh sb="27" eb="29">
      <t>キュウム</t>
    </rPh>
    <rPh sb="37" eb="39">
      <t>シャカイ</t>
    </rPh>
    <rPh sb="40" eb="42">
      <t>カダイ</t>
    </rPh>
    <rPh sb="47" eb="49">
      <t>テキカク</t>
    </rPh>
    <rPh sb="50" eb="52">
      <t>ハンエイ</t>
    </rPh>
    <phoneticPr fontId="5"/>
  </si>
  <si>
    <t>‐</t>
  </si>
  <si>
    <t>費目・使途は事業目的に即し真に必要なものに限られている。</t>
    <phoneticPr fontId="5"/>
  </si>
  <si>
    <t>-</t>
    <phoneticPr fontId="5"/>
  </si>
  <si>
    <t>成果実績は、成果目標を達成しており、十分見合ったものとなっている。</t>
    <phoneticPr fontId="5"/>
  </si>
  <si>
    <t>策定した指針については、併せて周知・活用促進を実現させるためのツール（指針WEBサイト、パンフレット、マニュアル）を策定し、公表した。</t>
    <phoneticPr fontId="5"/>
  </si>
  <si>
    <t>本事業に関する関係機関等は多岐に渡るため、関係者間の密な連絡体制を構築し、報告・連絡の徹底を図るなど、効率化に向けた工夫を実施している。</t>
    <rPh sb="0" eb="1">
      <t>ホン</t>
    </rPh>
    <rPh sb="1" eb="3">
      <t>ジギョウ</t>
    </rPh>
    <rPh sb="4" eb="5">
      <t>カン</t>
    </rPh>
    <rPh sb="9" eb="11">
      <t>キカン</t>
    </rPh>
    <rPh sb="11" eb="12">
      <t>トウ</t>
    </rPh>
    <rPh sb="13" eb="15">
      <t>タキ</t>
    </rPh>
    <rPh sb="16" eb="17">
      <t>ワタ</t>
    </rPh>
    <rPh sb="21" eb="24">
      <t>カンケイシャ</t>
    </rPh>
    <rPh sb="24" eb="25">
      <t>アイダ</t>
    </rPh>
    <rPh sb="26" eb="27">
      <t>ミツ</t>
    </rPh>
    <rPh sb="28" eb="30">
      <t>レンラク</t>
    </rPh>
    <rPh sb="30" eb="32">
      <t>タイセイ</t>
    </rPh>
    <rPh sb="33" eb="35">
      <t>コウチク</t>
    </rPh>
    <phoneticPr fontId="5"/>
  </si>
  <si>
    <t>各部門の所管省庁等との密な連携による合意形成と、適宜有識者等の助言を踏まえながら技術的検討を実施していることから、実効性の高い手段で、効果的に実施できている。</t>
    <rPh sb="0" eb="1">
      <t>カク</t>
    </rPh>
    <rPh sb="1" eb="3">
      <t>ブモン</t>
    </rPh>
    <rPh sb="4" eb="6">
      <t>ショカン</t>
    </rPh>
    <rPh sb="6" eb="8">
      <t>ショウチョウ</t>
    </rPh>
    <rPh sb="8" eb="9">
      <t>トウ</t>
    </rPh>
    <rPh sb="11" eb="12">
      <t>ミツ</t>
    </rPh>
    <rPh sb="13" eb="15">
      <t>レンケイ</t>
    </rPh>
    <rPh sb="18" eb="20">
      <t>ゴウイ</t>
    </rPh>
    <rPh sb="20" eb="22">
      <t>ケイセイ</t>
    </rPh>
    <rPh sb="29" eb="30">
      <t>トウ</t>
    </rPh>
    <rPh sb="34" eb="35">
      <t>フ</t>
    </rPh>
    <rPh sb="40" eb="43">
      <t>ギジュツテキ</t>
    </rPh>
    <rPh sb="43" eb="45">
      <t>ケントウ</t>
    </rPh>
    <rPh sb="46" eb="48">
      <t>ジッシ</t>
    </rPh>
    <phoneticPr fontId="5"/>
  </si>
  <si>
    <t>予算の範囲内で、より効率的・効果的に成果が得られるよう事業の実施に努める。</t>
    <phoneticPr fontId="5"/>
  </si>
  <si>
    <t>A.（株）三菱総合研究所</t>
    <phoneticPr fontId="5"/>
  </si>
  <si>
    <t>人件費</t>
    <rPh sb="0" eb="3">
      <t>ジンケンヒ</t>
    </rPh>
    <phoneticPr fontId="5"/>
  </si>
  <si>
    <t>雑役務費</t>
    <rPh sb="0" eb="2">
      <t>ザツエキ</t>
    </rPh>
    <rPh sb="2" eb="3">
      <t>ム</t>
    </rPh>
    <rPh sb="3" eb="4">
      <t>ヒ</t>
    </rPh>
    <phoneticPr fontId="5"/>
  </si>
  <si>
    <t>アンケート調査発送、回収、データ入力 等</t>
    <rPh sb="5" eb="7">
      <t>チョウサ</t>
    </rPh>
    <rPh sb="7" eb="9">
      <t>ハッソウ</t>
    </rPh>
    <rPh sb="10" eb="12">
      <t>カイシュウ</t>
    </rPh>
    <rPh sb="16" eb="18">
      <t>ニュウリョク</t>
    </rPh>
    <rPh sb="19" eb="20">
      <t>トウ</t>
    </rPh>
    <phoneticPr fontId="5"/>
  </si>
  <si>
    <t>一般管理費</t>
    <rPh sb="0" eb="2">
      <t>イッパン</t>
    </rPh>
    <rPh sb="2" eb="5">
      <t>カンリヒ</t>
    </rPh>
    <phoneticPr fontId="5"/>
  </si>
  <si>
    <t>消費税</t>
    <rPh sb="0" eb="3">
      <t>ショウヒゼイ</t>
    </rPh>
    <phoneticPr fontId="5"/>
  </si>
  <si>
    <t>派遣料金</t>
    <rPh sb="0" eb="2">
      <t>ハケン</t>
    </rPh>
    <rPh sb="2" eb="4">
      <t>リョウキン</t>
    </rPh>
    <phoneticPr fontId="5"/>
  </si>
  <si>
    <t>作業補助</t>
    <rPh sb="0" eb="2">
      <t>サギョウ</t>
    </rPh>
    <rPh sb="2" eb="4">
      <t>ホジョ</t>
    </rPh>
    <phoneticPr fontId="5"/>
  </si>
  <si>
    <t>業務費</t>
    <rPh sb="0" eb="2">
      <t>ギョウム</t>
    </rPh>
    <rPh sb="2" eb="3">
      <t>ヒ</t>
    </rPh>
    <phoneticPr fontId="5"/>
  </si>
  <si>
    <t>資料費、印刷製本費、パンフ作成費、ヒアリング謝礼、旅費</t>
    <rPh sb="0" eb="2">
      <t>シリョウ</t>
    </rPh>
    <rPh sb="2" eb="3">
      <t>ヒ</t>
    </rPh>
    <rPh sb="4" eb="6">
      <t>インサツ</t>
    </rPh>
    <rPh sb="6" eb="8">
      <t>セイホン</t>
    </rPh>
    <rPh sb="8" eb="9">
      <t>ヒ</t>
    </rPh>
    <rPh sb="13" eb="15">
      <t>サクセイ</t>
    </rPh>
    <rPh sb="15" eb="16">
      <t>ヒ</t>
    </rPh>
    <rPh sb="22" eb="24">
      <t>シャレイ</t>
    </rPh>
    <rPh sb="25" eb="27">
      <t>リョヒ</t>
    </rPh>
    <phoneticPr fontId="5"/>
  </si>
  <si>
    <t>（株）三菱総合研究所</t>
    <phoneticPr fontId="5"/>
  </si>
  <si>
    <t>温室効果ガス排出抑制等指針の策定・拡充のために必要な情報を収集・整理するとともに、対策メニューの検討や指針案の作成を行う。</t>
    <phoneticPr fontId="5"/>
  </si>
  <si>
    <t>040</t>
    <phoneticPr fontId="5"/>
  </si>
  <si>
    <t>033</t>
    <phoneticPr fontId="5"/>
  </si>
  <si>
    <t>過去の実績を踏まえると、単位当たりコストの水準は妥当である。</t>
    <rPh sb="0" eb="2">
      <t>カコ</t>
    </rPh>
    <rPh sb="3" eb="5">
      <t>ジッセキ</t>
    </rPh>
    <rPh sb="6" eb="7">
      <t>フ</t>
    </rPh>
    <rPh sb="12" eb="14">
      <t>タンイ</t>
    </rPh>
    <phoneticPr fontId="5"/>
  </si>
  <si>
    <t>活動実績と当初見込みの差については、他の調査実績等の活用により生じたものであり、成果目標の達成に向け十分見合ったものである。</t>
    <rPh sb="5" eb="7">
      <t>トウショ</t>
    </rPh>
    <rPh sb="11" eb="12">
      <t>サ</t>
    </rPh>
    <rPh sb="18" eb="19">
      <t>タ</t>
    </rPh>
    <rPh sb="20" eb="22">
      <t>チョウサ</t>
    </rPh>
    <rPh sb="22" eb="24">
      <t>ジッセキ</t>
    </rPh>
    <rPh sb="24" eb="25">
      <t>トウ</t>
    </rPh>
    <rPh sb="26" eb="28">
      <t>カツヨウ</t>
    </rPh>
    <rPh sb="31" eb="32">
      <t>ショウ</t>
    </rPh>
    <rPh sb="40" eb="42">
      <t>セイカ</t>
    </rPh>
    <rPh sb="42" eb="44">
      <t>モクヒョウ</t>
    </rPh>
    <rPh sb="45" eb="47">
      <t>タッセイ</t>
    </rPh>
    <rPh sb="48" eb="49">
      <t>ム</t>
    </rPh>
    <phoneticPr fontId="5"/>
  </si>
  <si>
    <t>温対法第21条に基づく指針の策定・改正の告示を行うため、産業（製造業）・業務・運輸・上水道部門・下水道・エネルギー転換部門及び日常生活部門それぞれに対して、地球温暖化対策メニューの設定及び望ましい目安の策定を行うために必要な調査・検討を実施する。
平成27年度は特に上水道、下水道、エネルギー転換部門における指針策定の検討を重点的に進める。また、既に策定している産業部門（製造業）、業務部門、廃棄物部門、日常生活部門についても指針やマニュアル等の拡充・見直しに向けた検討を行う。</t>
    <phoneticPr fontId="5"/>
  </si>
  <si>
    <t>本業務で実施する調査・検討に必要な情報数（事業者等へのアンケート回収通数）</t>
    <rPh sb="0" eb="1">
      <t>ホン</t>
    </rPh>
    <rPh sb="1" eb="3">
      <t>ギョウム</t>
    </rPh>
    <rPh sb="4" eb="6">
      <t>ジッシ</t>
    </rPh>
    <rPh sb="8" eb="10">
      <t>チョウサ</t>
    </rPh>
    <rPh sb="11" eb="13">
      <t>ケントウ</t>
    </rPh>
    <phoneticPr fontId="5"/>
  </si>
  <si>
    <t>指針は、地球温暖化対策推進法において、主務大臣が公表するものと定められており、それを策定するための調査・検討は国に課せられた事業である。</t>
    <rPh sb="42" eb="44">
      <t>サクテイ</t>
    </rPh>
    <rPh sb="49" eb="51">
      <t>チョウサ</t>
    </rPh>
    <rPh sb="52" eb="54">
      <t>ケントウ</t>
    </rPh>
    <phoneticPr fontId="5"/>
  </si>
  <si>
    <t>指針は、地球温暖化対策推進法の第21条に基づき策定するものである。また、地球温暖化対策の推進は国の政策においても重要な位置づけにあり、優先度の高い事業である。</t>
    <rPh sb="15" eb="16">
      <t>ダイ</t>
    </rPh>
    <rPh sb="18" eb="19">
      <t>ジョウ</t>
    </rPh>
    <rPh sb="20" eb="21">
      <t>モト</t>
    </rPh>
    <rPh sb="23" eb="25">
      <t>サクテイ</t>
    </rPh>
    <rPh sb="47" eb="48">
      <t>クニ</t>
    </rPh>
    <rPh sb="49" eb="51">
      <t>セイサク</t>
    </rPh>
    <rPh sb="56" eb="58">
      <t>ジュウヨウ</t>
    </rPh>
    <rPh sb="59" eb="61">
      <t>イチ</t>
    </rPh>
    <rPh sb="73" eb="75">
      <t>ジギョウ</t>
    </rPh>
    <phoneticPr fontId="5"/>
  </si>
  <si>
    <t>平成２６年度までの検討成果を最大限に活用するとともに、他省庁・研究機関・業界団体等との綿密な連携体制を維持しつつ、平成２７年度においても効率的な検討を進めることにより、中長期的に持続可能な低炭素社会の構築に向けた排出抑制等指針の整備・拡充を全部門に亘って行っていく。また、平成２６年度事業では一般競争入札を実施したが一者応札であったことから、次年度の公募では、更に競争性を高めるための工夫を行っていく。</t>
    <rPh sb="124" eb="125">
      <t>ワタ</t>
    </rPh>
    <rPh sb="136" eb="138">
      <t>ヘイセイ</t>
    </rPh>
    <rPh sb="140" eb="142">
      <t>ネンド</t>
    </rPh>
    <rPh sb="142" eb="144">
      <t>ジギョウ</t>
    </rPh>
    <rPh sb="146" eb="148">
      <t>イッパン</t>
    </rPh>
    <rPh sb="148" eb="150">
      <t>キョウソウ</t>
    </rPh>
    <rPh sb="150" eb="152">
      <t>ニュウサツ</t>
    </rPh>
    <rPh sb="153" eb="155">
      <t>ジッシ</t>
    </rPh>
    <rPh sb="158" eb="160">
      <t>イッシャ</t>
    </rPh>
    <rPh sb="160" eb="162">
      <t>オウサツ</t>
    </rPh>
    <rPh sb="171" eb="174">
      <t>ジネンド</t>
    </rPh>
    <rPh sb="175" eb="177">
      <t>コウボ</t>
    </rPh>
    <rPh sb="180" eb="181">
      <t>サラ</t>
    </rPh>
    <rPh sb="182" eb="185">
      <t>キョウソウセイ</t>
    </rPh>
    <rPh sb="186" eb="187">
      <t>タカ</t>
    </rPh>
    <rPh sb="192" eb="194">
      <t>クフウ</t>
    </rPh>
    <rPh sb="195" eb="196">
      <t>オコナ</t>
    </rPh>
    <phoneticPr fontId="5"/>
  </si>
  <si>
    <t>本事業は、一般競争入札（総合評価落札方式）により、その評価が最も優れた事業者と契約をすることとする。</t>
    <phoneticPr fontId="5"/>
  </si>
  <si>
    <t>各年度執行額／各年度で調査・検討対象とする部門数（９部門）　　　　　　　　　　　</t>
    <rPh sb="23" eb="24">
      <t>スウ</t>
    </rPh>
    <rPh sb="26" eb="28">
      <t>ブモン</t>
    </rPh>
    <phoneticPr fontId="5"/>
  </si>
  <si>
    <t>告示により公表した部門数（のべ数）</t>
    <phoneticPr fontId="5"/>
  </si>
  <si>
    <t>73,000,000円/9部門</t>
    <phoneticPr fontId="5"/>
  </si>
  <si>
    <t>84,000,000円/9部門</t>
    <phoneticPr fontId="5"/>
  </si>
  <si>
    <t>92,000,000円/9部門</t>
    <phoneticPr fontId="5"/>
  </si>
  <si>
    <t>95,000,000円/9部門</t>
    <phoneticPr fontId="5"/>
  </si>
  <si>
    <t>各年度で調査・検討対象とする全部門（９部門）のうち、温対法の告示により公表する部門数（のべ数）を、平成２７年度までに６部門とする。</t>
    <phoneticPr fontId="5"/>
  </si>
  <si>
    <t>-</t>
    <phoneticPr fontId="5"/>
  </si>
  <si>
    <t>現状通り</t>
  </si>
  <si>
    <t>事業の進捗を管理できる指標についてさらなる検討を行いつつ、事業を適切に実施するよう努める。
平成28年度は、地球温暖化対策推進法や気候変動枠組条約等の上位の法制度に基づき国が継続的に実施する複数の調査事業を統合した「温室効果ガス関連情報基盤整備事業」に集約・管理することにより、より効率的、効果的な事業の執行に努める。</t>
    <rPh sb="24" eb="25">
      <t>オコナ</t>
    </rPh>
    <rPh sb="46" eb="48">
      <t>ヘイセイ</t>
    </rPh>
    <rPh sb="50" eb="52">
      <t>ネンド</t>
    </rPh>
    <rPh sb="54" eb="56">
      <t>チキュウ</t>
    </rPh>
    <rPh sb="56" eb="59">
      <t>オンダンカ</t>
    </rPh>
    <rPh sb="59" eb="61">
      <t>タイサク</t>
    </rPh>
    <rPh sb="61" eb="63">
      <t>スイシン</t>
    </rPh>
    <rPh sb="63" eb="64">
      <t>ホウ</t>
    </rPh>
    <rPh sb="65" eb="67">
      <t>キコウ</t>
    </rPh>
    <rPh sb="67" eb="69">
      <t>ヘンドウ</t>
    </rPh>
    <rPh sb="69" eb="71">
      <t>ワクグミ</t>
    </rPh>
    <rPh sb="71" eb="73">
      <t>ジョウヤク</t>
    </rPh>
    <rPh sb="73" eb="74">
      <t>トウ</t>
    </rPh>
    <rPh sb="75" eb="77">
      <t>ジョウイ</t>
    </rPh>
    <rPh sb="78" eb="79">
      <t>ホウ</t>
    </rPh>
    <rPh sb="79" eb="81">
      <t>セイド</t>
    </rPh>
    <rPh sb="82" eb="83">
      <t>モト</t>
    </rPh>
    <rPh sb="85" eb="86">
      <t>クニ</t>
    </rPh>
    <rPh sb="87" eb="90">
      <t>ケイゾクテキ</t>
    </rPh>
    <rPh sb="91" eb="93">
      <t>ジッシ</t>
    </rPh>
    <rPh sb="95" eb="97">
      <t>フクスウ</t>
    </rPh>
    <rPh sb="98" eb="100">
      <t>チョウサ</t>
    </rPh>
    <rPh sb="100" eb="102">
      <t>ジギョウ</t>
    </rPh>
    <rPh sb="103" eb="105">
      <t>トウゴウ</t>
    </rPh>
    <rPh sb="126" eb="128">
      <t>シュウヤク</t>
    </rPh>
    <rPh sb="129" eb="131">
      <t>カンリ</t>
    </rPh>
    <rPh sb="141" eb="144">
      <t>コウリツテキ</t>
    </rPh>
    <rPh sb="145" eb="148">
      <t>コウカテキ</t>
    </rPh>
    <rPh sb="149" eb="151">
      <t>ジギョウ</t>
    </rPh>
    <rPh sb="152" eb="154">
      <t>シッコウ</t>
    </rPh>
    <rPh sb="155" eb="156">
      <t>ツト</t>
    </rPh>
    <phoneticPr fontId="5"/>
  </si>
  <si>
    <t>事業の進捗を図るさらなる指標を引き続き検討した上で、事業を適切に実施すること。
「温室効果ガス関連情報基盤整備事業」に統合した経緯をうまく記載してください。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</si>
</sst>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139</xdr:row>
      <xdr:rowOff>0</xdr:rowOff>
    </xdr:from>
    <xdr:to>
      <xdr:col>16</xdr:col>
      <xdr:colOff>110034</xdr:colOff>
      <xdr:row>141</xdr:row>
      <xdr:rowOff>267597</xdr:rowOff>
    </xdr:to>
    <xdr:sp macro="" textlink="">
      <xdr:nvSpPr>
        <xdr:cNvPr id="5" name="正方形/長方形 4"/>
        <xdr:cNvSpPr/>
      </xdr:nvSpPr>
      <xdr:spPr>
        <a:xfrm>
          <a:off x="1416844" y="30099000"/>
          <a:ext cx="1931690" cy="9819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92</a:t>
          </a:r>
          <a:r>
            <a:rPr kumimoji="1" lang="ja-JP" altLang="en-US" sz="1100">
              <a:solidFill>
                <a:sysClr val="windowText" lastClr="000000"/>
              </a:solidFill>
            </a:rPr>
            <a:t>百万円</a:t>
          </a:r>
        </a:p>
      </xdr:txBody>
    </xdr:sp>
    <xdr:clientData/>
  </xdr:twoCellAnchor>
  <xdr:twoCellAnchor>
    <xdr:from>
      <xdr:col>17</xdr:col>
      <xdr:colOff>1486</xdr:colOff>
      <xdr:row>140</xdr:row>
      <xdr:rowOff>166787</xdr:rowOff>
    </xdr:from>
    <xdr:to>
      <xdr:col>44</xdr:col>
      <xdr:colOff>196187</xdr:colOff>
      <xdr:row>143</xdr:row>
      <xdr:rowOff>37921</xdr:rowOff>
    </xdr:to>
    <xdr:sp macro="" textlink="">
      <xdr:nvSpPr>
        <xdr:cNvPr id="6" name="大かっこ 5"/>
        <xdr:cNvSpPr/>
      </xdr:nvSpPr>
      <xdr:spPr>
        <a:xfrm>
          <a:off x="3442392" y="30622975"/>
          <a:ext cx="5659670" cy="9426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050"/>
            <a:t>温室効果ガス排出抑制等指針策定事業</a:t>
          </a:r>
          <a:endParaRPr kumimoji="1" lang="en-US" altLang="ja-JP" sz="1050"/>
        </a:p>
        <a:p>
          <a:pPr algn="l"/>
          <a:r>
            <a:rPr kumimoji="1" lang="en-US" altLang="ja-JP" sz="1050"/>
            <a:t>【</a:t>
          </a:r>
          <a:r>
            <a:rPr kumimoji="1" lang="ja-JP" altLang="en-US" sz="1050"/>
            <a:t>内容</a:t>
          </a:r>
          <a:r>
            <a:rPr kumimoji="1" lang="en-US" altLang="ja-JP" sz="1050"/>
            <a:t>】</a:t>
          </a:r>
        </a:p>
        <a:p>
          <a:pPr algn="l">
            <a:lnSpc>
              <a:spcPts val="1300"/>
            </a:lnSpc>
          </a:pPr>
          <a:r>
            <a:rPr kumimoji="1" lang="ja-JP" altLang="en-US" sz="1050"/>
            <a:t>地球温暖化対策推進法第</a:t>
          </a:r>
          <a:r>
            <a:rPr kumimoji="1" lang="en-US" altLang="ja-JP" sz="1050"/>
            <a:t>21</a:t>
          </a:r>
          <a:r>
            <a:rPr kumimoji="1" lang="ja-JP" altLang="en-US" sz="1050"/>
            <a:t>条に規定する排出抑制等指針の策定・拡充のために必要な情報を収集・整理するとともに、対策メニューの検討や指針案の作成を行う。</a:t>
          </a:r>
        </a:p>
      </xdr:txBody>
    </xdr:sp>
    <xdr:clientData/>
  </xdr:twoCellAnchor>
  <xdr:twoCellAnchor>
    <xdr:from>
      <xdr:col>12</xdr:col>
      <xdr:colOff>16192</xdr:colOff>
      <xdr:row>144</xdr:row>
      <xdr:rowOff>175192</xdr:rowOff>
    </xdr:from>
    <xdr:to>
      <xdr:col>21</xdr:col>
      <xdr:colOff>123759</xdr:colOff>
      <xdr:row>145</xdr:row>
      <xdr:rowOff>348684</xdr:rowOff>
    </xdr:to>
    <xdr:sp macro="" textlink="">
      <xdr:nvSpPr>
        <xdr:cNvPr id="7" name="正方形/長方形 6"/>
        <xdr:cNvSpPr/>
      </xdr:nvSpPr>
      <xdr:spPr>
        <a:xfrm>
          <a:off x="2445067" y="32060130"/>
          <a:ext cx="1929223" cy="5306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92</a:t>
          </a:r>
          <a:r>
            <a:rPr kumimoji="1" lang="ja-JP" altLang="en-US" sz="1100">
              <a:solidFill>
                <a:sysClr val="windowText" lastClr="000000"/>
              </a:solidFill>
            </a:rPr>
            <a:t>百万円</a:t>
          </a:r>
        </a:p>
      </xdr:txBody>
    </xdr:sp>
    <xdr:clientData/>
  </xdr:twoCellAnchor>
  <xdr:oneCellAnchor>
    <xdr:from>
      <xdr:col>11</xdr:col>
      <xdr:colOff>100216</xdr:colOff>
      <xdr:row>143</xdr:row>
      <xdr:rowOff>222818</xdr:rowOff>
    </xdr:from>
    <xdr:ext cx="6721264" cy="275717"/>
    <xdr:sp macro="" textlink="">
      <xdr:nvSpPr>
        <xdr:cNvPr id="8" name="テキスト ボックス 7"/>
        <xdr:cNvSpPr txBox="1"/>
      </xdr:nvSpPr>
      <xdr:spPr>
        <a:xfrm>
          <a:off x="2326685" y="31750568"/>
          <a:ext cx="67212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一般競争入札（総合評価落札方式）・委託</a:t>
          </a:r>
          <a:r>
            <a:rPr kumimoji="1" lang="en-US" altLang="ja-JP" sz="1100"/>
            <a:t>】</a:t>
          </a:r>
          <a:r>
            <a:rPr kumimoji="1" lang="ja-JP" altLang="en-US" sz="1100"/>
            <a:t>（平成</a:t>
          </a:r>
          <a:r>
            <a:rPr kumimoji="1" lang="en-US" altLang="ja-JP" sz="1100"/>
            <a:t>26</a:t>
          </a:r>
          <a:r>
            <a:rPr kumimoji="1" lang="ja-JP" altLang="en-US" sz="1100"/>
            <a:t>年度温室効果ガス排出抑制等指針案策定調査委託業務）</a:t>
          </a:r>
        </a:p>
      </xdr:txBody>
    </xdr:sp>
    <xdr:clientData/>
  </xdr:oneCellAnchor>
  <xdr:twoCellAnchor>
    <xdr:from>
      <xdr:col>11</xdr:col>
      <xdr:colOff>105832</xdr:colOff>
      <xdr:row>146</xdr:row>
      <xdr:rowOff>110891</xdr:rowOff>
    </xdr:from>
    <xdr:to>
      <xdr:col>22</xdr:col>
      <xdr:colOff>42438</xdr:colOff>
      <xdr:row>149</xdr:row>
      <xdr:rowOff>289138</xdr:rowOff>
    </xdr:to>
    <xdr:sp macro="" textlink="">
      <xdr:nvSpPr>
        <xdr:cNvPr id="9" name="大かっこ 8"/>
        <xdr:cNvSpPr/>
      </xdr:nvSpPr>
      <xdr:spPr>
        <a:xfrm>
          <a:off x="2317749" y="33384891"/>
          <a:ext cx="2148522" cy="1225997"/>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000"/>
            <a:t>【</a:t>
          </a:r>
          <a:r>
            <a:rPr kumimoji="1" lang="ja-JP" altLang="en-US" sz="1000"/>
            <a:t>業務内容</a:t>
          </a:r>
          <a:r>
            <a:rPr kumimoji="1" lang="en-US" altLang="ja-JP" sz="1000"/>
            <a:t>】</a:t>
          </a:r>
        </a:p>
        <a:p>
          <a:pPr algn="l"/>
          <a:r>
            <a:rPr kumimoji="1" lang="ja-JP" altLang="en-US" sz="1000"/>
            <a:t>温室効果ガス排出抑制等指針の策定・拡充のために必要な情報を収集・整理するとともに指針案の作成を行う。</a:t>
          </a:r>
        </a:p>
      </xdr:txBody>
    </xdr:sp>
    <xdr:clientData/>
  </xdr:twoCellAnchor>
  <xdr:twoCellAnchor>
    <xdr:from>
      <xdr:col>8</xdr:col>
      <xdr:colOff>23812</xdr:colOff>
      <xdr:row>141</xdr:row>
      <xdr:rowOff>250916</xdr:rowOff>
    </xdr:from>
    <xdr:to>
      <xdr:col>8</xdr:col>
      <xdr:colOff>23812</xdr:colOff>
      <xdr:row>144</xdr:row>
      <xdr:rowOff>341881</xdr:rowOff>
    </xdr:to>
    <xdr:cxnSp macro="">
      <xdr:nvCxnSpPr>
        <xdr:cNvPr id="10" name="直線コネクタ 9"/>
        <xdr:cNvCxnSpPr/>
      </xdr:nvCxnSpPr>
      <xdr:spPr>
        <a:xfrm flipV="1">
          <a:off x="1643062" y="31064291"/>
          <a:ext cx="0" cy="11625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35718</xdr:colOff>
      <xdr:row>144</xdr:row>
      <xdr:rowOff>318068</xdr:rowOff>
    </xdr:from>
    <xdr:to>
      <xdr:col>11</xdr:col>
      <xdr:colOff>156852</xdr:colOff>
      <xdr:row>144</xdr:row>
      <xdr:rowOff>318068</xdr:rowOff>
    </xdr:to>
    <xdr:cxnSp macro="">
      <xdr:nvCxnSpPr>
        <xdr:cNvPr id="11" name="直線矢印コネクタ 10"/>
        <xdr:cNvCxnSpPr/>
      </xdr:nvCxnSpPr>
      <xdr:spPr>
        <a:xfrm>
          <a:off x="1654968" y="32203006"/>
          <a:ext cx="72835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0" zoomScale="90" zoomScaleNormal="80" zoomScaleSheetLayoutView="90" zoomScalePageLayoutView="85" workbookViewId="0">
      <selection activeCell="A135" sqref="A135:AX135"/>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38" t="s">
        <v>0</v>
      </c>
      <c r="AK2" s="438"/>
      <c r="AL2" s="438"/>
      <c r="AM2" s="438"/>
      <c r="AN2" s="438"/>
      <c r="AO2" s="438"/>
      <c r="AP2" s="438"/>
      <c r="AQ2" s="692" t="s">
        <v>379</v>
      </c>
      <c r="AR2" s="692"/>
      <c r="AS2" s="59" t="str">
        <f>IF(OR(AQ2="　", AQ2=""), "", "-")</f>
        <v/>
      </c>
      <c r="AT2" s="693">
        <v>33</v>
      </c>
      <c r="AU2" s="693"/>
      <c r="AV2" s="60" t="str">
        <f>IF(AW2="", "", "-")</f>
        <v/>
      </c>
      <c r="AW2" s="694"/>
      <c r="AX2" s="694"/>
    </row>
    <row r="3" spans="1:50" ht="21" customHeight="1" thickBot="1">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381</v>
      </c>
      <c r="AK3" s="653"/>
      <c r="AL3" s="653"/>
      <c r="AM3" s="653"/>
      <c r="AN3" s="653"/>
      <c r="AO3" s="653"/>
      <c r="AP3" s="653"/>
      <c r="AQ3" s="653"/>
      <c r="AR3" s="653"/>
      <c r="AS3" s="653"/>
      <c r="AT3" s="653"/>
      <c r="AU3" s="653"/>
      <c r="AV3" s="653"/>
      <c r="AW3" s="653"/>
      <c r="AX3" s="36" t="s">
        <v>91</v>
      </c>
    </row>
    <row r="4" spans="1:50" ht="24.75" customHeight="1">
      <c r="A4" s="465" t="s">
        <v>30</v>
      </c>
      <c r="B4" s="466"/>
      <c r="C4" s="466"/>
      <c r="D4" s="466"/>
      <c r="E4" s="466"/>
      <c r="F4" s="466"/>
      <c r="G4" s="439" t="s">
        <v>382</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384</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c r="A5" s="449" t="s">
        <v>93</v>
      </c>
      <c r="B5" s="450"/>
      <c r="C5" s="450"/>
      <c r="D5" s="450"/>
      <c r="E5" s="450"/>
      <c r="F5" s="451"/>
      <c r="G5" s="667" t="s">
        <v>209</v>
      </c>
      <c r="H5" s="629"/>
      <c r="I5" s="629"/>
      <c r="J5" s="629"/>
      <c r="K5" s="629"/>
      <c r="L5" s="629"/>
      <c r="M5" s="668" t="s">
        <v>92</v>
      </c>
      <c r="N5" s="669"/>
      <c r="O5" s="669"/>
      <c r="P5" s="669"/>
      <c r="Q5" s="669"/>
      <c r="R5" s="670"/>
      <c r="S5" s="628" t="s">
        <v>157</v>
      </c>
      <c r="T5" s="629"/>
      <c r="U5" s="629"/>
      <c r="V5" s="629"/>
      <c r="W5" s="629"/>
      <c r="X5" s="630"/>
      <c r="Y5" s="456" t="s">
        <v>3</v>
      </c>
      <c r="Z5" s="457"/>
      <c r="AA5" s="457"/>
      <c r="AB5" s="457"/>
      <c r="AC5" s="457"/>
      <c r="AD5" s="458"/>
      <c r="AE5" s="459" t="s">
        <v>385</v>
      </c>
      <c r="AF5" s="460"/>
      <c r="AG5" s="460"/>
      <c r="AH5" s="460"/>
      <c r="AI5" s="460"/>
      <c r="AJ5" s="460"/>
      <c r="AK5" s="460"/>
      <c r="AL5" s="460"/>
      <c r="AM5" s="460"/>
      <c r="AN5" s="460"/>
      <c r="AO5" s="460"/>
      <c r="AP5" s="461"/>
      <c r="AQ5" s="462" t="s">
        <v>386</v>
      </c>
      <c r="AR5" s="463"/>
      <c r="AS5" s="463"/>
      <c r="AT5" s="463"/>
      <c r="AU5" s="463"/>
      <c r="AV5" s="463"/>
      <c r="AW5" s="463"/>
      <c r="AX5" s="464"/>
    </row>
    <row r="6" spans="1:50" ht="39" customHeight="1">
      <c r="A6" s="467" t="s">
        <v>4</v>
      </c>
      <c r="B6" s="468"/>
      <c r="C6" s="468"/>
      <c r="D6" s="468"/>
      <c r="E6" s="468"/>
      <c r="F6" s="468"/>
      <c r="G6" s="469" t="str">
        <f>入力規則等!F39</f>
        <v>エネルギー対策特別会計エネルギー需給勘定</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387</v>
      </c>
      <c r="AF6" s="474"/>
      <c r="AG6" s="474"/>
      <c r="AH6" s="474"/>
      <c r="AI6" s="474"/>
      <c r="AJ6" s="474"/>
      <c r="AK6" s="474"/>
      <c r="AL6" s="474"/>
      <c r="AM6" s="474"/>
      <c r="AN6" s="474"/>
      <c r="AO6" s="474"/>
      <c r="AP6" s="474"/>
      <c r="AQ6" s="475"/>
      <c r="AR6" s="475"/>
      <c r="AS6" s="475"/>
      <c r="AT6" s="475"/>
      <c r="AU6" s="475"/>
      <c r="AV6" s="475"/>
      <c r="AW6" s="475"/>
      <c r="AX6" s="476"/>
    </row>
    <row r="7" spans="1:50" ht="49.5" customHeight="1">
      <c r="A7" s="495" t="s">
        <v>25</v>
      </c>
      <c r="B7" s="496"/>
      <c r="C7" s="496"/>
      <c r="D7" s="496"/>
      <c r="E7" s="496"/>
      <c r="F7" s="496"/>
      <c r="G7" s="497" t="s">
        <v>389</v>
      </c>
      <c r="H7" s="498"/>
      <c r="I7" s="498"/>
      <c r="J7" s="498"/>
      <c r="K7" s="498"/>
      <c r="L7" s="498"/>
      <c r="M7" s="498"/>
      <c r="N7" s="498"/>
      <c r="O7" s="498"/>
      <c r="P7" s="498"/>
      <c r="Q7" s="498"/>
      <c r="R7" s="498"/>
      <c r="S7" s="498"/>
      <c r="T7" s="498"/>
      <c r="U7" s="498"/>
      <c r="V7" s="499"/>
      <c r="W7" s="499"/>
      <c r="X7" s="499"/>
      <c r="Y7" s="500" t="s">
        <v>5</v>
      </c>
      <c r="Z7" s="375"/>
      <c r="AA7" s="375"/>
      <c r="AB7" s="375"/>
      <c r="AC7" s="375"/>
      <c r="AD7" s="377"/>
      <c r="AE7" s="501" t="s">
        <v>388</v>
      </c>
      <c r="AF7" s="502"/>
      <c r="AG7" s="502"/>
      <c r="AH7" s="502"/>
      <c r="AI7" s="502"/>
      <c r="AJ7" s="502"/>
      <c r="AK7" s="502"/>
      <c r="AL7" s="502"/>
      <c r="AM7" s="502"/>
      <c r="AN7" s="502"/>
      <c r="AO7" s="502"/>
      <c r="AP7" s="502"/>
      <c r="AQ7" s="502"/>
      <c r="AR7" s="502"/>
      <c r="AS7" s="502"/>
      <c r="AT7" s="502"/>
      <c r="AU7" s="502"/>
      <c r="AV7" s="502"/>
      <c r="AW7" s="502"/>
      <c r="AX7" s="503"/>
    </row>
    <row r="8" spans="1:50" ht="52.5" customHeight="1">
      <c r="A8" s="648" t="s">
        <v>308</v>
      </c>
      <c r="B8" s="649"/>
      <c r="C8" s="649"/>
      <c r="D8" s="649"/>
      <c r="E8" s="649"/>
      <c r="F8" s="650"/>
      <c r="G8" s="645" t="str">
        <f>入力規則等!A26</f>
        <v>地球温暖化対策</v>
      </c>
      <c r="H8" s="646"/>
      <c r="I8" s="646"/>
      <c r="J8" s="646"/>
      <c r="K8" s="646"/>
      <c r="L8" s="646"/>
      <c r="M8" s="646"/>
      <c r="N8" s="646"/>
      <c r="O8" s="646"/>
      <c r="P8" s="646"/>
      <c r="Q8" s="646"/>
      <c r="R8" s="646"/>
      <c r="S8" s="646"/>
      <c r="T8" s="646"/>
      <c r="U8" s="646"/>
      <c r="V8" s="646"/>
      <c r="W8" s="646"/>
      <c r="X8" s="647"/>
      <c r="Y8" s="477" t="s">
        <v>79</v>
      </c>
      <c r="Z8" s="477"/>
      <c r="AA8" s="477"/>
      <c r="AB8" s="477"/>
      <c r="AC8" s="477"/>
      <c r="AD8" s="477"/>
      <c r="AE8" s="523" t="str">
        <f>入力規則等!K13</f>
        <v>エネルギー対策</v>
      </c>
      <c r="AF8" s="524"/>
      <c r="AG8" s="524"/>
      <c r="AH8" s="524"/>
      <c r="AI8" s="524"/>
      <c r="AJ8" s="524"/>
      <c r="AK8" s="524"/>
      <c r="AL8" s="524"/>
      <c r="AM8" s="524"/>
      <c r="AN8" s="524"/>
      <c r="AO8" s="524"/>
      <c r="AP8" s="524"/>
      <c r="AQ8" s="524"/>
      <c r="AR8" s="524"/>
      <c r="AS8" s="524"/>
      <c r="AT8" s="524"/>
      <c r="AU8" s="524"/>
      <c r="AV8" s="524"/>
      <c r="AW8" s="524"/>
      <c r="AX8" s="525"/>
    </row>
    <row r="9" spans="1:50" ht="69" customHeight="1">
      <c r="A9" s="184" t="s">
        <v>26</v>
      </c>
      <c r="B9" s="185"/>
      <c r="C9" s="185"/>
      <c r="D9" s="185"/>
      <c r="E9" s="185"/>
      <c r="F9" s="185"/>
      <c r="G9" s="186" t="s">
        <v>390</v>
      </c>
      <c r="H9" s="187"/>
      <c r="I9" s="187"/>
      <c r="J9" s="187"/>
      <c r="K9" s="187"/>
      <c r="L9" s="187"/>
      <c r="M9" s="187"/>
      <c r="N9" s="187"/>
      <c r="O9" s="187"/>
      <c r="P9" s="187"/>
      <c r="Q9" s="187"/>
      <c r="R9" s="187"/>
      <c r="S9" s="187"/>
      <c r="T9" s="187"/>
      <c r="U9" s="187"/>
      <c r="V9" s="187"/>
      <c r="W9" s="187"/>
      <c r="X9" s="187"/>
      <c r="Y9" s="435"/>
      <c r="Z9" s="435"/>
      <c r="AA9" s="435"/>
      <c r="AB9" s="435"/>
      <c r="AC9" s="435"/>
      <c r="AD9" s="43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421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504"/>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c r="A12" s="505" t="s">
        <v>27</v>
      </c>
      <c r="B12" s="506"/>
      <c r="C12" s="506"/>
      <c r="D12" s="506"/>
      <c r="E12" s="506"/>
      <c r="F12" s="507"/>
      <c r="G12" s="511"/>
      <c r="H12" s="512"/>
      <c r="I12" s="512"/>
      <c r="J12" s="512"/>
      <c r="K12" s="512"/>
      <c r="L12" s="512"/>
      <c r="M12" s="512"/>
      <c r="N12" s="512"/>
      <c r="O12" s="51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3"/>
    </row>
    <row r="13" spans="1:50" ht="21" customHeight="1">
      <c r="A13" s="399"/>
      <c r="B13" s="400"/>
      <c r="C13" s="400"/>
      <c r="D13" s="400"/>
      <c r="E13" s="400"/>
      <c r="F13" s="401"/>
      <c r="G13" s="514" t="s">
        <v>7</v>
      </c>
      <c r="H13" s="515"/>
      <c r="I13" s="520" t="s">
        <v>8</v>
      </c>
      <c r="J13" s="521"/>
      <c r="K13" s="521"/>
      <c r="L13" s="521"/>
      <c r="M13" s="521"/>
      <c r="N13" s="521"/>
      <c r="O13" s="522"/>
      <c r="P13" s="175">
        <v>93</v>
      </c>
      <c r="Q13" s="176"/>
      <c r="R13" s="176"/>
      <c r="S13" s="176"/>
      <c r="T13" s="176"/>
      <c r="U13" s="176"/>
      <c r="V13" s="177"/>
      <c r="W13" s="175">
        <v>95</v>
      </c>
      <c r="X13" s="176"/>
      <c r="Y13" s="176"/>
      <c r="Z13" s="176"/>
      <c r="AA13" s="176"/>
      <c r="AB13" s="176"/>
      <c r="AC13" s="177"/>
      <c r="AD13" s="175">
        <v>95</v>
      </c>
      <c r="AE13" s="176"/>
      <c r="AF13" s="176"/>
      <c r="AG13" s="176"/>
      <c r="AH13" s="176"/>
      <c r="AI13" s="176"/>
      <c r="AJ13" s="177"/>
      <c r="AK13" s="175">
        <v>95</v>
      </c>
      <c r="AL13" s="176"/>
      <c r="AM13" s="176"/>
      <c r="AN13" s="176"/>
      <c r="AO13" s="176"/>
      <c r="AP13" s="176"/>
      <c r="AQ13" s="177"/>
      <c r="AR13" s="189">
        <v>95</v>
      </c>
      <c r="AS13" s="190"/>
      <c r="AT13" s="190"/>
      <c r="AU13" s="190"/>
      <c r="AV13" s="190"/>
      <c r="AW13" s="190"/>
      <c r="AX13" s="191"/>
    </row>
    <row r="14" spans="1:50" ht="21" customHeight="1">
      <c r="A14" s="399"/>
      <c r="B14" s="400"/>
      <c r="C14" s="400"/>
      <c r="D14" s="400"/>
      <c r="E14" s="400"/>
      <c r="F14" s="401"/>
      <c r="G14" s="516"/>
      <c r="H14" s="517"/>
      <c r="I14" s="179" t="s">
        <v>9</v>
      </c>
      <c r="J14" s="180"/>
      <c r="K14" s="180"/>
      <c r="L14" s="180"/>
      <c r="M14" s="180"/>
      <c r="N14" s="180"/>
      <c r="O14" s="181"/>
      <c r="P14" s="175" t="s">
        <v>391</v>
      </c>
      <c r="Q14" s="176"/>
      <c r="R14" s="176"/>
      <c r="S14" s="176"/>
      <c r="T14" s="176"/>
      <c r="U14" s="176"/>
      <c r="V14" s="177"/>
      <c r="W14" s="175" t="s">
        <v>391</v>
      </c>
      <c r="X14" s="176"/>
      <c r="Y14" s="176"/>
      <c r="Z14" s="176"/>
      <c r="AA14" s="176"/>
      <c r="AB14" s="176"/>
      <c r="AC14" s="177"/>
      <c r="AD14" s="175" t="s">
        <v>391</v>
      </c>
      <c r="AE14" s="176"/>
      <c r="AF14" s="176"/>
      <c r="AG14" s="176"/>
      <c r="AH14" s="176"/>
      <c r="AI14" s="176"/>
      <c r="AJ14" s="177"/>
      <c r="AK14" s="175" t="s">
        <v>391</v>
      </c>
      <c r="AL14" s="176"/>
      <c r="AM14" s="176"/>
      <c r="AN14" s="176"/>
      <c r="AO14" s="176"/>
      <c r="AP14" s="176"/>
      <c r="AQ14" s="177"/>
      <c r="AR14" s="182"/>
      <c r="AS14" s="182"/>
      <c r="AT14" s="182"/>
      <c r="AU14" s="182"/>
      <c r="AV14" s="182"/>
      <c r="AW14" s="182"/>
      <c r="AX14" s="183"/>
    </row>
    <row r="15" spans="1:50" ht="21" customHeight="1">
      <c r="A15" s="399"/>
      <c r="B15" s="400"/>
      <c r="C15" s="400"/>
      <c r="D15" s="400"/>
      <c r="E15" s="400"/>
      <c r="F15" s="401"/>
      <c r="G15" s="516"/>
      <c r="H15" s="517"/>
      <c r="I15" s="179" t="s">
        <v>62</v>
      </c>
      <c r="J15" s="436"/>
      <c r="K15" s="436"/>
      <c r="L15" s="436"/>
      <c r="M15" s="436"/>
      <c r="N15" s="436"/>
      <c r="O15" s="437"/>
      <c r="P15" s="175" t="s">
        <v>391</v>
      </c>
      <c r="Q15" s="176"/>
      <c r="R15" s="176"/>
      <c r="S15" s="176"/>
      <c r="T15" s="176"/>
      <c r="U15" s="176"/>
      <c r="V15" s="177"/>
      <c r="W15" s="175" t="s">
        <v>391</v>
      </c>
      <c r="X15" s="176"/>
      <c r="Y15" s="176"/>
      <c r="Z15" s="176"/>
      <c r="AA15" s="176"/>
      <c r="AB15" s="176"/>
      <c r="AC15" s="177"/>
      <c r="AD15" s="175" t="s">
        <v>391</v>
      </c>
      <c r="AE15" s="176"/>
      <c r="AF15" s="176"/>
      <c r="AG15" s="176"/>
      <c r="AH15" s="176"/>
      <c r="AI15" s="176"/>
      <c r="AJ15" s="177"/>
      <c r="AK15" s="175" t="s">
        <v>391</v>
      </c>
      <c r="AL15" s="176"/>
      <c r="AM15" s="176"/>
      <c r="AN15" s="176"/>
      <c r="AO15" s="176"/>
      <c r="AP15" s="176"/>
      <c r="AQ15" s="177"/>
      <c r="AR15" s="175" t="s">
        <v>391</v>
      </c>
      <c r="AS15" s="176"/>
      <c r="AT15" s="176"/>
      <c r="AU15" s="176"/>
      <c r="AV15" s="176"/>
      <c r="AW15" s="176"/>
      <c r="AX15" s="178"/>
    </row>
    <row r="16" spans="1:50" ht="21" customHeight="1">
      <c r="A16" s="399"/>
      <c r="B16" s="400"/>
      <c r="C16" s="400"/>
      <c r="D16" s="400"/>
      <c r="E16" s="400"/>
      <c r="F16" s="401"/>
      <c r="G16" s="516"/>
      <c r="H16" s="517"/>
      <c r="I16" s="179" t="s">
        <v>63</v>
      </c>
      <c r="J16" s="436"/>
      <c r="K16" s="436"/>
      <c r="L16" s="436"/>
      <c r="M16" s="436"/>
      <c r="N16" s="436"/>
      <c r="O16" s="437"/>
      <c r="P16" s="175" t="s">
        <v>391</v>
      </c>
      <c r="Q16" s="176"/>
      <c r="R16" s="176"/>
      <c r="S16" s="176"/>
      <c r="T16" s="176"/>
      <c r="U16" s="176"/>
      <c r="V16" s="177"/>
      <c r="W16" s="175" t="s">
        <v>391</v>
      </c>
      <c r="X16" s="176"/>
      <c r="Y16" s="176"/>
      <c r="Z16" s="176"/>
      <c r="AA16" s="176"/>
      <c r="AB16" s="176"/>
      <c r="AC16" s="177"/>
      <c r="AD16" s="175" t="s">
        <v>391</v>
      </c>
      <c r="AE16" s="176"/>
      <c r="AF16" s="176"/>
      <c r="AG16" s="176"/>
      <c r="AH16" s="176"/>
      <c r="AI16" s="176"/>
      <c r="AJ16" s="177"/>
      <c r="AK16" s="175" t="s">
        <v>391</v>
      </c>
      <c r="AL16" s="176"/>
      <c r="AM16" s="176"/>
      <c r="AN16" s="176"/>
      <c r="AO16" s="176"/>
      <c r="AP16" s="176"/>
      <c r="AQ16" s="177"/>
      <c r="AR16" s="490"/>
      <c r="AS16" s="491"/>
      <c r="AT16" s="491"/>
      <c r="AU16" s="491"/>
      <c r="AV16" s="491"/>
      <c r="AW16" s="491"/>
      <c r="AX16" s="492"/>
    </row>
    <row r="17" spans="1:50" ht="24.75" customHeight="1">
      <c r="A17" s="399"/>
      <c r="B17" s="400"/>
      <c r="C17" s="400"/>
      <c r="D17" s="400"/>
      <c r="E17" s="400"/>
      <c r="F17" s="401"/>
      <c r="G17" s="516"/>
      <c r="H17" s="517"/>
      <c r="I17" s="179" t="s">
        <v>61</v>
      </c>
      <c r="J17" s="180"/>
      <c r="K17" s="180"/>
      <c r="L17" s="180"/>
      <c r="M17" s="180"/>
      <c r="N17" s="180"/>
      <c r="O17" s="181"/>
      <c r="P17" s="175" t="s">
        <v>391</v>
      </c>
      <c r="Q17" s="176"/>
      <c r="R17" s="176"/>
      <c r="S17" s="176"/>
      <c r="T17" s="176"/>
      <c r="U17" s="176"/>
      <c r="V17" s="177"/>
      <c r="W17" s="175" t="s">
        <v>391</v>
      </c>
      <c r="X17" s="176"/>
      <c r="Y17" s="176"/>
      <c r="Z17" s="176"/>
      <c r="AA17" s="176"/>
      <c r="AB17" s="176"/>
      <c r="AC17" s="177"/>
      <c r="AD17" s="175" t="s">
        <v>391</v>
      </c>
      <c r="AE17" s="176"/>
      <c r="AF17" s="176"/>
      <c r="AG17" s="176"/>
      <c r="AH17" s="176"/>
      <c r="AI17" s="176"/>
      <c r="AJ17" s="177"/>
      <c r="AK17" s="175" t="s">
        <v>391</v>
      </c>
      <c r="AL17" s="176"/>
      <c r="AM17" s="176"/>
      <c r="AN17" s="176"/>
      <c r="AO17" s="176"/>
      <c r="AP17" s="176"/>
      <c r="AQ17" s="177"/>
      <c r="AR17" s="493"/>
      <c r="AS17" s="493"/>
      <c r="AT17" s="493"/>
      <c r="AU17" s="493"/>
      <c r="AV17" s="493"/>
      <c r="AW17" s="493"/>
      <c r="AX17" s="494"/>
    </row>
    <row r="18" spans="1:50" ht="24.75" customHeight="1">
      <c r="A18" s="399"/>
      <c r="B18" s="400"/>
      <c r="C18" s="400"/>
      <c r="D18" s="400"/>
      <c r="E18" s="400"/>
      <c r="F18" s="401"/>
      <c r="G18" s="518"/>
      <c r="H18" s="519"/>
      <c r="I18" s="640" t="s">
        <v>22</v>
      </c>
      <c r="J18" s="641"/>
      <c r="K18" s="641"/>
      <c r="L18" s="641"/>
      <c r="M18" s="641"/>
      <c r="N18" s="641"/>
      <c r="O18" s="642"/>
      <c r="P18" s="662">
        <f>SUM(P13:V17)</f>
        <v>93</v>
      </c>
      <c r="Q18" s="663"/>
      <c r="R18" s="663"/>
      <c r="S18" s="663"/>
      <c r="T18" s="663"/>
      <c r="U18" s="663"/>
      <c r="V18" s="664"/>
      <c r="W18" s="662">
        <f>SUM(W13:AC17)</f>
        <v>95</v>
      </c>
      <c r="X18" s="663"/>
      <c r="Y18" s="663"/>
      <c r="Z18" s="663"/>
      <c r="AA18" s="663"/>
      <c r="AB18" s="663"/>
      <c r="AC18" s="664"/>
      <c r="AD18" s="662">
        <f t="shared" ref="AD18" si="0">SUM(AD13:AJ17)</f>
        <v>95</v>
      </c>
      <c r="AE18" s="663"/>
      <c r="AF18" s="663"/>
      <c r="AG18" s="663"/>
      <c r="AH18" s="663"/>
      <c r="AI18" s="663"/>
      <c r="AJ18" s="664"/>
      <c r="AK18" s="662">
        <f t="shared" ref="AK18" si="1">SUM(AK13:AQ17)</f>
        <v>95</v>
      </c>
      <c r="AL18" s="663"/>
      <c r="AM18" s="663"/>
      <c r="AN18" s="663"/>
      <c r="AO18" s="663"/>
      <c r="AP18" s="663"/>
      <c r="AQ18" s="664"/>
      <c r="AR18" s="662">
        <f t="shared" ref="AR18" si="2">SUM(AR13:AX17)</f>
        <v>95</v>
      </c>
      <c r="AS18" s="663"/>
      <c r="AT18" s="663"/>
      <c r="AU18" s="663"/>
      <c r="AV18" s="663"/>
      <c r="AW18" s="663"/>
      <c r="AX18" s="665"/>
    </row>
    <row r="19" spans="1:50" ht="24.75" customHeight="1">
      <c r="A19" s="399"/>
      <c r="B19" s="400"/>
      <c r="C19" s="400"/>
      <c r="D19" s="400"/>
      <c r="E19" s="400"/>
      <c r="F19" s="401"/>
      <c r="G19" s="660" t="s">
        <v>10</v>
      </c>
      <c r="H19" s="661"/>
      <c r="I19" s="661"/>
      <c r="J19" s="661"/>
      <c r="K19" s="661"/>
      <c r="L19" s="661"/>
      <c r="M19" s="661"/>
      <c r="N19" s="661"/>
      <c r="O19" s="661"/>
      <c r="P19" s="175">
        <v>73</v>
      </c>
      <c r="Q19" s="176"/>
      <c r="R19" s="176"/>
      <c r="S19" s="176"/>
      <c r="T19" s="176"/>
      <c r="U19" s="176"/>
      <c r="V19" s="177"/>
      <c r="W19" s="175">
        <v>84</v>
      </c>
      <c r="X19" s="176"/>
      <c r="Y19" s="176"/>
      <c r="Z19" s="176"/>
      <c r="AA19" s="176"/>
      <c r="AB19" s="176"/>
      <c r="AC19" s="177"/>
      <c r="AD19" s="175">
        <v>92</v>
      </c>
      <c r="AE19" s="176"/>
      <c r="AF19" s="176"/>
      <c r="AG19" s="176"/>
      <c r="AH19" s="176"/>
      <c r="AI19" s="176"/>
      <c r="AJ19" s="177"/>
      <c r="AK19" s="638"/>
      <c r="AL19" s="638"/>
      <c r="AM19" s="638"/>
      <c r="AN19" s="638"/>
      <c r="AO19" s="638"/>
      <c r="AP19" s="638"/>
      <c r="AQ19" s="638"/>
      <c r="AR19" s="638"/>
      <c r="AS19" s="638"/>
      <c r="AT19" s="638"/>
      <c r="AU19" s="638"/>
      <c r="AV19" s="638"/>
      <c r="AW19" s="638"/>
      <c r="AX19" s="639"/>
    </row>
    <row r="20" spans="1:50" ht="24.75" customHeight="1">
      <c r="A20" s="508"/>
      <c r="B20" s="509"/>
      <c r="C20" s="509"/>
      <c r="D20" s="509"/>
      <c r="E20" s="509"/>
      <c r="F20" s="510"/>
      <c r="G20" s="660" t="s">
        <v>11</v>
      </c>
      <c r="H20" s="661"/>
      <c r="I20" s="661"/>
      <c r="J20" s="661"/>
      <c r="K20" s="661"/>
      <c r="L20" s="661"/>
      <c r="M20" s="661"/>
      <c r="N20" s="661"/>
      <c r="O20" s="661"/>
      <c r="P20" s="666">
        <f>IF(P18=0, "-", P19/P18)</f>
        <v>0.78494623655913975</v>
      </c>
      <c r="Q20" s="666"/>
      <c r="R20" s="666"/>
      <c r="S20" s="666"/>
      <c r="T20" s="666"/>
      <c r="U20" s="666"/>
      <c r="V20" s="666"/>
      <c r="W20" s="666">
        <f>IF(W18=0, "-", W19/W18)</f>
        <v>0.88421052631578945</v>
      </c>
      <c r="X20" s="666"/>
      <c r="Y20" s="666"/>
      <c r="Z20" s="666"/>
      <c r="AA20" s="666"/>
      <c r="AB20" s="666"/>
      <c r="AC20" s="666"/>
      <c r="AD20" s="666">
        <f>IF(AD18=0, "-", AD19/AD18)</f>
        <v>0.96842105263157896</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45" customHeight="1">
      <c r="A23" s="130"/>
      <c r="B23" s="128"/>
      <c r="C23" s="128"/>
      <c r="D23" s="128"/>
      <c r="E23" s="128"/>
      <c r="F23" s="129"/>
      <c r="G23" s="74" t="s">
        <v>433</v>
      </c>
      <c r="H23" s="75"/>
      <c r="I23" s="75"/>
      <c r="J23" s="75"/>
      <c r="K23" s="75"/>
      <c r="L23" s="75"/>
      <c r="M23" s="75"/>
      <c r="N23" s="75"/>
      <c r="O23" s="76"/>
      <c r="P23" s="219" t="s">
        <v>428</v>
      </c>
      <c r="Q23" s="234"/>
      <c r="R23" s="234"/>
      <c r="S23" s="234"/>
      <c r="T23" s="234"/>
      <c r="U23" s="234"/>
      <c r="V23" s="234"/>
      <c r="W23" s="234"/>
      <c r="X23" s="235"/>
      <c r="Y23" s="228" t="s">
        <v>14</v>
      </c>
      <c r="Z23" s="229"/>
      <c r="AA23" s="230"/>
      <c r="AB23" s="167" t="s">
        <v>392</v>
      </c>
      <c r="AC23" s="168"/>
      <c r="AD23" s="168"/>
      <c r="AE23" s="88">
        <v>3</v>
      </c>
      <c r="AF23" s="89"/>
      <c r="AG23" s="89"/>
      <c r="AH23" s="89"/>
      <c r="AI23" s="90"/>
      <c r="AJ23" s="88">
        <v>4</v>
      </c>
      <c r="AK23" s="89"/>
      <c r="AL23" s="89"/>
      <c r="AM23" s="89"/>
      <c r="AN23" s="90"/>
      <c r="AO23" s="88">
        <v>4</v>
      </c>
      <c r="AP23" s="89"/>
      <c r="AQ23" s="89"/>
      <c r="AR23" s="89"/>
      <c r="AS23" s="90"/>
      <c r="AT23" s="195"/>
      <c r="AU23" s="195"/>
      <c r="AV23" s="195"/>
      <c r="AW23" s="195"/>
      <c r="AX23" s="196"/>
    </row>
    <row r="24" spans="1:50" ht="4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34" t="s">
        <v>392</v>
      </c>
      <c r="AC24" s="197"/>
      <c r="AD24" s="197"/>
      <c r="AE24" s="88">
        <v>3</v>
      </c>
      <c r="AF24" s="89"/>
      <c r="AG24" s="89"/>
      <c r="AH24" s="89"/>
      <c r="AI24" s="90"/>
      <c r="AJ24" s="88">
        <v>4</v>
      </c>
      <c r="AK24" s="89"/>
      <c r="AL24" s="89"/>
      <c r="AM24" s="89"/>
      <c r="AN24" s="90"/>
      <c r="AO24" s="88">
        <v>4</v>
      </c>
      <c r="AP24" s="89"/>
      <c r="AQ24" s="89"/>
      <c r="AR24" s="89"/>
      <c r="AS24" s="90"/>
      <c r="AT24" s="88">
        <v>6</v>
      </c>
      <c r="AU24" s="89"/>
      <c r="AV24" s="89"/>
      <c r="AW24" s="89"/>
      <c r="AX24" s="348"/>
    </row>
    <row r="25" spans="1:50" ht="4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7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7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71"/>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35"/>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71"/>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36"/>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71"/>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37"/>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7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71"/>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71"/>
      <c r="B54" s="100"/>
      <c r="C54" s="100"/>
      <c r="D54" s="100"/>
      <c r="E54" s="100"/>
      <c r="F54" s="101"/>
      <c r="G54" s="622"/>
      <c r="H54" s="234"/>
      <c r="I54" s="234"/>
      <c r="J54" s="234"/>
      <c r="K54" s="234"/>
      <c r="L54" s="234"/>
      <c r="M54" s="234"/>
      <c r="N54" s="234"/>
      <c r="O54" s="235"/>
      <c r="P54" s="219"/>
      <c r="Q54" s="220"/>
      <c r="R54" s="220"/>
      <c r="S54" s="220"/>
      <c r="T54" s="220"/>
      <c r="U54" s="220"/>
      <c r="V54" s="220"/>
      <c r="W54" s="220"/>
      <c r="X54" s="221"/>
      <c r="Y54" s="599" t="s">
        <v>86</v>
      </c>
      <c r="Z54" s="600"/>
      <c r="AA54" s="601"/>
      <c r="AB54" s="602"/>
      <c r="AC54" s="603"/>
      <c r="AD54" s="603"/>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71"/>
      <c r="B55" s="100"/>
      <c r="C55" s="100"/>
      <c r="D55" s="100"/>
      <c r="E55" s="100"/>
      <c r="F55" s="101"/>
      <c r="G55" s="623"/>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71"/>
      <c r="B56" s="103"/>
      <c r="C56" s="103"/>
      <c r="D56" s="103"/>
      <c r="E56" s="103"/>
      <c r="F56" s="104"/>
      <c r="G56" s="624"/>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7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71"/>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71"/>
      <c r="B59" s="100"/>
      <c r="C59" s="100"/>
      <c r="D59" s="100"/>
      <c r="E59" s="100"/>
      <c r="F59" s="101"/>
      <c r="G59" s="622"/>
      <c r="H59" s="234"/>
      <c r="I59" s="234"/>
      <c r="J59" s="234"/>
      <c r="K59" s="234"/>
      <c r="L59" s="234"/>
      <c r="M59" s="234"/>
      <c r="N59" s="234"/>
      <c r="O59" s="235"/>
      <c r="P59" s="219"/>
      <c r="Q59" s="220"/>
      <c r="R59" s="220"/>
      <c r="S59" s="220"/>
      <c r="T59" s="220"/>
      <c r="U59" s="220"/>
      <c r="V59" s="220"/>
      <c r="W59" s="220"/>
      <c r="X59" s="221"/>
      <c r="Y59" s="599" t="s">
        <v>86</v>
      </c>
      <c r="Z59" s="600"/>
      <c r="AA59" s="601"/>
      <c r="AB59" s="603"/>
      <c r="AC59" s="603"/>
      <c r="AD59" s="60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71"/>
      <c r="B60" s="100"/>
      <c r="C60" s="100"/>
      <c r="D60" s="100"/>
      <c r="E60" s="100"/>
      <c r="F60" s="101"/>
      <c r="G60" s="623"/>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71"/>
      <c r="B61" s="103"/>
      <c r="C61" s="103"/>
      <c r="D61" s="103"/>
      <c r="E61" s="103"/>
      <c r="F61" s="104"/>
      <c r="G61" s="624"/>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7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71"/>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71"/>
      <c r="B64" s="100"/>
      <c r="C64" s="100"/>
      <c r="D64" s="100"/>
      <c r="E64" s="100"/>
      <c r="F64" s="101"/>
      <c r="G64" s="622"/>
      <c r="H64" s="234"/>
      <c r="I64" s="234"/>
      <c r="J64" s="234"/>
      <c r="K64" s="234"/>
      <c r="L64" s="234"/>
      <c r="M64" s="234"/>
      <c r="N64" s="234"/>
      <c r="O64" s="235"/>
      <c r="P64" s="219"/>
      <c r="Q64" s="220"/>
      <c r="R64" s="220"/>
      <c r="S64" s="220"/>
      <c r="T64" s="220"/>
      <c r="U64" s="220"/>
      <c r="V64" s="220"/>
      <c r="W64" s="220"/>
      <c r="X64" s="221"/>
      <c r="Y64" s="599" t="s">
        <v>86</v>
      </c>
      <c r="Z64" s="600"/>
      <c r="AA64" s="601"/>
      <c r="AB64" s="603"/>
      <c r="AC64" s="603"/>
      <c r="AD64" s="60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71"/>
      <c r="B65" s="100"/>
      <c r="C65" s="100"/>
      <c r="D65" s="100"/>
      <c r="E65" s="100"/>
      <c r="F65" s="101"/>
      <c r="G65" s="623"/>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72"/>
      <c r="B66" s="103"/>
      <c r="C66" s="103"/>
      <c r="D66" s="103"/>
      <c r="E66" s="103"/>
      <c r="F66" s="104"/>
      <c r="G66" s="624"/>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c r="A67" s="537" t="s">
        <v>88</v>
      </c>
      <c r="B67" s="538"/>
      <c r="C67" s="538"/>
      <c r="D67" s="538"/>
      <c r="E67" s="538"/>
      <c r="F67" s="539"/>
      <c r="G67" s="625" t="s">
        <v>84</v>
      </c>
      <c r="H67" s="625"/>
      <c r="I67" s="625"/>
      <c r="J67" s="625"/>
      <c r="K67" s="625"/>
      <c r="L67" s="625"/>
      <c r="M67" s="625"/>
      <c r="N67" s="625"/>
      <c r="O67" s="625"/>
      <c r="P67" s="625"/>
      <c r="Q67" s="625"/>
      <c r="R67" s="625"/>
      <c r="S67" s="625"/>
      <c r="T67" s="625"/>
      <c r="U67" s="625"/>
      <c r="V67" s="625"/>
      <c r="W67" s="625"/>
      <c r="X67" s="626"/>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40"/>
      <c r="B68" s="541"/>
      <c r="C68" s="541"/>
      <c r="D68" s="541"/>
      <c r="E68" s="541"/>
      <c r="F68" s="542"/>
      <c r="G68" s="219" t="s">
        <v>422</v>
      </c>
      <c r="H68" s="234"/>
      <c r="I68" s="234"/>
      <c r="J68" s="234"/>
      <c r="K68" s="234"/>
      <c r="L68" s="234"/>
      <c r="M68" s="234"/>
      <c r="N68" s="234"/>
      <c r="O68" s="234"/>
      <c r="P68" s="234"/>
      <c r="Q68" s="234"/>
      <c r="R68" s="234"/>
      <c r="S68" s="234"/>
      <c r="T68" s="234"/>
      <c r="U68" s="234"/>
      <c r="V68" s="234"/>
      <c r="W68" s="234"/>
      <c r="X68" s="235"/>
      <c r="Y68" s="631" t="s">
        <v>66</v>
      </c>
      <c r="Z68" s="632"/>
      <c r="AA68" s="633"/>
      <c r="AB68" s="111" t="s">
        <v>393</v>
      </c>
      <c r="AC68" s="112"/>
      <c r="AD68" s="113"/>
      <c r="AE68" s="88">
        <v>10806</v>
      </c>
      <c r="AF68" s="89"/>
      <c r="AG68" s="89"/>
      <c r="AH68" s="89"/>
      <c r="AI68" s="90"/>
      <c r="AJ68" s="88">
        <v>6368</v>
      </c>
      <c r="AK68" s="89"/>
      <c r="AL68" s="89"/>
      <c r="AM68" s="89"/>
      <c r="AN68" s="90"/>
      <c r="AO68" s="88">
        <v>12342</v>
      </c>
      <c r="AP68" s="89"/>
      <c r="AQ68" s="89"/>
      <c r="AR68" s="89"/>
      <c r="AS68" s="90"/>
      <c r="AT68" s="552"/>
      <c r="AU68" s="552"/>
      <c r="AV68" s="552"/>
      <c r="AW68" s="552"/>
      <c r="AX68" s="553"/>
      <c r="AY68" s="10"/>
      <c r="AZ68" s="10"/>
      <c r="BA68" s="10"/>
      <c r="BB68" s="10"/>
      <c r="BC68" s="10"/>
    </row>
    <row r="69" spans="1:60" ht="22.5" customHeight="1">
      <c r="A69" s="543"/>
      <c r="B69" s="544"/>
      <c r="C69" s="544"/>
      <c r="D69" s="544"/>
      <c r="E69" s="544"/>
      <c r="F69" s="545"/>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393</v>
      </c>
      <c r="AC69" s="203"/>
      <c r="AD69" s="204"/>
      <c r="AE69" s="88">
        <v>10768</v>
      </c>
      <c r="AF69" s="89"/>
      <c r="AG69" s="89"/>
      <c r="AH69" s="89"/>
      <c r="AI69" s="90"/>
      <c r="AJ69" s="88">
        <v>5480</v>
      </c>
      <c r="AK69" s="89"/>
      <c r="AL69" s="89"/>
      <c r="AM69" s="89"/>
      <c r="AN69" s="90"/>
      <c r="AO69" s="88">
        <v>14430</v>
      </c>
      <c r="AP69" s="89"/>
      <c r="AQ69" s="89"/>
      <c r="AR69" s="89"/>
      <c r="AS69" s="90"/>
      <c r="AT69" s="88">
        <v>1651</v>
      </c>
      <c r="AU69" s="89"/>
      <c r="AV69" s="89"/>
      <c r="AW69" s="89"/>
      <c r="AX69" s="348"/>
      <c r="AY69" s="10"/>
      <c r="AZ69" s="10"/>
      <c r="BA69" s="10"/>
      <c r="BB69" s="10"/>
      <c r="BC69" s="10"/>
      <c r="BD69" s="10"/>
      <c r="BE69" s="10"/>
      <c r="BF69" s="10"/>
      <c r="BG69" s="10"/>
      <c r="BH69" s="10"/>
    </row>
    <row r="70" spans="1:60" ht="33" hidden="1" customHeight="1">
      <c r="A70" s="537" t="s">
        <v>88</v>
      </c>
      <c r="B70" s="538"/>
      <c r="C70" s="538"/>
      <c r="D70" s="538"/>
      <c r="E70" s="538"/>
      <c r="F70" s="539"/>
      <c r="G70" s="625" t="s">
        <v>84</v>
      </c>
      <c r="H70" s="625"/>
      <c r="I70" s="625"/>
      <c r="J70" s="625"/>
      <c r="K70" s="625"/>
      <c r="L70" s="625"/>
      <c r="M70" s="625"/>
      <c r="N70" s="625"/>
      <c r="O70" s="625"/>
      <c r="P70" s="625"/>
      <c r="Q70" s="625"/>
      <c r="R70" s="625"/>
      <c r="S70" s="625"/>
      <c r="T70" s="625"/>
      <c r="U70" s="625"/>
      <c r="V70" s="625"/>
      <c r="W70" s="625"/>
      <c r="X70" s="626"/>
      <c r="Y70" s="145"/>
      <c r="Z70" s="146"/>
      <c r="AA70" s="147"/>
      <c r="AB70" s="83" t="s">
        <v>12</v>
      </c>
      <c r="AC70" s="84"/>
      <c r="AD70" s="85"/>
      <c r="AE70" s="139" t="s">
        <v>69</v>
      </c>
      <c r="AF70" s="126"/>
      <c r="AG70" s="126"/>
      <c r="AH70" s="126"/>
      <c r="AI70" s="627"/>
      <c r="AJ70" s="139" t="s">
        <v>70</v>
      </c>
      <c r="AK70" s="126"/>
      <c r="AL70" s="126"/>
      <c r="AM70" s="126"/>
      <c r="AN70" s="627"/>
      <c r="AO70" s="139" t="s">
        <v>71</v>
      </c>
      <c r="AP70" s="126"/>
      <c r="AQ70" s="126"/>
      <c r="AR70" s="126"/>
      <c r="AS70" s="627"/>
      <c r="AT70" s="264" t="s">
        <v>74</v>
      </c>
      <c r="AU70" s="265"/>
      <c r="AV70" s="265"/>
      <c r="AW70" s="265"/>
      <c r="AX70" s="266"/>
    </row>
    <row r="71" spans="1:60" ht="22.5" hidden="1" customHeight="1">
      <c r="A71" s="540"/>
      <c r="B71" s="541"/>
      <c r="C71" s="541"/>
      <c r="D71" s="541"/>
      <c r="E71" s="541"/>
      <c r="F71" s="542"/>
      <c r="G71" s="234"/>
      <c r="H71" s="234"/>
      <c r="I71" s="234"/>
      <c r="J71" s="234"/>
      <c r="K71" s="234"/>
      <c r="L71" s="234"/>
      <c r="M71" s="234"/>
      <c r="N71" s="234"/>
      <c r="O71" s="234"/>
      <c r="P71" s="234"/>
      <c r="Q71" s="234"/>
      <c r="R71" s="234"/>
      <c r="S71" s="234"/>
      <c r="T71" s="234"/>
      <c r="U71" s="234"/>
      <c r="V71" s="234"/>
      <c r="W71" s="234"/>
      <c r="X71" s="235"/>
      <c r="Y71" s="673" t="s">
        <v>66</v>
      </c>
      <c r="Z71" s="674"/>
      <c r="AA71" s="675"/>
      <c r="AB71" s="111"/>
      <c r="AC71" s="112"/>
      <c r="AD71" s="113"/>
      <c r="AE71" s="88"/>
      <c r="AF71" s="89"/>
      <c r="AG71" s="89"/>
      <c r="AH71" s="89"/>
      <c r="AI71" s="90"/>
      <c r="AJ71" s="88"/>
      <c r="AK71" s="89"/>
      <c r="AL71" s="89"/>
      <c r="AM71" s="89"/>
      <c r="AN71" s="90"/>
      <c r="AO71" s="88"/>
      <c r="AP71" s="89"/>
      <c r="AQ71" s="89"/>
      <c r="AR71" s="89"/>
      <c r="AS71" s="90"/>
      <c r="AT71" s="552"/>
      <c r="AU71" s="552"/>
      <c r="AV71" s="552"/>
      <c r="AW71" s="552"/>
      <c r="AX71" s="553"/>
      <c r="AY71" s="10"/>
      <c r="AZ71" s="10"/>
      <c r="BA71" s="10"/>
      <c r="BB71" s="10"/>
      <c r="BC71" s="10"/>
    </row>
    <row r="72" spans="1:60" ht="22.5" hidden="1" customHeight="1">
      <c r="A72" s="543"/>
      <c r="B72" s="544"/>
      <c r="C72" s="544"/>
      <c r="D72" s="544"/>
      <c r="E72" s="544"/>
      <c r="F72" s="545"/>
      <c r="G72" s="238"/>
      <c r="H72" s="238"/>
      <c r="I72" s="238"/>
      <c r="J72" s="238"/>
      <c r="K72" s="238"/>
      <c r="L72" s="238"/>
      <c r="M72" s="238"/>
      <c r="N72" s="238"/>
      <c r="O72" s="238"/>
      <c r="P72" s="238"/>
      <c r="Q72" s="238"/>
      <c r="R72" s="238"/>
      <c r="S72" s="238"/>
      <c r="T72" s="238"/>
      <c r="U72" s="238"/>
      <c r="V72" s="238"/>
      <c r="W72" s="238"/>
      <c r="X72" s="239"/>
      <c r="Y72" s="108" t="s">
        <v>67</v>
      </c>
      <c r="Z72" s="676"/>
      <c r="AA72" s="677"/>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65" hidden="1" customHeight="1">
      <c r="A73" s="537" t="s">
        <v>88</v>
      </c>
      <c r="B73" s="538"/>
      <c r="C73" s="538"/>
      <c r="D73" s="538"/>
      <c r="E73" s="538"/>
      <c r="F73" s="539"/>
      <c r="G73" s="625" t="s">
        <v>84</v>
      </c>
      <c r="H73" s="625"/>
      <c r="I73" s="625"/>
      <c r="J73" s="625"/>
      <c r="K73" s="625"/>
      <c r="L73" s="625"/>
      <c r="M73" s="625"/>
      <c r="N73" s="625"/>
      <c r="O73" s="625"/>
      <c r="P73" s="625"/>
      <c r="Q73" s="625"/>
      <c r="R73" s="625"/>
      <c r="S73" s="625"/>
      <c r="T73" s="625"/>
      <c r="U73" s="625"/>
      <c r="V73" s="625"/>
      <c r="W73" s="625"/>
      <c r="X73" s="626"/>
      <c r="Y73" s="145"/>
      <c r="Z73" s="146"/>
      <c r="AA73" s="147"/>
      <c r="AB73" s="83" t="s">
        <v>12</v>
      </c>
      <c r="AC73" s="84"/>
      <c r="AD73" s="85"/>
      <c r="AE73" s="139" t="s">
        <v>69</v>
      </c>
      <c r="AF73" s="126"/>
      <c r="AG73" s="126"/>
      <c r="AH73" s="126"/>
      <c r="AI73" s="627"/>
      <c r="AJ73" s="139" t="s">
        <v>70</v>
      </c>
      <c r="AK73" s="126"/>
      <c r="AL73" s="126"/>
      <c r="AM73" s="126"/>
      <c r="AN73" s="627"/>
      <c r="AO73" s="139" t="s">
        <v>71</v>
      </c>
      <c r="AP73" s="126"/>
      <c r="AQ73" s="126"/>
      <c r="AR73" s="126"/>
      <c r="AS73" s="627"/>
      <c r="AT73" s="264" t="s">
        <v>74</v>
      </c>
      <c r="AU73" s="265"/>
      <c r="AV73" s="265"/>
      <c r="AW73" s="265"/>
      <c r="AX73" s="266"/>
    </row>
    <row r="74" spans="1:60" ht="22.5" hidden="1" customHeight="1">
      <c r="A74" s="540"/>
      <c r="B74" s="541"/>
      <c r="C74" s="541"/>
      <c r="D74" s="541"/>
      <c r="E74" s="541"/>
      <c r="F74" s="542"/>
      <c r="G74" s="234"/>
      <c r="H74" s="234"/>
      <c r="I74" s="234"/>
      <c r="J74" s="234"/>
      <c r="K74" s="234"/>
      <c r="L74" s="234"/>
      <c r="M74" s="234"/>
      <c r="N74" s="234"/>
      <c r="O74" s="234"/>
      <c r="P74" s="234"/>
      <c r="Q74" s="234"/>
      <c r="R74" s="234"/>
      <c r="S74" s="234"/>
      <c r="T74" s="234"/>
      <c r="U74" s="234"/>
      <c r="V74" s="234"/>
      <c r="W74" s="234"/>
      <c r="X74" s="235"/>
      <c r="Y74" s="673" t="s">
        <v>66</v>
      </c>
      <c r="Z74" s="674"/>
      <c r="AA74" s="675"/>
      <c r="AB74" s="111"/>
      <c r="AC74" s="112"/>
      <c r="AD74" s="113"/>
      <c r="AE74" s="88"/>
      <c r="AF74" s="89"/>
      <c r="AG74" s="89"/>
      <c r="AH74" s="89"/>
      <c r="AI74" s="90"/>
      <c r="AJ74" s="88"/>
      <c r="AK74" s="89"/>
      <c r="AL74" s="89"/>
      <c r="AM74" s="89"/>
      <c r="AN74" s="90"/>
      <c r="AO74" s="88"/>
      <c r="AP74" s="89"/>
      <c r="AQ74" s="89"/>
      <c r="AR74" s="89"/>
      <c r="AS74" s="90"/>
      <c r="AT74" s="552"/>
      <c r="AU74" s="552"/>
      <c r="AV74" s="552"/>
      <c r="AW74" s="552"/>
      <c r="AX74" s="553"/>
      <c r="AY74" s="10"/>
      <c r="AZ74" s="10"/>
      <c r="BA74" s="10"/>
      <c r="BB74" s="10"/>
      <c r="BC74" s="10"/>
    </row>
    <row r="75" spans="1:60" ht="22.5" hidden="1" customHeight="1">
      <c r="A75" s="543"/>
      <c r="B75" s="544"/>
      <c r="C75" s="544"/>
      <c r="D75" s="544"/>
      <c r="E75" s="544"/>
      <c r="F75" s="545"/>
      <c r="G75" s="238"/>
      <c r="H75" s="238"/>
      <c r="I75" s="238"/>
      <c r="J75" s="238"/>
      <c r="K75" s="238"/>
      <c r="L75" s="238"/>
      <c r="M75" s="238"/>
      <c r="N75" s="238"/>
      <c r="O75" s="238"/>
      <c r="P75" s="238"/>
      <c r="Q75" s="238"/>
      <c r="R75" s="238"/>
      <c r="S75" s="238"/>
      <c r="T75" s="238"/>
      <c r="U75" s="238"/>
      <c r="V75" s="238"/>
      <c r="W75" s="238"/>
      <c r="X75" s="239"/>
      <c r="Y75" s="108" t="s">
        <v>67</v>
      </c>
      <c r="Z75" s="676"/>
      <c r="AA75" s="677"/>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65" hidden="1" customHeight="1">
      <c r="A76" s="537" t="s">
        <v>88</v>
      </c>
      <c r="B76" s="538"/>
      <c r="C76" s="538"/>
      <c r="D76" s="538"/>
      <c r="E76" s="538"/>
      <c r="F76" s="539"/>
      <c r="G76" s="625" t="s">
        <v>84</v>
      </c>
      <c r="H76" s="625"/>
      <c r="I76" s="625"/>
      <c r="J76" s="625"/>
      <c r="K76" s="625"/>
      <c r="L76" s="625"/>
      <c r="M76" s="625"/>
      <c r="N76" s="625"/>
      <c r="O76" s="625"/>
      <c r="P76" s="625"/>
      <c r="Q76" s="625"/>
      <c r="R76" s="625"/>
      <c r="S76" s="625"/>
      <c r="T76" s="625"/>
      <c r="U76" s="625"/>
      <c r="V76" s="625"/>
      <c r="W76" s="625"/>
      <c r="X76" s="626"/>
      <c r="Y76" s="145"/>
      <c r="Z76" s="146"/>
      <c r="AA76" s="147"/>
      <c r="AB76" s="83" t="s">
        <v>12</v>
      </c>
      <c r="AC76" s="84"/>
      <c r="AD76" s="85"/>
      <c r="AE76" s="139" t="s">
        <v>69</v>
      </c>
      <c r="AF76" s="126"/>
      <c r="AG76" s="126"/>
      <c r="AH76" s="126"/>
      <c r="AI76" s="627"/>
      <c r="AJ76" s="139" t="s">
        <v>70</v>
      </c>
      <c r="AK76" s="126"/>
      <c r="AL76" s="126"/>
      <c r="AM76" s="126"/>
      <c r="AN76" s="627"/>
      <c r="AO76" s="139" t="s">
        <v>71</v>
      </c>
      <c r="AP76" s="126"/>
      <c r="AQ76" s="126"/>
      <c r="AR76" s="126"/>
      <c r="AS76" s="627"/>
      <c r="AT76" s="264" t="s">
        <v>74</v>
      </c>
      <c r="AU76" s="265"/>
      <c r="AV76" s="265"/>
      <c r="AW76" s="265"/>
      <c r="AX76" s="266"/>
    </row>
    <row r="77" spans="1:60" ht="22.5" hidden="1" customHeight="1">
      <c r="A77" s="540"/>
      <c r="B77" s="541"/>
      <c r="C77" s="541"/>
      <c r="D77" s="541"/>
      <c r="E77" s="541"/>
      <c r="F77" s="542"/>
      <c r="G77" s="234"/>
      <c r="H77" s="234"/>
      <c r="I77" s="234"/>
      <c r="J77" s="234"/>
      <c r="K77" s="234"/>
      <c r="L77" s="234"/>
      <c r="M77" s="234"/>
      <c r="N77" s="234"/>
      <c r="O77" s="234"/>
      <c r="P77" s="234"/>
      <c r="Q77" s="234"/>
      <c r="R77" s="234"/>
      <c r="S77" s="234"/>
      <c r="T77" s="234"/>
      <c r="U77" s="234"/>
      <c r="V77" s="234"/>
      <c r="W77" s="234"/>
      <c r="X77" s="235"/>
      <c r="Y77" s="673" t="s">
        <v>66</v>
      </c>
      <c r="Z77" s="674"/>
      <c r="AA77" s="675"/>
      <c r="AB77" s="111"/>
      <c r="AC77" s="112"/>
      <c r="AD77" s="113"/>
      <c r="AE77" s="88"/>
      <c r="AF77" s="89"/>
      <c r="AG77" s="89"/>
      <c r="AH77" s="89"/>
      <c r="AI77" s="90"/>
      <c r="AJ77" s="88"/>
      <c r="AK77" s="89"/>
      <c r="AL77" s="89"/>
      <c r="AM77" s="89"/>
      <c r="AN77" s="90"/>
      <c r="AO77" s="88"/>
      <c r="AP77" s="89"/>
      <c r="AQ77" s="89"/>
      <c r="AR77" s="89"/>
      <c r="AS77" s="90"/>
      <c r="AT77" s="552"/>
      <c r="AU77" s="552"/>
      <c r="AV77" s="552"/>
      <c r="AW77" s="552"/>
      <c r="AX77" s="553"/>
      <c r="AY77" s="10"/>
      <c r="AZ77" s="10"/>
      <c r="BA77" s="10"/>
      <c r="BB77" s="10"/>
      <c r="BC77" s="10"/>
    </row>
    <row r="78" spans="1:60" ht="22.5" hidden="1" customHeight="1">
      <c r="A78" s="543"/>
      <c r="B78" s="544"/>
      <c r="C78" s="544"/>
      <c r="D78" s="544"/>
      <c r="E78" s="544"/>
      <c r="F78" s="545"/>
      <c r="G78" s="238"/>
      <c r="H78" s="238"/>
      <c r="I78" s="238"/>
      <c r="J78" s="238"/>
      <c r="K78" s="238"/>
      <c r="L78" s="238"/>
      <c r="M78" s="238"/>
      <c r="N78" s="238"/>
      <c r="O78" s="238"/>
      <c r="P78" s="238"/>
      <c r="Q78" s="238"/>
      <c r="R78" s="238"/>
      <c r="S78" s="238"/>
      <c r="T78" s="238"/>
      <c r="U78" s="238"/>
      <c r="V78" s="238"/>
      <c r="W78" s="238"/>
      <c r="X78" s="239"/>
      <c r="Y78" s="108" t="s">
        <v>67</v>
      </c>
      <c r="Z78" s="676"/>
      <c r="AA78" s="677"/>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65" hidden="1" customHeight="1">
      <c r="A79" s="537" t="s">
        <v>88</v>
      </c>
      <c r="B79" s="538"/>
      <c r="C79" s="538"/>
      <c r="D79" s="538"/>
      <c r="E79" s="538"/>
      <c r="F79" s="539"/>
      <c r="G79" s="625" t="s">
        <v>84</v>
      </c>
      <c r="H79" s="625"/>
      <c r="I79" s="625"/>
      <c r="J79" s="625"/>
      <c r="K79" s="625"/>
      <c r="L79" s="625"/>
      <c r="M79" s="625"/>
      <c r="N79" s="625"/>
      <c r="O79" s="625"/>
      <c r="P79" s="625"/>
      <c r="Q79" s="625"/>
      <c r="R79" s="625"/>
      <c r="S79" s="625"/>
      <c r="T79" s="625"/>
      <c r="U79" s="625"/>
      <c r="V79" s="625"/>
      <c r="W79" s="625"/>
      <c r="X79" s="626"/>
      <c r="Y79" s="145"/>
      <c r="Z79" s="146"/>
      <c r="AA79" s="147"/>
      <c r="AB79" s="83" t="s">
        <v>12</v>
      </c>
      <c r="AC79" s="84"/>
      <c r="AD79" s="85"/>
      <c r="AE79" s="139" t="s">
        <v>69</v>
      </c>
      <c r="AF79" s="126"/>
      <c r="AG79" s="126"/>
      <c r="AH79" s="126"/>
      <c r="AI79" s="627"/>
      <c r="AJ79" s="139" t="s">
        <v>70</v>
      </c>
      <c r="AK79" s="126"/>
      <c r="AL79" s="126"/>
      <c r="AM79" s="126"/>
      <c r="AN79" s="627"/>
      <c r="AO79" s="139" t="s">
        <v>71</v>
      </c>
      <c r="AP79" s="126"/>
      <c r="AQ79" s="126"/>
      <c r="AR79" s="126"/>
      <c r="AS79" s="627"/>
      <c r="AT79" s="264" t="s">
        <v>74</v>
      </c>
      <c r="AU79" s="265"/>
      <c r="AV79" s="265"/>
      <c r="AW79" s="265"/>
      <c r="AX79" s="266"/>
    </row>
    <row r="80" spans="1:60" ht="22.5" hidden="1" customHeight="1">
      <c r="A80" s="540"/>
      <c r="B80" s="541"/>
      <c r="C80" s="541"/>
      <c r="D80" s="541"/>
      <c r="E80" s="541"/>
      <c r="F80" s="542"/>
      <c r="G80" s="234"/>
      <c r="H80" s="234"/>
      <c r="I80" s="234"/>
      <c r="J80" s="234"/>
      <c r="K80" s="234"/>
      <c r="L80" s="234"/>
      <c r="M80" s="234"/>
      <c r="N80" s="234"/>
      <c r="O80" s="234"/>
      <c r="P80" s="234"/>
      <c r="Q80" s="234"/>
      <c r="R80" s="234"/>
      <c r="S80" s="234"/>
      <c r="T80" s="234"/>
      <c r="U80" s="234"/>
      <c r="V80" s="234"/>
      <c r="W80" s="234"/>
      <c r="X80" s="235"/>
      <c r="Y80" s="673" t="s">
        <v>66</v>
      </c>
      <c r="Z80" s="674"/>
      <c r="AA80" s="675"/>
      <c r="AB80" s="111"/>
      <c r="AC80" s="112"/>
      <c r="AD80" s="113"/>
      <c r="AE80" s="88"/>
      <c r="AF80" s="89"/>
      <c r="AG80" s="89"/>
      <c r="AH80" s="89"/>
      <c r="AI80" s="90"/>
      <c r="AJ80" s="88"/>
      <c r="AK80" s="89"/>
      <c r="AL80" s="89"/>
      <c r="AM80" s="89"/>
      <c r="AN80" s="90"/>
      <c r="AO80" s="88"/>
      <c r="AP80" s="89"/>
      <c r="AQ80" s="89"/>
      <c r="AR80" s="89"/>
      <c r="AS80" s="90"/>
      <c r="AT80" s="552"/>
      <c r="AU80" s="552"/>
      <c r="AV80" s="552"/>
      <c r="AW80" s="552"/>
      <c r="AX80" s="553"/>
      <c r="AY80" s="10"/>
      <c r="AZ80" s="10"/>
      <c r="BA80" s="10"/>
      <c r="BB80" s="10"/>
      <c r="BC80" s="10"/>
    </row>
    <row r="81" spans="1:60" ht="22.5" hidden="1" customHeight="1">
      <c r="A81" s="543"/>
      <c r="B81" s="544"/>
      <c r="C81" s="544"/>
      <c r="D81" s="544"/>
      <c r="E81" s="544"/>
      <c r="F81" s="545"/>
      <c r="G81" s="238"/>
      <c r="H81" s="238"/>
      <c r="I81" s="238"/>
      <c r="J81" s="238"/>
      <c r="K81" s="238"/>
      <c r="L81" s="238"/>
      <c r="M81" s="238"/>
      <c r="N81" s="238"/>
      <c r="O81" s="238"/>
      <c r="P81" s="238"/>
      <c r="Q81" s="238"/>
      <c r="R81" s="238"/>
      <c r="S81" s="238"/>
      <c r="T81" s="238"/>
      <c r="U81" s="238"/>
      <c r="V81" s="238"/>
      <c r="W81" s="238"/>
      <c r="X81" s="239"/>
      <c r="Y81" s="108" t="s">
        <v>67</v>
      </c>
      <c r="Z81" s="676"/>
      <c r="AA81" s="677"/>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427</v>
      </c>
      <c r="H83" s="295"/>
      <c r="I83" s="295"/>
      <c r="J83" s="295"/>
      <c r="K83" s="295"/>
      <c r="L83" s="295"/>
      <c r="M83" s="295"/>
      <c r="N83" s="295"/>
      <c r="O83" s="295"/>
      <c r="P83" s="295"/>
      <c r="Q83" s="295"/>
      <c r="R83" s="295"/>
      <c r="S83" s="295"/>
      <c r="T83" s="295"/>
      <c r="U83" s="295"/>
      <c r="V83" s="295"/>
      <c r="W83" s="295"/>
      <c r="X83" s="295"/>
      <c r="Y83" s="549" t="s">
        <v>17</v>
      </c>
      <c r="Z83" s="550"/>
      <c r="AA83" s="551"/>
      <c r="AB83" s="678" t="s">
        <v>394</v>
      </c>
      <c r="AC83" s="115"/>
      <c r="AD83" s="116"/>
      <c r="AE83" s="205">
        <v>8111111</v>
      </c>
      <c r="AF83" s="206"/>
      <c r="AG83" s="206"/>
      <c r="AH83" s="206"/>
      <c r="AI83" s="206"/>
      <c r="AJ83" s="205">
        <v>9333333</v>
      </c>
      <c r="AK83" s="206"/>
      <c r="AL83" s="206"/>
      <c r="AM83" s="206"/>
      <c r="AN83" s="206"/>
      <c r="AO83" s="205">
        <v>10222222</v>
      </c>
      <c r="AP83" s="206"/>
      <c r="AQ83" s="206"/>
      <c r="AR83" s="206"/>
      <c r="AS83" s="206"/>
      <c r="AT83" s="88">
        <v>10555555</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380</v>
      </c>
      <c r="AC84" s="92"/>
      <c r="AD84" s="93"/>
      <c r="AE84" s="91" t="s">
        <v>429</v>
      </c>
      <c r="AF84" s="92"/>
      <c r="AG84" s="92"/>
      <c r="AH84" s="92"/>
      <c r="AI84" s="93"/>
      <c r="AJ84" s="91" t="s">
        <v>430</v>
      </c>
      <c r="AK84" s="92"/>
      <c r="AL84" s="92"/>
      <c r="AM84" s="92"/>
      <c r="AN84" s="93"/>
      <c r="AO84" s="91" t="s">
        <v>431</v>
      </c>
      <c r="AP84" s="92"/>
      <c r="AQ84" s="92"/>
      <c r="AR84" s="92"/>
      <c r="AS84" s="93"/>
      <c r="AT84" s="91" t="s">
        <v>432</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49" t="s">
        <v>17</v>
      </c>
      <c r="Z86" s="550"/>
      <c r="AA86" s="551"/>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49" t="s">
        <v>17</v>
      </c>
      <c r="Z89" s="550"/>
      <c r="AA89" s="551"/>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9"/>
      <c r="Y92" s="549" t="s">
        <v>17</v>
      </c>
      <c r="Z92" s="550"/>
      <c r="AA92" s="551"/>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80"/>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1"/>
      <c r="Z94" s="682"/>
      <c r="AA94" s="68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4" t="s">
        <v>75</v>
      </c>
      <c r="AU94" s="685"/>
      <c r="AV94" s="685"/>
      <c r="AW94" s="685"/>
      <c r="AX94" s="686"/>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9" t="s">
        <v>17</v>
      </c>
      <c r="Z95" s="550"/>
      <c r="AA95" s="551"/>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13" t="s">
        <v>77</v>
      </c>
      <c r="B97" s="614"/>
      <c r="C97" s="643" t="s">
        <v>19</v>
      </c>
      <c r="D97" s="535"/>
      <c r="E97" s="535"/>
      <c r="F97" s="535"/>
      <c r="G97" s="535"/>
      <c r="H97" s="535"/>
      <c r="I97" s="535"/>
      <c r="J97" s="535"/>
      <c r="K97" s="644"/>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30" customHeight="1">
      <c r="A98" s="615"/>
      <c r="B98" s="616"/>
      <c r="C98" s="546" t="s">
        <v>395</v>
      </c>
      <c r="D98" s="547"/>
      <c r="E98" s="547"/>
      <c r="F98" s="547"/>
      <c r="G98" s="547"/>
      <c r="H98" s="547"/>
      <c r="I98" s="547"/>
      <c r="J98" s="547"/>
      <c r="K98" s="548"/>
      <c r="L98" s="175">
        <v>95</v>
      </c>
      <c r="M98" s="176"/>
      <c r="N98" s="176"/>
      <c r="O98" s="176"/>
      <c r="P98" s="176"/>
      <c r="Q98" s="177"/>
      <c r="R98" s="175">
        <v>95</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15"/>
      <c r="B99" s="616"/>
      <c r="C99" s="610"/>
      <c r="D99" s="611"/>
      <c r="E99" s="611"/>
      <c r="F99" s="611"/>
      <c r="G99" s="611"/>
      <c r="H99" s="611"/>
      <c r="I99" s="611"/>
      <c r="J99" s="611"/>
      <c r="K99" s="612"/>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15"/>
      <c r="B100" s="616"/>
      <c r="C100" s="610"/>
      <c r="D100" s="611"/>
      <c r="E100" s="611"/>
      <c r="F100" s="611"/>
      <c r="G100" s="611"/>
      <c r="H100" s="611"/>
      <c r="I100" s="611"/>
      <c r="J100" s="611"/>
      <c r="K100" s="61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15"/>
      <c r="B101" s="616"/>
      <c r="C101" s="610"/>
      <c r="D101" s="611"/>
      <c r="E101" s="611"/>
      <c r="F101" s="611"/>
      <c r="G101" s="611"/>
      <c r="H101" s="611"/>
      <c r="I101" s="611"/>
      <c r="J101" s="611"/>
      <c r="K101" s="61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15"/>
      <c r="B102" s="616"/>
      <c r="C102" s="610"/>
      <c r="D102" s="611"/>
      <c r="E102" s="611"/>
      <c r="F102" s="611"/>
      <c r="G102" s="611"/>
      <c r="H102" s="611"/>
      <c r="I102" s="611"/>
      <c r="J102" s="611"/>
      <c r="K102" s="61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15"/>
      <c r="B103" s="616"/>
      <c r="C103" s="619"/>
      <c r="D103" s="620"/>
      <c r="E103" s="620"/>
      <c r="F103" s="620"/>
      <c r="G103" s="620"/>
      <c r="H103" s="620"/>
      <c r="I103" s="620"/>
      <c r="J103" s="620"/>
      <c r="K103" s="62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17"/>
      <c r="B104" s="618"/>
      <c r="C104" s="604" t="s">
        <v>22</v>
      </c>
      <c r="D104" s="605"/>
      <c r="E104" s="605"/>
      <c r="F104" s="605"/>
      <c r="G104" s="605"/>
      <c r="H104" s="605"/>
      <c r="I104" s="605"/>
      <c r="J104" s="605"/>
      <c r="K104" s="606"/>
      <c r="L104" s="607">
        <f>SUM(L98:Q103)</f>
        <v>95</v>
      </c>
      <c r="M104" s="608"/>
      <c r="N104" s="608"/>
      <c r="O104" s="608"/>
      <c r="P104" s="608"/>
      <c r="Q104" s="609"/>
      <c r="R104" s="607">
        <f>SUM(R98:W103)</f>
        <v>95</v>
      </c>
      <c r="S104" s="608"/>
      <c r="T104" s="608"/>
      <c r="U104" s="608"/>
      <c r="V104" s="608"/>
      <c r="W104" s="60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1.25" customHeight="1">
      <c r="A108" s="654" t="s">
        <v>312</v>
      </c>
      <c r="B108" s="655"/>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41" t="s">
        <v>383</v>
      </c>
      <c r="AE108" s="342"/>
      <c r="AF108" s="342"/>
      <c r="AG108" s="338" t="s">
        <v>396</v>
      </c>
      <c r="AH108" s="339"/>
      <c r="AI108" s="339"/>
      <c r="AJ108" s="339"/>
      <c r="AK108" s="339"/>
      <c r="AL108" s="339"/>
      <c r="AM108" s="339"/>
      <c r="AN108" s="339"/>
      <c r="AO108" s="339"/>
      <c r="AP108" s="339"/>
      <c r="AQ108" s="339"/>
      <c r="AR108" s="339"/>
      <c r="AS108" s="339"/>
      <c r="AT108" s="339"/>
      <c r="AU108" s="339"/>
      <c r="AV108" s="339"/>
      <c r="AW108" s="339"/>
      <c r="AX108" s="340"/>
    </row>
    <row r="109" spans="1:50" ht="42.75" customHeight="1">
      <c r="A109" s="656"/>
      <c r="B109" s="657"/>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30"/>
      <c r="AD109" s="293" t="s">
        <v>383</v>
      </c>
      <c r="AE109" s="294"/>
      <c r="AF109" s="294"/>
      <c r="AG109" s="273" t="s">
        <v>423</v>
      </c>
      <c r="AH109" s="250"/>
      <c r="AI109" s="250"/>
      <c r="AJ109" s="250"/>
      <c r="AK109" s="250"/>
      <c r="AL109" s="250"/>
      <c r="AM109" s="250"/>
      <c r="AN109" s="250"/>
      <c r="AO109" s="250"/>
      <c r="AP109" s="250"/>
      <c r="AQ109" s="250"/>
      <c r="AR109" s="250"/>
      <c r="AS109" s="250"/>
      <c r="AT109" s="250"/>
      <c r="AU109" s="250"/>
      <c r="AV109" s="250"/>
      <c r="AW109" s="250"/>
      <c r="AX109" s="274"/>
    </row>
    <row r="110" spans="1:50" ht="57.75" customHeight="1">
      <c r="A110" s="658"/>
      <c r="B110" s="659"/>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23" t="s">
        <v>383</v>
      </c>
      <c r="AE110" s="324"/>
      <c r="AF110" s="324"/>
      <c r="AG110" s="333" t="s">
        <v>424</v>
      </c>
      <c r="AH110" s="238"/>
      <c r="AI110" s="238"/>
      <c r="AJ110" s="238"/>
      <c r="AK110" s="238"/>
      <c r="AL110" s="238"/>
      <c r="AM110" s="238"/>
      <c r="AN110" s="238"/>
      <c r="AO110" s="238"/>
      <c r="AP110" s="238"/>
      <c r="AQ110" s="238"/>
      <c r="AR110" s="238"/>
      <c r="AS110" s="238"/>
      <c r="AT110" s="238"/>
      <c r="AU110" s="238"/>
      <c r="AV110" s="238"/>
      <c r="AW110" s="238"/>
      <c r="AX110" s="319"/>
    </row>
    <row r="111" spans="1:50" ht="30" customHeight="1">
      <c r="A111" s="254" t="s">
        <v>46</v>
      </c>
      <c r="B111" s="255"/>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67" t="s">
        <v>383</v>
      </c>
      <c r="AE111" s="268"/>
      <c r="AF111" s="268"/>
      <c r="AG111" s="270" t="s">
        <v>426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397</v>
      </c>
      <c r="AE112" s="294"/>
      <c r="AF112" s="294"/>
      <c r="AG112" s="273" t="s">
        <v>391</v>
      </c>
      <c r="AH112" s="250"/>
      <c r="AI112" s="250"/>
      <c r="AJ112" s="250"/>
      <c r="AK112" s="250"/>
      <c r="AL112" s="250"/>
      <c r="AM112" s="250"/>
      <c r="AN112" s="250"/>
      <c r="AO112" s="250"/>
      <c r="AP112" s="250"/>
      <c r="AQ112" s="250"/>
      <c r="AR112" s="250"/>
      <c r="AS112" s="250"/>
      <c r="AT112" s="250"/>
      <c r="AU112" s="250"/>
      <c r="AV112" s="250"/>
      <c r="AW112" s="250"/>
      <c r="AX112" s="274"/>
    </row>
    <row r="113" spans="1:64" ht="31.5" customHeight="1">
      <c r="A113" s="256"/>
      <c r="B113" s="257"/>
      <c r="C113" s="45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383</v>
      </c>
      <c r="AE113" s="294"/>
      <c r="AF113" s="294"/>
      <c r="AG113" s="273" t="s">
        <v>419</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397</v>
      </c>
      <c r="AE114" s="294"/>
      <c r="AF114" s="294"/>
      <c r="AG114" s="273" t="s">
        <v>391</v>
      </c>
      <c r="AH114" s="250"/>
      <c r="AI114" s="250"/>
      <c r="AJ114" s="250"/>
      <c r="AK114" s="250"/>
      <c r="AL114" s="250"/>
      <c r="AM114" s="250"/>
      <c r="AN114" s="250"/>
      <c r="AO114" s="250"/>
      <c r="AP114" s="250"/>
      <c r="AQ114" s="250"/>
      <c r="AR114" s="250"/>
      <c r="AS114" s="250"/>
      <c r="AT114" s="250"/>
      <c r="AU114" s="250"/>
      <c r="AV114" s="250"/>
      <c r="AW114" s="250"/>
      <c r="AX114" s="274"/>
    </row>
    <row r="115" spans="1:64" ht="29.2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383</v>
      </c>
      <c r="AE115" s="294"/>
      <c r="AF115" s="294"/>
      <c r="AG115" s="273" t="s">
        <v>398</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397</v>
      </c>
      <c r="AE116" s="253"/>
      <c r="AF116" s="253"/>
      <c r="AG116" s="596" t="s">
        <v>399</v>
      </c>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42.7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383</v>
      </c>
      <c r="AE117" s="324"/>
      <c r="AF117" s="328"/>
      <c r="AG117" s="334" t="s">
        <v>402</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0"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383</v>
      </c>
      <c r="AE118" s="268"/>
      <c r="AF118" s="269"/>
      <c r="AG118" s="270" t="s">
        <v>400</v>
      </c>
      <c r="AH118" s="271"/>
      <c r="AI118" s="271"/>
      <c r="AJ118" s="271"/>
      <c r="AK118" s="271"/>
      <c r="AL118" s="271"/>
      <c r="AM118" s="271"/>
      <c r="AN118" s="271"/>
      <c r="AO118" s="271"/>
      <c r="AP118" s="271"/>
      <c r="AQ118" s="271"/>
      <c r="AR118" s="271"/>
      <c r="AS118" s="271"/>
      <c r="AT118" s="271"/>
      <c r="AU118" s="271"/>
      <c r="AV118" s="271"/>
      <c r="AW118" s="271"/>
      <c r="AX118" s="272"/>
    </row>
    <row r="119" spans="1:64" ht="53.2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383</v>
      </c>
      <c r="AE119" s="344"/>
      <c r="AF119" s="344"/>
      <c r="AG119" s="273" t="s">
        <v>403</v>
      </c>
      <c r="AH119" s="250"/>
      <c r="AI119" s="250"/>
      <c r="AJ119" s="250"/>
      <c r="AK119" s="250"/>
      <c r="AL119" s="250"/>
      <c r="AM119" s="250"/>
      <c r="AN119" s="250"/>
      <c r="AO119" s="250"/>
      <c r="AP119" s="250"/>
      <c r="AQ119" s="250"/>
      <c r="AR119" s="250"/>
      <c r="AS119" s="250"/>
      <c r="AT119" s="250"/>
      <c r="AU119" s="250"/>
      <c r="AV119" s="250"/>
      <c r="AW119" s="250"/>
      <c r="AX119" s="274"/>
    </row>
    <row r="120" spans="1:64" ht="42"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383</v>
      </c>
      <c r="AE120" s="294"/>
      <c r="AF120" s="294"/>
      <c r="AG120" s="273" t="s">
        <v>420</v>
      </c>
      <c r="AH120" s="250"/>
      <c r="AI120" s="250"/>
      <c r="AJ120" s="250"/>
      <c r="AK120" s="250"/>
      <c r="AL120" s="250"/>
      <c r="AM120" s="250"/>
      <c r="AN120" s="250"/>
      <c r="AO120" s="250"/>
      <c r="AP120" s="250"/>
      <c r="AQ120" s="250"/>
      <c r="AR120" s="250"/>
      <c r="AS120" s="250"/>
      <c r="AT120" s="250"/>
      <c r="AU120" s="250"/>
      <c r="AV120" s="250"/>
      <c r="AW120" s="250"/>
      <c r="AX120" s="274"/>
    </row>
    <row r="121" spans="1:64" ht="42"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383</v>
      </c>
      <c r="AE121" s="294"/>
      <c r="AF121" s="294"/>
      <c r="AG121" s="333" t="s">
        <v>401</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67" t="s">
        <v>397</v>
      </c>
      <c r="AE122" s="268"/>
      <c r="AF122" s="268"/>
      <c r="AG122" s="314" t="s">
        <v>391</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66"/>
      <c r="U125" s="335"/>
      <c r="V125" s="335"/>
      <c r="W125" s="335"/>
      <c r="X125" s="335"/>
      <c r="Y125" s="335"/>
      <c r="Z125" s="335"/>
      <c r="AA125" s="335"/>
      <c r="AB125" s="335"/>
      <c r="AC125" s="335"/>
      <c r="AD125" s="335"/>
      <c r="AE125" s="335"/>
      <c r="AF125" s="567"/>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4"/>
      <c r="C126" s="374" t="s">
        <v>64</v>
      </c>
      <c r="D126" s="425"/>
      <c r="E126" s="425"/>
      <c r="F126" s="426"/>
      <c r="G126" s="378" t="s">
        <v>404</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91" t="s">
        <v>68</v>
      </c>
      <c r="D127" s="592"/>
      <c r="E127" s="592"/>
      <c r="F127" s="593"/>
      <c r="G127" s="594" t="s">
        <v>425</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77.25" customHeight="1" thickBot="1">
      <c r="A129" s="424" t="s">
        <v>434</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96.75" customHeight="1" thickBot="1">
      <c r="A131" s="381" t="s">
        <v>307</v>
      </c>
      <c r="B131" s="382"/>
      <c r="C131" s="382"/>
      <c r="D131" s="382"/>
      <c r="E131" s="383"/>
      <c r="F131" s="417" t="s">
        <v>437</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81.75" customHeight="1" thickBot="1">
      <c r="A133" s="563" t="s">
        <v>435</v>
      </c>
      <c r="B133" s="564"/>
      <c r="C133" s="564"/>
      <c r="D133" s="564"/>
      <c r="E133" s="565"/>
      <c r="F133" s="420" t="s">
        <v>436</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45.7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649999999999999"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95" customHeight="1">
      <c r="A137" s="529" t="s">
        <v>224</v>
      </c>
      <c r="B137" s="311"/>
      <c r="C137" s="311"/>
      <c r="D137" s="311"/>
      <c r="E137" s="311"/>
      <c r="F137" s="311"/>
      <c r="G137" s="554">
        <v>332</v>
      </c>
      <c r="H137" s="555"/>
      <c r="I137" s="555"/>
      <c r="J137" s="555"/>
      <c r="K137" s="555"/>
      <c r="L137" s="555"/>
      <c r="M137" s="555"/>
      <c r="N137" s="555"/>
      <c r="O137" s="555"/>
      <c r="P137" s="556"/>
      <c r="Q137" s="311" t="s">
        <v>225</v>
      </c>
      <c r="R137" s="311"/>
      <c r="S137" s="311"/>
      <c r="T137" s="311"/>
      <c r="U137" s="311"/>
      <c r="V137" s="311"/>
      <c r="W137" s="554">
        <v>302</v>
      </c>
      <c r="X137" s="555"/>
      <c r="Y137" s="555"/>
      <c r="Z137" s="555"/>
      <c r="AA137" s="555"/>
      <c r="AB137" s="555"/>
      <c r="AC137" s="555"/>
      <c r="AD137" s="555"/>
      <c r="AE137" s="555"/>
      <c r="AF137" s="556"/>
      <c r="AG137" s="311" t="s">
        <v>226</v>
      </c>
      <c r="AH137" s="311"/>
      <c r="AI137" s="311"/>
      <c r="AJ137" s="311"/>
      <c r="AK137" s="311"/>
      <c r="AL137" s="311"/>
      <c r="AM137" s="526">
        <v>298</v>
      </c>
      <c r="AN137" s="527"/>
      <c r="AO137" s="527"/>
      <c r="AP137" s="527"/>
      <c r="AQ137" s="527"/>
      <c r="AR137" s="527"/>
      <c r="AS137" s="527"/>
      <c r="AT137" s="527"/>
      <c r="AU137" s="527"/>
      <c r="AV137" s="528"/>
      <c r="AW137" s="12"/>
      <c r="AX137" s="13"/>
    </row>
    <row r="138" spans="1:50" ht="19.95" customHeight="1" thickBot="1">
      <c r="A138" s="530" t="s">
        <v>227</v>
      </c>
      <c r="B138" s="423"/>
      <c r="C138" s="423"/>
      <c r="D138" s="423"/>
      <c r="E138" s="423"/>
      <c r="F138" s="423"/>
      <c r="G138" s="308" t="s">
        <v>417</v>
      </c>
      <c r="H138" s="309"/>
      <c r="I138" s="309"/>
      <c r="J138" s="309"/>
      <c r="K138" s="309"/>
      <c r="L138" s="309"/>
      <c r="M138" s="309"/>
      <c r="N138" s="309"/>
      <c r="O138" s="309"/>
      <c r="P138" s="310"/>
      <c r="Q138" s="423" t="s">
        <v>228</v>
      </c>
      <c r="R138" s="423"/>
      <c r="S138" s="423"/>
      <c r="T138" s="423"/>
      <c r="U138" s="423"/>
      <c r="V138" s="423"/>
      <c r="W138" s="308" t="s">
        <v>418</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7" customHeight="1">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405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81"/>
    </row>
    <row r="180" spans="1:50" ht="24.75" customHeight="1">
      <c r="A180" s="361"/>
      <c r="B180" s="362"/>
      <c r="C180" s="362"/>
      <c r="D180" s="362"/>
      <c r="E180" s="362"/>
      <c r="F180" s="363"/>
      <c r="G180" s="352" t="s">
        <v>406</v>
      </c>
      <c r="H180" s="353"/>
      <c r="I180" s="353"/>
      <c r="J180" s="353"/>
      <c r="K180" s="354"/>
      <c r="L180" s="355"/>
      <c r="M180" s="356"/>
      <c r="N180" s="356"/>
      <c r="O180" s="356"/>
      <c r="P180" s="356"/>
      <c r="Q180" s="356"/>
      <c r="R180" s="356"/>
      <c r="S180" s="356"/>
      <c r="T180" s="356"/>
      <c r="U180" s="356"/>
      <c r="V180" s="356"/>
      <c r="W180" s="356"/>
      <c r="X180" s="357"/>
      <c r="Y180" s="387">
        <v>51</v>
      </c>
      <c r="Z180" s="388"/>
      <c r="AA180" s="388"/>
      <c r="AB180" s="389"/>
      <c r="AC180" s="390"/>
      <c r="AD180" s="391"/>
      <c r="AE180" s="391"/>
      <c r="AF180" s="391"/>
      <c r="AG180" s="392"/>
      <c r="AH180" s="355"/>
      <c r="AI180" s="482"/>
      <c r="AJ180" s="482"/>
      <c r="AK180" s="482"/>
      <c r="AL180" s="482"/>
      <c r="AM180" s="482"/>
      <c r="AN180" s="482"/>
      <c r="AO180" s="482"/>
      <c r="AP180" s="482"/>
      <c r="AQ180" s="482"/>
      <c r="AR180" s="482"/>
      <c r="AS180" s="482"/>
      <c r="AT180" s="483"/>
      <c r="AU180" s="484"/>
      <c r="AV180" s="485"/>
      <c r="AW180" s="485"/>
      <c r="AX180" s="486"/>
    </row>
    <row r="181" spans="1:50" ht="24.75" customHeight="1">
      <c r="A181" s="361"/>
      <c r="B181" s="362"/>
      <c r="C181" s="362"/>
      <c r="D181" s="362"/>
      <c r="E181" s="362"/>
      <c r="F181" s="363"/>
      <c r="G181" s="427" t="s">
        <v>407</v>
      </c>
      <c r="H181" s="428"/>
      <c r="I181" s="428"/>
      <c r="J181" s="428"/>
      <c r="K181" s="429"/>
      <c r="L181" s="408" t="s">
        <v>408</v>
      </c>
      <c r="M181" s="430"/>
      <c r="N181" s="430"/>
      <c r="O181" s="430"/>
      <c r="P181" s="430"/>
      <c r="Q181" s="430"/>
      <c r="R181" s="430"/>
      <c r="S181" s="430"/>
      <c r="T181" s="430"/>
      <c r="U181" s="430"/>
      <c r="V181" s="430"/>
      <c r="W181" s="430"/>
      <c r="X181" s="431"/>
      <c r="Y181" s="432">
        <v>20</v>
      </c>
      <c r="Z181" s="433"/>
      <c r="AA181" s="433"/>
      <c r="AB181" s="434"/>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68"/>
    </row>
    <row r="182" spans="1:50" ht="24.75" customHeight="1">
      <c r="A182" s="361"/>
      <c r="B182" s="362"/>
      <c r="C182" s="362"/>
      <c r="D182" s="362"/>
      <c r="E182" s="362"/>
      <c r="F182" s="363"/>
      <c r="G182" s="427" t="s">
        <v>409</v>
      </c>
      <c r="H182" s="428"/>
      <c r="I182" s="428"/>
      <c r="J182" s="428"/>
      <c r="K182" s="429"/>
      <c r="L182" s="408"/>
      <c r="M182" s="430"/>
      <c r="N182" s="430"/>
      <c r="O182" s="430"/>
      <c r="P182" s="430"/>
      <c r="Q182" s="430"/>
      <c r="R182" s="430"/>
      <c r="S182" s="430"/>
      <c r="T182" s="430"/>
      <c r="U182" s="430"/>
      <c r="V182" s="430"/>
      <c r="W182" s="430"/>
      <c r="X182" s="431"/>
      <c r="Y182" s="432">
        <v>11</v>
      </c>
      <c r="Z182" s="433"/>
      <c r="AA182" s="433"/>
      <c r="AB182" s="434"/>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68"/>
    </row>
    <row r="183" spans="1:50" ht="24.75" customHeight="1">
      <c r="A183" s="361"/>
      <c r="B183" s="362"/>
      <c r="C183" s="362"/>
      <c r="D183" s="362"/>
      <c r="E183" s="362"/>
      <c r="F183" s="363"/>
      <c r="G183" s="427" t="s">
        <v>410</v>
      </c>
      <c r="H183" s="428"/>
      <c r="I183" s="428"/>
      <c r="J183" s="428"/>
      <c r="K183" s="429"/>
      <c r="L183" s="408"/>
      <c r="M183" s="430"/>
      <c r="N183" s="430"/>
      <c r="O183" s="430"/>
      <c r="P183" s="430"/>
      <c r="Q183" s="430"/>
      <c r="R183" s="430"/>
      <c r="S183" s="430"/>
      <c r="T183" s="430"/>
      <c r="U183" s="430"/>
      <c r="V183" s="430"/>
      <c r="W183" s="430"/>
      <c r="X183" s="431"/>
      <c r="Y183" s="432">
        <v>7</v>
      </c>
      <c r="Z183" s="433"/>
      <c r="AA183" s="433"/>
      <c r="AB183" s="434"/>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68"/>
    </row>
    <row r="184" spans="1:50" ht="24.75" customHeight="1">
      <c r="A184" s="361"/>
      <c r="B184" s="362"/>
      <c r="C184" s="362"/>
      <c r="D184" s="362"/>
      <c r="E184" s="362"/>
      <c r="F184" s="363"/>
      <c r="G184" s="427" t="s">
        <v>411</v>
      </c>
      <c r="H184" s="428"/>
      <c r="I184" s="428"/>
      <c r="J184" s="428"/>
      <c r="K184" s="429"/>
      <c r="L184" s="408" t="s">
        <v>412</v>
      </c>
      <c r="M184" s="430"/>
      <c r="N184" s="430"/>
      <c r="O184" s="430"/>
      <c r="P184" s="430"/>
      <c r="Q184" s="430"/>
      <c r="R184" s="430"/>
      <c r="S184" s="430"/>
      <c r="T184" s="430"/>
      <c r="U184" s="430"/>
      <c r="V184" s="430"/>
      <c r="W184" s="430"/>
      <c r="X184" s="431"/>
      <c r="Y184" s="432">
        <v>2</v>
      </c>
      <c r="Z184" s="433"/>
      <c r="AA184" s="433"/>
      <c r="AB184" s="43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68"/>
    </row>
    <row r="185" spans="1:50" ht="24.75" customHeight="1">
      <c r="A185" s="361"/>
      <c r="B185" s="362"/>
      <c r="C185" s="362"/>
      <c r="D185" s="362"/>
      <c r="E185" s="362"/>
      <c r="F185" s="363"/>
      <c r="G185" s="427" t="s">
        <v>413</v>
      </c>
      <c r="H185" s="428"/>
      <c r="I185" s="428"/>
      <c r="J185" s="428"/>
      <c r="K185" s="429"/>
      <c r="L185" s="408" t="s">
        <v>414</v>
      </c>
      <c r="M185" s="430"/>
      <c r="N185" s="430"/>
      <c r="O185" s="430"/>
      <c r="P185" s="430"/>
      <c r="Q185" s="430"/>
      <c r="R185" s="430"/>
      <c r="S185" s="430"/>
      <c r="T185" s="430"/>
      <c r="U185" s="430"/>
      <c r="V185" s="430"/>
      <c r="W185" s="430"/>
      <c r="X185" s="431"/>
      <c r="Y185" s="432">
        <v>1</v>
      </c>
      <c r="Z185" s="433"/>
      <c r="AA185" s="433"/>
      <c r="AB185" s="43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68"/>
    </row>
    <row r="186" spans="1:50" ht="24.75" customHeight="1">
      <c r="A186" s="361"/>
      <c r="B186" s="362"/>
      <c r="C186" s="362"/>
      <c r="D186" s="362"/>
      <c r="E186" s="362"/>
      <c r="F186" s="363"/>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68"/>
    </row>
    <row r="187" spans="1:50" ht="24.75" customHeight="1">
      <c r="A187" s="361"/>
      <c r="B187" s="362"/>
      <c r="C187" s="362"/>
      <c r="D187" s="362"/>
      <c r="E187" s="362"/>
      <c r="F187" s="363"/>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68"/>
    </row>
    <row r="188" spans="1:50" ht="24.75" customHeight="1">
      <c r="A188" s="361"/>
      <c r="B188" s="362"/>
      <c r="C188" s="362"/>
      <c r="D188" s="362"/>
      <c r="E188" s="362"/>
      <c r="F188" s="363"/>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68"/>
    </row>
    <row r="189" spans="1:50" ht="24.75" customHeight="1">
      <c r="A189" s="361"/>
      <c r="B189" s="362"/>
      <c r="C189" s="362"/>
      <c r="D189" s="362"/>
      <c r="E189" s="362"/>
      <c r="F189" s="363"/>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68"/>
    </row>
    <row r="190" spans="1:50" ht="24.75" customHeight="1">
      <c r="A190" s="361"/>
      <c r="B190" s="362"/>
      <c r="C190" s="362"/>
      <c r="D190" s="362"/>
      <c r="E190" s="362"/>
      <c r="F190" s="363"/>
      <c r="G190" s="570" t="s">
        <v>22</v>
      </c>
      <c r="H190" s="571"/>
      <c r="I190" s="571"/>
      <c r="J190" s="571"/>
      <c r="K190" s="571"/>
      <c r="L190" s="572"/>
      <c r="M190" s="146"/>
      <c r="N190" s="146"/>
      <c r="O190" s="146"/>
      <c r="P190" s="146"/>
      <c r="Q190" s="146"/>
      <c r="R190" s="146"/>
      <c r="S190" s="146"/>
      <c r="T190" s="146"/>
      <c r="U190" s="146"/>
      <c r="V190" s="146"/>
      <c r="W190" s="146"/>
      <c r="X190" s="147"/>
      <c r="Y190" s="573">
        <f>SUM(Y180:AB189)</f>
        <v>92</v>
      </c>
      <c r="Z190" s="574"/>
      <c r="AA190" s="574"/>
      <c r="AB190" s="575"/>
      <c r="AC190" s="570" t="s">
        <v>22</v>
      </c>
      <c r="AD190" s="571"/>
      <c r="AE190" s="571"/>
      <c r="AF190" s="571"/>
      <c r="AG190" s="571"/>
      <c r="AH190" s="572"/>
      <c r="AI190" s="146"/>
      <c r="AJ190" s="146"/>
      <c r="AK190" s="146"/>
      <c r="AL190" s="146"/>
      <c r="AM190" s="146"/>
      <c r="AN190" s="146"/>
      <c r="AO190" s="146"/>
      <c r="AP190" s="146"/>
      <c r="AQ190" s="146"/>
      <c r="AR190" s="146"/>
      <c r="AS190" s="146"/>
      <c r="AT190" s="147"/>
      <c r="AU190" s="573">
        <f>SUM(AU180:AX189)</f>
        <v>0</v>
      </c>
      <c r="AV190" s="574"/>
      <c r="AW190" s="574"/>
      <c r="AX190" s="576"/>
    </row>
    <row r="191" spans="1:50" ht="30" hidden="1" customHeight="1">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81"/>
    </row>
    <row r="193" spans="1:50" ht="24.75" hidden="1" customHeight="1">
      <c r="A193" s="361"/>
      <c r="B193" s="362"/>
      <c r="C193" s="362"/>
      <c r="D193" s="362"/>
      <c r="E193" s="362"/>
      <c r="F193" s="363"/>
      <c r="G193" s="390"/>
      <c r="H193" s="391"/>
      <c r="I193" s="391"/>
      <c r="J193" s="391"/>
      <c r="K193" s="392"/>
      <c r="L193" s="355"/>
      <c r="M193" s="482"/>
      <c r="N193" s="482"/>
      <c r="O193" s="482"/>
      <c r="P193" s="482"/>
      <c r="Q193" s="482"/>
      <c r="R193" s="482"/>
      <c r="S193" s="482"/>
      <c r="T193" s="482"/>
      <c r="U193" s="482"/>
      <c r="V193" s="482"/>
      <c r="W193" s="482"/>
      <c r="X193" s="483"/>
      <c r="Y193" s="484"/>
      <c r="Z193" s="485"/>
      <c r="AA193" s="485"/>
      <c r="AB193" s="569"/>
      <c r="AC193" s="390"/>
      <c r="AD193" s="391"/>
      <c r="AE193" s="391"/>
      <c r="AF193" s="391"/>
      <c r="AG193" s="392"/>
      <c r="AH193" s="355"/>
      <c r="AI193" s="482"/>
      <c r="AJ193" s="482"/>
      <c r="AK193" s="482"/>
      <c r="AL193" s="482"/>
      <c r="AM193" s="482"/>
      <c r="AN193" s="482"/>
      <c r="AO193" s="482"/>
      <c r="AP193" s="482"/>
      <c r="AQ193" s="482"/>
      <c r="AR193" s="482"/>
      <c r="AS193" s="482"/>
      <c r="AT193" s="483"/>
      <c r="AU193" s="484"/>
      <c r="AV193" s="485"/>
      <c r="AW193" s="485"/>
      <c r="AX193" s="486"/>
    </row>
    <row r="194" spans="1:50" ht="24.75" hidden="1" customHeight="1">
      <c r="A194" s="361"/>
      <c r="B194" s="362"/>
      <c r="C194" s="362"/>
      <c r="D194" s="362"/>
      <c r="E194" s="362"/>
      <c r="F194" s="363"/>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68"/>
    </row>
    <row r="195" spans="1:50" ht="24.75" hidden="1" customHeight="1">
      <c r="A195" s="361"/>
      <c r="B195" s="362"/>
      <c r="C195" s="362"/>
      <c r="D195" s="362"/>
      <c r="E195" s="362"/>
      <c r="F195" s="363"/>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68"/>
    </row>
    <row r="196" spans="1:50" ht="24.75" hidden="1" customHeight="1">
      <c r="A196" s="361"/>
      <c r="B196" s="362"/>
      <c r="C196" s="362"/>
      <c r="D196" s="362"/>
      <c r="E196" s="362"/>
      <c r="F196" s="363"/>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68"/>
    </row>
    <row r="197" spans="1:50" ht="24.75" hidden="1" customHeight="1">
      <c r="A197" s="361"/>
      <c r="B197" s="362"/>
      <c r="C197" s="362"/>
      <c r="D197" s="362"/>
      <c r="E197" s="362"/>
      <c r="F197" s="363"/>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68"/>
    </row>
    <row r="198" spans="1:50" ht="24.75" hidden="1" customHeight="1">
      <c r="A198" s="361"/>
      <c r="B198" s="362"/>
      <c r="C198" s="362"/>
      <c r="D198" s="362"/>
      <c r="E198" s="362"/>
      <c r="F198" s="363"/>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68"/>
    </row>
    <row r="199" spans="1:50" ht="24.75" hidden="1" customHeight="1">
      <c r="A199" s="361"/>
      <c r="B199" s="362"/>
      <c r="C199" s="362"/>
      <c r="D199" s="362"/>
      <c r="E199" s="362"/>
      <c r="F199" s="363"/>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68"/>
    </row>
    <row r="200" spans="1:50" ht="24.75" hidden="1" customHeight="1">
      <c r="A200" s="361"/>
      <c r="B200" s="362"/>
      <c r="C200" s="362"/>
      <c r="D200" s="362"/>
      <c r="E200" s="362"/>
      <c r="F200" s="363"/>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68"/>
    </row>
    <row r="201" spans="1:50" ht="24.75" hidden="1" customHeight="1">
      <c r="A201" s="361"/>
      <c r="B201" s="362"/>
      <c r="C201" s="362"/>
      <c r="D201" s="362"/>
      <c r="E201" s="362"/>
      <c r="F201" s="363"/>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68"/>
    </row>
    <row r="202" spans="1:50" ht="24.75" hidden="1" customHeight="1">
      <c r="A202" s="361"/>
      <c r="B202" s="362"/>
      <c r="C202" s="362"/>
      <c r="D202" s="362"/>
      <c r="E202" s="362"/>
      <c r="F202" s="363"/>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68"/>
    </row>
    <row r="203" spans="1:50" ht="24.75" hidden="1" customHeight="1" thickBot="1">
      <c r="A203" s="361"/>
      <c r="B203" s="362"/>
      <c r="C203" s="362"/>
      <c r="D203" s="362"/>
      <c r="E203" s="362"/>
      <c r="F203" s="363"/>
      <c r="G203" s="570" t="s">
        <v>22</v>
      </c>
      <c r="H203" s="571"/>
      <c r="I203" s="571"/>
      <c r="J203" s="571"/>
      <c r="K203" s="571"/>
      <c r="L203" s="572"/>
      <c r="M203" s="146"/>
      <c r="N203" s="146"/>
      <c r="O203" s="146"/>
      <c r="P203" s="146"/>
      <c r="Q203" s="146"/>
      <c r="R203" s="146"/>
      <c r="S203" s="146"/>
      <c r="T203" s="146"/>
      <c r="U203" s="146"/>
      <c r="V203" s="146"/>
      <c r="W203" s="146"/>
      <c r="X203" s="147"/>
      <c r="Y203" s="573">
        <f>SUM(Y193:AB202)</f>
        <v>0</v>
      </c>
      <c r="Z203" s="574"/>
      <c r="AA203" s="574"/>
      <c r="AB203" s="575"/>
      <c r="AC203" s="570" t="s">
        <v>22</v>
      </c>
      <c r="AD203" s="571"/>
      <c r="AE203" s="571"/>
      <c r="AF203" s="571"/>
      <c r="AG203" s="571"/>
      <c r="AH203" s="572"/>
      <c r="AI203" s="146"/>
      <c r="AJ203" s="146"/>
      <c r="AK203" s="146"/>
      <c r="AL203" s="146"/>
      <c r="AM203" s="146"/>
      <c r="AN203" s="146"/>
      <c r="AO203" s="146"/>
      <c r="AP203" s="146"/>
      <c r="AQ203" s="146"/>
      <c r="AR203" s="146"/>
      <c r="AS203" s="146"/>
      <c r="AT203" s="147"/>
      <c r="AU203" s="573">
        <f>SUM(AU193:AX202)</f>
        <v>0</v>
      </c>
      <c r="AV203" s="574"/>
      <c r="AW203" s="574"/>
      <c r="AX203" s="576"/>
    </row>
    <row r="204" spans="1:50" ht="30" hidden="1"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81"/>
    </row>
    <row r="206" spans="1:50" ht="24.75" hidden="1" customHeight="1">
      <c r="A206" s="361"/>
      <c r="B206" s="362"/>
      <c r="C206" s="362"/>
      <c r="D206" s="362"/>
      <c r="E206" s="362"/>
      <c r="F206" s="363"/>
      <c r="G206" s="390"/>
      <c r="H206" s="391"/>
      <c r="I206" s="391"/>
      <c r="J206" s="391"/>
      <c r="K206" s="392"/>
      <c r="L206" s="355"/>
      <c r="M206" s="482"/>
      <c r="N206" s="482"/>
      <c r="O206" s="482"/>
      <c r="P206" s="482"/>
      <c r="Q206" s="482"/>
      <c r="R206" s="482"/>
      <c r="S206" s="482"/>
      <c r="T206" s="482"/>
      <c r="U206" s="482"/>
      <c r="V206" s="482"/>
      <c r="W206" s="482"/>
      <c r="X206" s="483"/>
      <c r="Y206" s="484"/>
      <c r="Z206" s="485"/>
      <c r="AA206" s="485"/>
      <c r="AB206" s="569"/>
      <c r="AC206" s="390"/>
      <c r="AD206" s="391"/>
      <c r="AE206" s="391"/>
      <c r="AF206" s="391"/>
      <c r="AG206" s="392"/>
      <c r="AH206" s="355"/>
      <c r="AI206" s="482"/>
      <c r="AJ206" s="482"/>
      <c r="AK206" s="482"/>
      <c r="AL206" s="482"/>
      <c r="AM206" s="482"/>
      <c r="AN206" s="482"/>
      <c r="AO206" s="482"/>
      <c r="AP206" s="482"/>
      <c r="AQ206" s="482"/>
      <c r="AR206" s="482"/>
      <c r="AS206" s="482"/>
      <c r="AT206" s="483"/>
      <c r="AU206" s="484"/>
      <c r="AV206" s="485"/>
      <c r="AW206" s="485"/>
      <c r="AX206" s="486"/>
    </row>
    <row r="207" spans="1:50" ht="24.75" hidden="1" customHeight="1">
      <c r="A207" s="361"/>
      <c r="B207" s="362"/>
      <c r="C207" s="362"/>
      <c r="D207" s="362"/>
      <c r="E207" s="362"/>
      <c r="F207" s="363"/>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68"/>
    </row>
    <row r="208" spans="1:50" ht="24.75" hidden="1" customHeight="1">
      <c r="A208" s="361"/>
      <c r="B208" s="362"/>
      <c r="C208" s="362"/>
      <c r="D208" s="362"/>
      <c r="E208" s="362"/>
      <c r="F208" s="363"/>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68"/>
    </row>
    <row r="209" spans="1:50" ht="24.75" hidden="1" customHeight="1">
      <c r="A209" s="361"/>
      <c r="B209" s="362"/>
      <c r="C209" s="362"/>
      <c r="D209" s="362"/>
      <c r="E209" s="362"/>
      <c r="F209" s="363"/>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68"/>
    </row>
    <row r="210" spans="1:50" ht="24.75" hidden="1" customHeight="1">
      <c r="A210" s="361"/>
      <c r="B210" s="362"/>
      <c r="C210" s="362"/>
      <c r="D210" s="362"/>
      <c r="E210" s="362"/>
      <c r="F210" s="363"/>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68"/>
    </row>
    <row r="211" spans="1:50" ht="24.75" hidden="1" customHeight="1">
      <c r="A211" s="361"/>
      <c r="B211" s="362"/>
      <c r="C211" s="362"/>
      <c r="D211" s="362"/>
      <c r="E211" s="362"/>
      <c r="F211" s="363"/>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68"/>
    </row>
    <row r="212" spans="1:50" ht="24.75" hidden="1" customHeight="1">
      <c r="A212" s="361"/>
      <c r="B212" s="362"/>
      <c r="C212" s="362"/>
      <c r="D212" s="362"/>
      <c r="E212" s="362"/>
      <c r="F212" s="363"/>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68"/>
    </row>
    <row r="213" spans="1:50" ht="24.75" hidden="1" customHeight="1">
      <c r="A213" s="361"/>
      <c r="B213" s="362"/>
      <c r="C213" s="362"/>
      <c r="D213" s="362"/>
      <c r="E213" s="362"/>
      <c r="F213" s="363"/>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68"/>
    </row>
    <row r="214" spans="1:50" ht="24.75" hidden="1" customHeight="1">
      <c r="A214" s="361"/>
      <c r="B214" s="362"/>
      <c r="C214" s="362"/>
      <c r="D214" s="362"/>
      <c r="E214" s="362"/>
      <c r="F214" s="363"/>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68"/>
    </row>
    <row r="215" spans="1:50" ht="24.75" hidden="1" customHeight="1">
      <c r="A215" s="361"/>
      <c r="B215" s="362"/>
      <c r="C215" s="362"/>
      <c r="D215" s="362"/>
      <c r="E215" s="362"/>
      <c r="F215" s="363"/>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68"/>
    </row>
    <row r="216" spans="1:50" ht="24.75" hidden="1" customHeight="1" thickBot="1">
      <c r="A216" s="361"/>
      <c r="B216" s="362"/>
      <c r="C216" s="362"/>
      <c r="D216" s="362"/>
      <c r="E216" s="362"/>
      <c r="F216" s="363"/>
      <c r="G216" s="570" t="s">
        <v>22</v>
      </c>
      <c r="H216" s="571"/>
      <c r="I216" s="571"/>
      <c r="J216" s="571"/>
      <c r="K216" s="571"/>
      <c r="L216" s="572"/>
      <c r="M216" s="146"/>
      <c r="N216" s="146"/>
      <c r="O216" s="146"/>
      <c r="P216" s="146"/>
      <c r="Q216" s="146"/>
      <c r="R216" s="146"/>
      <c r="S216" s="146"/>
      <c r="T216" s="146"/>
      <c r="U216" s="146"/>
      <c r="V216" s="146"/>
      <c r="W216" s="146"/>
      <c r="X216" s="147"/>
      <c r="Y216" s="573">
        <f>SUM(Y206:AB215)</f>
        <v>0</v>
      </c>
      <c r="Z216" s="574"/>
      <c r="AA216" s="574"/>
      <c r="AB216" s="575"/>
      <c r="AC216" s="570" t="s">
        <v>22</v>
      </c>
      <c r="AD216" s="571"/>
      <c r="AE216" s="571"/>
      <c r="AF216" s="571"/>
      <c r="AG216" s="571"/>
      <c r="AH216" s="572"/>
      <c r="AI216" s="146"/>
      <c r="AJ216" s="146"/>
      <c r="AK216" s="146"/>
      <c r="AL216" s="146"/>
      <c r="AM216" s="146"/>
      <c r="AN216" s="146"/>
      <c r="AO216" s="146"/>
      <c r="AP216" s="146"/>
      <c r="AQ216" s="146"/>
      <c r="AR216" s="146"/>
      <c r="AS216" s="146"/>
      <c r="AT216" s="147"/>
      <c r="AU216" s="573">
        <f>SUM(AU206:AX215)</f>
        <v>0</v>
      </c>
      <c r="AV216" s="574"/>
      <c r="AW216" s="574"/>
      <c r="AX216" s="576"/>
    </row>
    <row r="217" spans="1:50" ht="30" hidden="1"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81"/>
    </row>
    <row r="219" spans="1:50" ht="24.75" hidden="1" customHeight="1">
      <c r="A219" s="361"/>
      <c r="B219" s="362"/>
      <c r="C219" s="362"/>
      <c r="D219" s="362"/>
      <c r="E219" s="362"/>
      <c r="F219" s="363"/>
      <c r="G219" s="390"/>
      <c r="H219" s="391"/>
      <c r="I219" s="391"/>
      <c r="J219" s="391"/>
      <c r="K219" s="392"/>
      <c r="L219" s="355"/>
      <c r="M219" s="482"/>
      <c r="N219" s="482"/>
      <c r="O219" s="482"/>
      <c r="P219" s="482"/>
      <c r="Q219" s="482"/>
      <c r="R219" s="482"/>
      <c r="S219" s="482"/>
      <c r="T219" s="482"/>
      <c r="U219" s="482"/>
      <c r="V219" s="482"/>
      <c r="W219" s="482"/>
      <c r="X219" s="483"/>
      <c r="Y219" s="484"/>
      <c r="Z219" s="485"/>
      <c r="AA219" s="485"/>
      <c r="AB219" s="569"/>
      <c r="AC219" s="390"/>
      <c r="AD219" s="391"/>
      <c r="AE219" s="391"/>
      <c r="AF219" s="391"/>
      <c r="AG219" s="392"/>
      <c r="AH219" s="355"/>
      <c r="AI219" s="482"/>
      <c r="AJ219" s="482"/>
      <c r="AK219" s="482"/>
      <c r="AL219" s="482"/>
      <c r="AM219" s="482"/>
      <c r="AN219" s="482"/>
      <c r="AO219" s="482"/>
      <c r="AP219" s="482"/>
      <c r="AQ219" s="482"/>
      <c r="AR219" s="482"/>
      <c r="AS219" s="482"/>
      <c r="AT219" s="483"/>
      <c r="AU219" s="484"/>
      <c r="AV219" s="485"/>
      <c r="AW219" s="485"/>
      <c r="AX219" s="486"/>
    </row>
    <row r="220" spans="1:50" ht="24.75" hidden="1" customHeight="1">
      <c r="A220" s="361"/>
      <c r="B220" s="362"/>
      <c r="C220" s="362"/>
      <c r="D220" s="362"/>
      <c r="E220" s="362"/>
      <c r="F220" s="363"/>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68"/>
    </row>
    <row r="221" spans="1:50" ht="24.75" hidden="1" customHeight="1">
      <c r="A221" s="361"/>
      <c r="B221" s="362"/>
      <c r="C221" s="362"/>
      <c r="D221" s="362"/>
      <c r="E221" s="362"/>
      <c r="F221" s="363"/>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68"/>
    </row>
    <row r="222" spans="1:50" ht="24.75" hidden="1" customHeight="1">
      <c r="A222" s="361"/>
      <c r="B222" s="362"/>
      <c r="C222" s="362"/>
      <c r="D222" s="362"/>
      <c r="E222" s="362"/>
      <c r="F222" s="363"/>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68"/>
    </row>
    <row r="223" spans="1:50" ht="24.75" hidden="1" customHeight="1">
      <c r="A223" s="361"/>
      <c r="B223" s="362"/>
      <c r="C223" s="362"/>
      <c r="D223" s="362"/>
      <c r="E223" s="362"/>
      <c r="F223" s="363"/>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68"/>
    </row>
    <row r="224" spans="1:50" ht="24.75" hidden="1" customHeight="1">
      <c r="A224" s="361"/>
      <c r="B224" s="362"/>
      <c r="C224" s="362"/>
      <c r="D224" s="362"/>
      <c r="E224" s="362"/>
      <c r="F224" s="363"/>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68"/>
    </row>
    <row r="225" spans="1:50" ht="24.75" hidden="1" customHeight="1">
      <c r="A225" s="361"/>
      <c r="B225" s="362"/>
      <c r="C225" s="362"/>
      <c r="D225" s="362"/>
      <c r="E225" s="362"/>
      <c r="F225" s="363"/>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68"/>
    </row>
    <row r="226" spans="1:50" ht="24.75" hidden="1" customHeight="1">
      <c r="A226" s="361"/>
      <c r="B226" s="362"/>
      <c r="C226" s="362"/>
      <c r="D226" s="362"/>
      <c r="E226" s="362"/>
      <c r="F226" s="363"/>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68"/>
    </row>
    <row r="227" spans="1:50" ht="24.75" hidden="1" customHeight="1">
      <c r="A227" s="361"/>
      <c r="B227" s="362"/>
      <c r="C227" s="362"/>
      <c r="D227" s="362"/>
      <c r="E227" s="362"/>
      <c r="F227" s="363"/>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68"/>
    </row>
    <row r="228" spans="1:50" ht="24.75" hidden="1" customHeight="1">
      <c r="A228" s="361"/>
      <c r="B228" s="362"/>
      <c r="C228" s="362"/>
      <c r="D228" s="362"/>
      <c r="E228" s="362"/>
      <c r="F228" s="363"/>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68"/>
    </row>
    <row r="229" spans="1:50" ht="24.75" hidden="1" customHeight="1">
      <c r="A229" s="361"/>
      <c r="B229" s="362"/>
      <c r="C229" s="362"/>
      <c r="D229" s="362"/>
      <c r="E229" s="362"/>
      <c r="F229" s="363"/>
      <c r="G229" s="570" t="s">
        <v>22</v>
      </c>
      <c r="H229" s="571"/>
      <c r="I229" s="571"/>
      <c r="J229" s="571"/>
      <c r="K229" s="571"/>
      <c r="L229" s="572"/>
      <c r="M229" s="146"/>
      <c r="N229" s="146"/>
      <c r="O229" s="146"/>
      <c r="P229" s="146"/>
      <c r="Q229" s="146"/>
      <c r="R229" s="146"/>
      <c r="S229" s="146"/>
      <c r="T229" s="146"/>
      <c r="U229" s="146"/>
      <c r="V229" s="146"/>
      <c r="W229" s="146"/>
      <c r="X229" s="147"/>
      <c r="Y229" s="573">
        <f>SUM(Y219:AB228)</f>
        <v>0</v>
      </c>
      <c r="Z229" s="574"/>
      <c r="AA229" s="574"/>
      <c r="AB229" s="575"/>
      <c r="AC229" s="570" t="s">
        <v>22</v>
      </c>
      <c r="AD229" s="571"/>
      <c r="AE229" s="571"/>
      <c r="AF229" s="571"/>
      <c r="AG229" s="571"/>
      <c r="AH229" s="572"/>
      <c r="AI229" s="146"/>
      <c r="AJ229" s="146"/>
      <c r="AK229" s="146"/>
      <c r="AL229" s="146"/>
      <c r="AM229" s="146"/>
      <c r="AN229" s="146"/>
      <c r="AO229" s="146"/>
      <c r="AP229" s="146"/>
      <c r="AQ229" s="146"/>
      <c r="AR229" s="146"/>
      <c r="AS229" s="146"/>
      <c r="AT229" s="147"/>
      <c r="AU229" s="573">
        <f>SUM(AU219:AX228)</f>
        <v>0</v>
      </c>
      <c r="AV229" s="574"/>
      <c r="AW229" s="574"/>
      <c r="AX229" s="576"/>
    </row>
    <row r="230" spans="1:50" ht="22.5" hidden="1" customHeight="1" thickBot="1">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0"/>
      <c r="B235" s="58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6" t="s">
        <v>33</v>
      </c>
      <c r="AL235" s="232"/>
      <c r="AM235" s="232"/>
      <c r="AN235" s="232"/>
      <c r="AO235" s="232"/>
      <c r="AP235" s="232"/>
      <c r="AQ235" s="232" t="s">
        <v>23</v>
      </c>
      <c r="AR235" s="232"/>
      <c r="AS235" s="232"/>
      <c r="AT235" s="232"/>
      <c r="AU235" s="83" t="s">
        <v>24</v>
      </c>
      <c r="AV235" s="84"/>
      <c r="AW235" s="84"/>
      <c r="AX235" s="587"/>
    </row>
    <row r="236" spans="1:50" ht="30" customHeight="1">
      <c r="A236" s="580">
        <v>1</v>
      </c>
      <c r="B236" s="580">
        <v>1</v>
      </c>
      <c r="C236" s="582" t="s">
        <v>415</v>
      </c>
      <c r="D236" s="581"/>
      <c r="E236" s="581"/>
      <c r="F236" s="581"/>
      <c r="G236" s="581"/>
      <c r="H236" s="581"/>
      <c r="I236" s="581"/>
      <c r="J236" s="581"/>
      <c r="K236" s="581"/>
      <c r="L236" s="581"/>
      <c r="M236" s="582" t="s">
        <v>416</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v>92</v>
      </c>
      <c r="AL236" s="584"/>
      <c r="AM236" s="584"/>
      <c r="AN236" s="584"/>
      <c r="AO236" s="584"/>
      <c r="AP236" s="585"/>
      <c r="AQ236" s="582">
        <v>1</v>
      </c>
      <c r="AR236" s="581"/>
      <c r="AS236" s="581"/>
      <c r="AT236" s="581"/>
      <c r="AU236" s="583">
        <v>97</v>
      </c>
      <c r="AV236" s="584"/>
      <c r="AW236" s="584"/>
      <c r="AX236" s="585"/>
    </row>
    <row r="237" spans="1:50" ht="24" customHeight="1">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customHeight="1">
      <c r="A238" s="580">
        <v>3</v>
      </c>
      <c r="B238" s="580">
        <v>1</v>
      </c>
      <c r="C238" s="581"/>
      <c r="D238" s="581"/>
      <c r="E238" s="581"/>
      <c r="F238" s="581"/>
      <c r="G238" s="581"/>
      <c r="H238" s="581"/>
      <c r="I238" s="581"/>
      <c r="J238" s="581"/>
      <c r="K238" s="581"/>
      <c r="L238" s="581"/>
      <c r="M238" s="690"/>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1"/>
      <c r="AK238" s="583"/>
      <c r="AL238" s="584"/>
      <c r="AM238" s="584"/>
      <c r="AN238" s="584"/>
      <c r="AO238" s="584"/>
      <c r="AP238" s="585"/>
      <c r="AQ238" s="582"/>
      <c r="AR238" s="581"/>
      <c r="AS238" s="581"/>
      <c r="AT238" s="581"/>
      <c r="AU238" s="583"/>
      <c r="AV238" s="584"/>
      <c r="AW238" s="584"/>
      <c r="AX238" s="585"/>
    </row>
    <row r="239" spans="1:50" ht="24" customHeight="1">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customHeight="1">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customHeight="1">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customHeight="1">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customHeight="1">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customHeight="1">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customHeight="1">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hidden="1" customHeight="1">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hidden="1" customHeight="1">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hidden="1" customHeight="1">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hidden="1" customHeight="1">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hidden="1" customHeight="1">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hidden="1" customHeight="1">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hidden="1" customHeight="1">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hidden="1" customHeight="1">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hidden="1" customHeight="1">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hidden="1" customHeight="1">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hidden="1" customHeight="1">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hidden="1" customHeight="1">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hidden="1" customHeight="1">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hidden="1" customHeight="1">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hidden="1" customHeight="1">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hidden="1" customHeight="1">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hidden="1" customHeight="1">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hidden="1" customHeight="1">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hidden="1" customHeight="1">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24" hidden="1" customHeight="1">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80"/>
      <c r="B268" s="580"/>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6" t="s">
        <v>370</v>
      </c>
      <c r="AL268" s="232"/>
      <c r="AM268" s="232"/>
      <c r="AN268" s="232"/>
      <c r="AO268" s="232"/>
      <c r="AP268" s="232"/>
      <c r="AQ268" s="232" t="s">
        <v>23</v>
      </c>
      <c r="AR268" s="232"/>
      <c r="AS268" s="232"/>
      <c r="AT268" s="232"/>
      <c r="AU268" s="83" t="s">
        <v>24</v>
      </c>
      <c r="AV268" s="84"/>
      <c r="AW268" s="84"/>
      <c r="AX268" s="587"/>
    </row>
    <row r="269" spans="1:50" ht="24" hidden="1" customHeight="1">
      <c r="A269" s="580">
        <v>1</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24" hidden="1" customHeight="1">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hidden="1" customHeight="1">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hidden="1" customHeight="1">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hidden="1" customHeight="1">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hidden="1" customHeight="1">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hidden="1" customHeight="1">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hidden="1" customHeight="1">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hidden="1" customHeight="1">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hidden="1" customHeight="1">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hidden="1" customHeight="1">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hidden="1" customHeight="1">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hidden="1" customHeight="1">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hidden="1" customHeight="1">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hidden="1" customHeight="1">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hidden="1" customHeight="1">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hidden="1" customHeight="1">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hidden="1" customHeight="1">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hidden="1" customHeight="1">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hidden="1" customHeight="1">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hidden="1" customHeight="1">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hidden="1" customHeight="1">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hidden="1" customHeight="1">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hidden="1" customHeight="1">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hidden="1" customHeight="1">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hidden="1" customHeight="1">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hidden="1" customHeight="1">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hidden="1" customHeight="1">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hidden="1" customHeight="1">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24" hidden="1" customHeight="1">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80"/>
      <c r="B301" s="580"/>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6" t="s">
        <v>370</v>
      </c>
      <c r="AL301" s="232"/>
      <c r="AM301" s="232"/>
      <c r="AN301" s="232"/>
      <c r="AO301" s="232"/>
      <c r="AP301" s="232"/>
      <c r="AQ301" s="232" t="s">
        <v>23</v>
      </c>
      <c r="AR301" s="232"/>
      <c r="AS301" s="232"/>
      <c r="AT301" s="232"/>
      <c r="AU301" s="83" t="s">
        <v>24</v>
      </c>
      <c r="AV301" s="84"/>
      <c r="AW301" s="84"/>
      <c r="AX301" s="587"/>
    </row>
    <row r="302" spans="1:50" ht="24" hidden="1" customHeight="1">
      <c r="A302" s="580">
        <v>1</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hidden="1" customHeight="1">
      <c r="A303" s="580">
        <v>2</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hidden="1" customHeight="1">
      <c r="A304" s="580">
        <v>3</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hidden="1" customHeight="1">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hidden="1" customHeight="1">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hidden="1" customHeight="1">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hidden="1" customHeight="1">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hidden="1" customHeight="1">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hidden="1" customHeight="1">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hidden="1" customHeight="1">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hidden="1" customHeight="1">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hidden="1" customHeight="1">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hidden="1" customHeight="1">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hidden="1" customHeight="1">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hidden="1" customHeight="1">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hidden="1" customHeight="1">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hidden="1" customHeight="1">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hidden="1" customHeight="1">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hidden="1" customHeight="1">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hidden="1" customHeight="1">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hidden="1" customHeight="1">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hidden="1" customHeight="1">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hidden="1" customHeight="1">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hidden="1" customHeight="1">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hidden="1" customHeight="1">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hidden="1" customHeight="1">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hidden="1" customHeight="1">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hidden="1" customHeight="1">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hidden="1" customHeight="1">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24" hidden="1" customHeight="1">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80"/>
      <c r="B334" s="580"/>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6" t="s">
        <v>370</v>
      </c>
      <c r="AL334" s="232"/>
      <c r="AM334" s="232"/>
      <c r="AN334" s="232"/>
      <c r="AO334" s="232"/>
      <c r="AP334" s="232"/>
      <c r="AQ334" s="232" t="s">
        <v>23</v>
      </c>
      <c r="AR334" s="232"/>
      <c r="AS334" s="232"/>
      <c r="AT334" s="232"/>
      <c r="AU334" s="83" t="s">
        <v>24</v>
      </c>
      <c r="AV334" s="84"/>
      <c r="AW334" s="84"/>
      <c r="AX334" s="587"/>
    </row>
    <row r="335" spans="1:50" ht="24" hidden="1" customHeight="1">
      <c r="A335" s="580">
        <v>1</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hidden="1" customHeight="1">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hidden="1" customHeight="1">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hidden="1" customHeight="1">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hidden="1" customHeight="1">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hidden="1" customHeight="1">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hidden="1" customHeight="1">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hidden="1" customHeight="1">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hidden="1" customHeight="1">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hidden="1" customHeight="1">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hidden="1" customHeight="1">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hidden="1" customHeight="1">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hidden="1" customHeight="1">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hidden="1" customHeight="1">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hidden="1" customHeight="1">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hidden="1" customHeight="1">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hidden="1" customHeight="1">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hidden="1" customHeight="1">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hidden="1" customHeight="1">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hidden="1" customHeight="1">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hidden="1" customHeight="1">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hidden="1" customHeight="1">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hidden="1" customHeight="1">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hidden="1" customHeight="1">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hidden="1" customHeight="1">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hidden="1" customHeight="1">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hidden="1" customHeight="1">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hidden="1" customHeight="1">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hidden="1" customHeight="1">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24" hidden="1" customHeight="1">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80"/>
      <c r="B367" s="580"/>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6" t="s">
        <v>370</v>
      </c>
      <c r="AL367" s="232"/>
      <c r="AM367" s="232"/>
      <c r="AN367" s="232"/>
      <c r="AO367" s="232"/>
      <c r="AP367" s="232"/>
      <c r="AQ367" s="232" t="s">
        <v>23</v>
      </c>
      <c r="AR367" s="232"/>
      <c r="AS367" s="232"/>
      <c r="AT367" s="232"/>
      <c r="AU367" s="83" t="s">
        <v>24</v>
      </c>
      <c r="AV367" s="84"/>
      <c r="AW367" s="84"/>
      <c r="AX367" s="587"/>
    </row>
    <row r="368" spans="1:50" ht="24" hidden="1" customHeight="1">
      <c r="A368" s="580">
        <v>1</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c r="AR368" s="581"/>
      <c r="AS368" s="581"/>
      <c r="AT368" s="581"/>
      <c r="AU368" s="583"/>
      <c r="AV368" s="584"/>
      <c r="AW368" s="584"/>
      <c r="AX368" s="585"/>
    </row>
    <row r="369" spans="1:50" ht="24" hidden="1" customHeight="1">
      <c r="A369" s="580">
        <v>2</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hidden="1" customHeight="1">
      <c r="A370" s="580">
        <v>3</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hidden="1" customHeight="1">
      <c r="A371" s="580">
        <v>4</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hidden="1" customHeight="1">
      <c r="A372" s="580">
        <v>5</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hidden="1" customHeight="1">
      <c r="A373" s="580">
        <v>6</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hidden="1" customHeight="1">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hidden="1" customHeight="1">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hidden="1" customHeight="1">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hidden="1" customHeight="1">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hidden="1" customHeight="1">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hidden="1" customHeight="1">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hidden="1" customHeight="1">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hidden="1" customHeight="1">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hidden="1" customHeight="1">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hidden="1" customHeight="1">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hidden="1" customHeight="1">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hidden="1" customHeight="1">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hidden="1" customHeight="1">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hidden="1" customHeight="1">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hidden="1" customHeight="1">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hidden="1" customHeight="1">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hidden="1" customHeight="1">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hidden="1" customHeight="1">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hidden="1" customHeight="1">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hidden="1" customHeight="1">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hidden="1" customHeight="1">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hidden="1" customHeight="1">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hidden="1" customHeight="1">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24" hidden="1" customHeight="1">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80"/>
      <c r="B400" s="580"/>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6" t="s">
        <v>370</v>
      </c>
      <c r="AL400" s="232"/>
      <c r="AM400" s="232"/>
      <c r="AN400" s="232"/>
      <c r="AO400" s="232"/>
      <c r="AP400" s="232"/>
      <c r="AQ400" s="232" t="s">
        <v>23</v>
      </c>
      <c r="AR400" s="232"/>
      <c r="AS400" s="232"/>
      <c r="AT400" s="232"/>
      <c r="AU400" s="83" t="s">
        <v>24</v>
      </c>
      <c r="AV400" s="84"/>
      <c r="AW400" s="84"/>
      <c r="AX400" s="587"/>
    </row>
    <row r="401" spans="1:50" ht="24" hidden="1" customHeight="1">
      <c r="A401" s="580">
        <v>1</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hidden="1" customHeight="1">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hidden="1" customHeight="1">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hidden="1" customHeight="1">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hidden="1" customHeight="1">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hidden="1" customHeight="1">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hidden="1" customHeight="1">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hidden="1" customHeight="1">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hidden="1" customHeight="1">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hidden="1" customHeight="1">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hidden="1" customHeight="1">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hidden="1" customHeight="1">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hidden="1" customHeight="1">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hidden="1" customHeight="1">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hidden="1" customHeight="1">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hidden="1" customHeight="1">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hidden="1" customHeight="1">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hidden="1" customHeight="1">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hidden="1" customHeight="1">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hidden="1" customHeight="1">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hidden="1" customHeight="1">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hidden="1" customHeight="1">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hidden="1" customHeight="1">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hidden="1" customHeight="1">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hidden="1" customHeight="1">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hidden="1" customHeight="1">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hidden="1" customHeight="1">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hidden="1" customHeight="1">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hidden="1" customHeight="1">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24" hidden="1" customHeight="1">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80"/>
      <c r="B433" s="580"/>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6" t="s">
        <v>370</v>
      </c>
      <c r="AL433" s="232"/>
      <c r="AM433" s="232"/>
      <c r="AN433" s="232"/>
      <c r="AO433" s="232"/>
      <c r="AP433" s="232"/>
      <c r="AQ433" s="232" t="s">
        <v>23</v>
      </c>
      <c r="AR433" s="232"/>
      <c r="AS433" s="232"/>
      <c r="AT433" s="232"/>
      <c r="AU433" s="83" t="s">
        <v>24</v>
      </c>
      <c r="AV433" s="84"/>
      <c r="AW433" s="84"/>
      <c r="AX433" s="587"/>
    </row>
    <row r="434" spans="1:50" ht="24" hidden="1" customHeight="1">
      <c r="A434" s="580">
        <v>1</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hidden="1" customHeight="1">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hidden="1" customHeight="1">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hidden="1" customHeight="1">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hidden="1" customHeight="1">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hidden="1" customHeight="1">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hidden="1" customHeight="1">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hidden="1" customHeight="1">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hidden="1" customHeight="1">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hidden="1" customHeight="1">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hidden="1" customHeight="1">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hidden="1" customHeight="1">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hidden="1" customHeight="1">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hidden="1" customHeight="1">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hidden="1" customHeight="1">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hidden="1" customHeight="1">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hidden="1" customHeight="1">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hidden="1" customHeight="1">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hidden="1" customHeight="1">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hidden="1" customHeight="1">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hidden="1" customHeight="1">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hidden="1" customHeight="1">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hidden="1" customHeight="1">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hidden="1" customHeight="1">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hidden="1" customHeight="1">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hidden="1" customHeight="1">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24" hidden="1" customHeight="1">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80"/>
      <c r="B466" s="580"/>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6" t="s">
        <v>370</v>
      </c>
      <c r="AL466" s="232"/>
      <c r="AM466" s="232"/>
      <c r="AN466" s="232"/>
      <c r="AO466" s="232"/>
      <c r="AP466" s="232"/>
      <c r="AQ466" s="232" t="s">
        <v>23</v>
      </c>
      <c r="AR466" s="232"/>
      <c r="AS466" s="232"/>
      <c r="AT466" s="232"/>
      <c r="AU466" s="83" t="s">
        <v>24</v>
      </c>
      <c r="AV466" s="84"/>
      <c r="AW466" s="84"/>
      <c r="AX466" s="587"/>
    </row>
    <row r="467" spans="1:50" ht="24" hidden="1" customHeight="1">
      <c r="A467" s="580">
        <v>1</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hidden="1" customHeight="1">
      <c r="A468" s="580">
        <v>2</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hidden="1" customHeight="1">
      <c r="A469" s="580">
        <v>3</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hidden="1" customHeight="1">
      <c r="A470" s="580">
        <v>4</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hidden="1" customHeight="1">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hidden="1" customHeight="1">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hidden="1" customHeight="1">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hidden="1" customHeight="1">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hidden="1" customHeight="1">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hidden="1" customHeight="1">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hidden="1" customHeight="1">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hidden="1" customHeight="1">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hidden="1" customHeight="1">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hidden="1" customHeight="1">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hidden="1" customHeight="1">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hidden="1" customHeight="1">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hidden="1" customHeight="1">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hidden="1" customHeight="1">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hidden="1" customHeight="1">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hidden="1" customHeight="1">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hidden="1" customHeight="1">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hidden="1" customHeight="1">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hidden="1" customHeight="1">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hidden="1" customHeight="1">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hidden="1" customHeight="1">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hidden="1" customHeight="1">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hidden="1" customHeight="1">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hidden="1" customHeight="1">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hidden="1" customHeight="1">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24" hidden="1" customHeight="1">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7">
    <cfRule type="expression" dxfId="209" priority="547">
      <formula>IF(RIGHT(TEXT(P14,"0.#"),1)=".",FALSE,TRUE)</formula>
    </cfRule>
    <cfRule type="expression" dxfId="208" priority="548">
      <formula>IF(RIGHT(TEXT(P14,"0.#"),1)=".",TRUE,FALSE)</formula>
    </cfRule>
  </conditionalFormatting>
  <conditionalFormatting sqref="AE23:AI23">
    <cfRule type="expression" dxfId="207" priority="537">
      <formula>IF(RIGHT(TEXT(AE23,"0.#"),1)=".",FALSE,TRUE)</formula>
    </cfRule>
    <cfRule type="expression" dxfId="206" priority="538">
      <formula>IF(RIGHT(TEXT(AE23,"0.#"),1)=".",TRUE,FALSE)</formula>
    </cfRule>
  </conditionalFormatting>
  <conditionalFormatting sqref="AE69:AX69">
    <cfRule type="expression" dxfId="205" priority="469">
      <formula>IF(RIGHT(TEXT(AE69,"0.#"),1)=".",FALSE,TRUE)</formula>
    </cfRule>
    <cfRule type="expression" dxfId="204" priority="470">
      <formula>IF(RIGHT(TEXT(AE69,"0.#"),1)=".",TRUE,FALSE)</formula>
    </cfRule>
  </conditionalFormatting>
  <conditionalFormatting sqref="AE83:AI83">
    <cfRule type="expression" dxfId="203" priority="451">
      <formula>IF(RIGHT(TEXT(AE83,"0.#"),1)=".",FALSE,TRUE)</formula>
    </cfRule>
    <cfRule type="expression" dxfId="202" priority="452">
      <formula>IF(RIGHT(TEXT(AE83,"0.#"),1)=".",TRUE,FALSE)</formula>
    </cfRule>
  </conditionalFormatting>
  <conditionalFormatting sqref="AJ83:AX83">
    <cfRule type="expression" dxfId="201" priority="449">
      <formula>IF(RIGHT(TEXT(AJ83,"0.#"),1)=".",FALSE,TRUE)</formula>
    </cfRule>
    <cfRule type="expression" dxfId="200" priority="450">
      <formula>IF(RIGHT(TEXT(AJ83,"0.#"),1)=".",TRUE,FALSE)</formula>
    </cfRule>
  </conditionalFormatting>
  <conditionalFormatting sqref="L99">
    <cfRule type="expression" dxfId="199" priority="429">
      <formula>IF(RIGHT(TEXT(L99,"0.#"),1)=".",FALSE,TRUE)</formula>
    </cfRule>
    <cfRule type="expression" dxfId="198" priority="430">
      <formula>IF(RIGHT(TEXT(L99,"0.#"),1)=".",TRUE,FALSE)</formula>
    </cfRule>
  </conditionalFormatting>
  <conditionalFormatting sqref="L104">
    <cfRule type="expression" dxfId="197" priority="427">
      <formula>IF(RIGHT(TEXT(L104,"0.#"),1)=".",FALSE,TRUE)</formula>
    </cfRule>
    <cfRule type="expression" dxfId="196" priority="428">
      <formula>IF(RIGHT(TEXT(L104,"0.#"),1)=".",TRUE,FALSE)</formula>
    </cfRule>
  </conditionalFormatting>
  <conditionalFormatting sqref="R104">
    <cfRule type="expression" dxfId="195" priority="425">
      <formula>IF(RIGHT(TEXT(R104,"0.#"),1)=".",FALSE,TRUE)</formula>
    </cfRule>
    <cfRule type="expression" dxfId="194" priority="426">
      <formula>IF(RIGHT(TEXT(R104,"0.#"),1)=".",TRUE,FALSE)</formula>
    </cfRule>
  </conditionalFormatting>
  <conditionalFormatting sqref="P18:AX18">
    <cfRule type="expression" dxfId="193" priority="423">
      <formula>IF(RIGHT(TEXT(P18,"0.#"),1)=".",FALSE,TRUE)</formula>
    </cfRule>
    <cfRule type="expression" dxfId="192" priority="424">
      <formula>IF(RIGHT(TEXT(P18,"0.#"),1)=".",TRUE,FALSE)</formula>
    </cfRule>
  </conditionalFormatting>
  <conditionalFormatting sqref="Y181">
    <cfRule type="expression" dxfId="191" priority="419">
      <formula>IF(RIGHT(TEXT(Y181,"0.#"),1)=".",FALSE,TRUE)</formula>
    </cfRule>
    <cfRule type="expression" dxfId="190" priority="420">
      <formula>IF(RIGHT(TEXT(Y181,"0.#"),1)=".",TRUE,FALSE)</formula>
    </cfRule>
  </conditionalFormatting>
  <conditionalFormatting sqref="Y190">
    <cfRule type="expression" dxfId="189" priority="415">
      <formula>IF(RIGHT(TEXT(Y190,"0.#"),1)=".",FALSE,TRUE)</formula>
    </cfRule>
    <cfRule type="expression" dxfId="188" priority="416">
      <formula>IF(RIGHT(TEXT(Y190,"0.#"),1)=".",TRUE,FALSE)</formula>
    </cfRule>
  </conditionalFormatting>
  <conditionalFormatting sqref="AK236">
    <cfRule type="expression" dxfId="187" priority="337">
      <formula>IF(RIGHT(TEXT(AK236,"0.#"),1)=".",FALSE,TRUE)</formula>
    </cfRule>
    <cfRule type="expression" dxfId="186" priority="338">
      <formula>IF(RIGHT(TEXT(AK236,"0.#"),1)=".",TRUE,FALSE)</formula>
    </cfRule>
  </conditionalFormatting>
  <conditionalFormatting sqref="AE54:AI54">
    <cfRule type="expression" dxfId="185" priority="287">
      <formula>IF(RIGHT(TEXT(AE54,"0.#"),1)=".",FALSE,TRUE)</formula>
    </cfRule>
    <cfRule type="expression" dxfId="184" priority="288">
      <formula>IF(RIGHT(TEXT(AE54,"0.#"),1)=".",TRUE,FALSE)</formula>
    </cfRule>
  </conditionalFormatting>
  <conditionalFormatting sqref="AR15:AX15 P13:AX13">
    <cfRule type="expression" dxfId="183" priority="245">
      <formula>IF(RIGHT(TEXT(P13,"0.#"),1)=".",FALSE,TRUE)</formula>
    </cfRule>
    <cfRule type="expression" dxfId="182" priority="246">
      <formula>IF(RIGHT(TEXT(P13,"0.#"),1)=".",TRUE,FALSE)</formula>
    </cfRule>
  </conditionalFormatting>
  <conditionalFormatting sqref="P19:AJ19">
    <cfRule type="expression" dxfId="181" priority="243">
      <formula>IF(RIGHT(TEXT(P19,"0.#"),1)=".",FALSE,TRUE)</formula>
    </cfRule>
    <cfRule type="expression" dxfId="180" priority="244">
      <formula>IF(RIGHT(TEXT(P19,"0.#"),1)=".",TRUE,FALSE)</formula>
    </cfRule>
  </conditionalFormatting>
  <conditionalFormatting sqref="AE55:AX55 AJ54:AS54">
    <cfRule type="expression" dxfId="179" priority="239">
      <formula>IF(RIGHT(TEXT(AE54,"0.#"),1)=".",FALSE,TRUE)</formula>
    </cfRule>
    <cfRule type="expression" dxfId="178" priority="240">
      <formula>IF(RIGHT(TEXT(AE54,"0.#"),1)=".",TRUE,FALSE)</formula>
    </cfRule>
  </conditionalFormatting>
  <conditionalFormatting sqref="AE68:AS68">
    <cfRule type="expression" dxfId="177" priority="235">
      <formula>IF(RIGHT(TEXT(AE68,"0.#"),1)=".",FALSE,TRUE)</formula>
    </cfRule>
    <cfRule type="expression" dxfId="176" priority="236">
      <formula>IF(RIGHT(TEXT(AE68,"0.#"),1)=".",TRUE,FALSE)</formula>
    </cfRule>
  </conditionalFormatting>
  <conditionalFormatting sqref="AE95:AI95 AE92:AI92 AE89:AI89 AE86:AI86">
    <cfRule type="expression" dxfId="175" priority="233">
      <formula>IF(RIGHT(TEXT(AE86,"0.#"),1)=".",FALSE,TRUE)</formula>
    </cfRule>
    <cfRule type="expression" dxfId="174" priority="234">
      <formula>IF(RIGHT(TEXT(AE86,"0.#"),1)=".",TRUE,FALSE)</formula>
    </cfRule>
  </conditionalFormatting>
  <conditionalFormatting sqref="AJ95:AX95 AJ92:AX92 AJ89:AX89 AJ86:AX86">
    <cfRule type="expression" dxfId="173" priority="231">
      <formula>IF(RIGHT(TEXT(AJ86,"0.#"),1)=".",FALSE,TRUE)</formula>
    </cfRule>
    <cfRule type="expression" dxfId="172" priority="232">
      <formula>IF(RIGHT(TEXT(AJ86,"0.#"),1)=".",TRUE,FALSE)</formula>
    </cfRule>
  </conditionalFormatting>
  <conditionalFormatting sqref="L100:L103 L98">
    <cfRule type="expression" dxfId="171" priority="229">
      <formula>IF(RIGHT(TEXT(L98,"0.#"),1)=".",FALSE,TRUE)</formula>
    </cfRule>
    <cfRule type="expression" dxfId="170" priority="230">
      <formula>IF(RIGHT(TEXT(L98,"0.#"),1)=".",TRUE,FALSE)</formula>
    </cfRule>
  </conditionalFormatting>
  <conditionalFormatting sqref="R98">
    <cfRule type="expression" dxfId="169" priority="225">
      <formula>IF(RIGHT(TEXT(R98,"0.#"),1)=".",FALSE,TRUE)</formula>
    </cfRule>
    <cfRule type="expression" dxfId="168" priority="226">
      <formula>IF(RIGHT(TEXT(R98,"0.#"),1)=".",TRUE,FALSE)</formula>
    </cfRule>
  </conditionalFormatting>
  <conditionalFormatting sqref="R99:R103">
    <cfRule type="expression" dxfId="167" priority="223">
      <formula>IF(RIGHT(TEXT(R99,"0.#"),1)=".",FALSE,TRUE)</formula>
    </cfRule>
    <cfRule type="expression" dxfId="166" priority="224">
      <formula>IF(RIGHT(TEXT(R99,"0.#"),1)=".",TRUE,FALSE)</formula>
    </cfRule>
  </conditionalFormatting>
  <conditionalFormatting sqref="Y182:Y189 Y180">
    <cfRule type="expression" dxfId="165" priority="221">
      <formula>IF(RIGHT(TEXT(Y180,"0.#"),1)=".",FALSE,TRUE)</formula>
    </cfRule>
    <cfRule type="expression" dxfId="164" priority="222">
      <formula>IF(RIGHT(TEXT(Y180,"0.#"),1)=".",TRUE,FALSE)</formula>
    </cfRule>
  </conditionalFormatting>
  <conditionalFormatting sqref="AU181">
    <cfRule type="expression" dxfId="163" priority="219">
      <formula>IF(RIGHT(TEXT(AU181,"0.#"),1)=".",FALSE,TRUE)</formula>
    </cfRule>
    <cfRule type="expression" dxfId="162" priority="220">
      <formula>IF(RIGHT(TEXT(AU181,"0.#"),1)=".",TRUE,FALSE)</formula>
    </cfRule>
  </conditionalFormatting>
  <conditionalFormatting sqref="AU190">
    <cfRule type="expression" dxfId="161" priority="217">
      <formula>IF(RIGHT(TEXT(AU190,"0.#"),1)=".",FALSE,TRUE)</formula>
    </cfRule>
    <cfRule type="expression" dxfId="160" priority="218">
      <formula>IF(RIGHT(TEXT(AU190,"0.#"),1)=".",TRUE,FALSE)</formula>
    </cfRule>
  </conditionalFormatting>
  <conditionalFormatting sqref="AU182:AU189 AU180">
    <cfRule type="expression" dxfId="159" priority="215">
      <formula>IF(RIGHT(TEXT(AU180,"0.#"),1)=".",FALSE,TRUE)</formula>
    </cfRule>
    <cfRule type="expression" dxfId="158" priority="216">
      <formula>IF(RIGHT(TEXT(AU180,"0.#"),1)=".",TRUE,FALSE)</formula>
    </cfRule>
  </conditionalFormatting>
  <conditionalFormatting sqref="Y220 Y207 Y194">
    <cfRule type="expression" dxfId="157" priority="201">
      <formula>IF(RIGHT(TEXT(Y194,"0.#"),1)=".",FALSE,TRUE)</formula>
    </cfRule>
    <cfRule type="expression" dxfId="156" priority="202">
      <formula>IF(RIGHT(TEXT(Y194,"0.#"),1)=".",TRUE,FALSE)</formula>
    </cfRule>
  </conditionalFormatting>
  <conditionalFormatting sqref="Y229 Y216 Y203">
    <cfRule type="expression" dxfId="155" priority="199">
      <formula>IF(RIGHT(TEXT(Y203,"0.#"),1)=".",FALSE,TRUE)</formula>
    </cfRule>
    <cfRule type="expression" dxfId="154" priority="200">
      <formula>IF(RIGHT(TEXT(Y203,"0.#"),1)=".",TRUE,FALSE)</formula>
    </cfRule>
  </conditionalFormatting>
  <conditionalFormatting sqref="Y221:Y228 Y219 Y208:Y215 Y206 Y195:Y202 Y193">
    <cfRule type="expression" dxfId="153" priority="197">
      <formula>IF(RIGHT(TEXT(Y193,"0.#"),1)=".",FALSE,TRUE)</formula>
    </cfRule>
    <cfRule type="expression" dxfId="152" priority="198">
      <formula>IF(RIGHT(TEXT(Y193,"0.#"),1)=".",TRUE,FALSE)</formula>
    </cfRule>
  </conditionalFormatting>
  <conditionalFormatting sqref="AU220 AU207 AU194">
    <cfRule type="expression" dxfId="151" priority="195">
      <formula>IF(RIGHT(TEXT(AU194,"0.#"),1)=".",FALSE,TRUE)</formula>
    </cfRule>
    <cfRule type="expression" dxfId="150" priority="196">
      <formula>IF(RIGHT(TEXT(AU194,"0.#"),1)=".",TRUE,FALSE)</formula>
    </cfRule>
  </conditionalFormatting>
  <conditionalFormatting sqref="AU229 AU216 AU203">
    <cfRule type="expression" dxfId="149" priority="193">
      <formula>IF(RIGHT(TEXT(AU203,"0.#"),1)=".",FALSE,TRUE)</formula>
    </cfRule>
    <cfRule type="expression" dxfId="148" priority="194">
      <formula>IF(RIGHT(TEXT(AU203,"0.#"),1)=".",TRUE,FALSE)</formula>
    </cfRule>
  </conditionalFormatting>
  <conditionalFormatting sqref="AU221:AU228 AU219 AU208:AU215 AU206 AU195:AU202 AU193">
    <cfRule type="expression" dxfId="147" priority="191">
      <formula>IF(RIGHT(TEXT(AU193,"0.#"),1)=".",FALSE,TRUE)</formula>
    </cfRule>
    <cfRule type="expression" dxfId="146" priority="192">
      <formula>IF(RIGHT(TEXT(AU193,"0.#"),1)=".",TRUE,FALSE)</formula>
    </cfRule>
  </conditionalFormatting>
  <conditionalFormatting sqref="AE56:AI56">
    <cfRule type="expression" dxfId="145" priority="165">
      <formula>IF(AND(AE56&gt;=0, RIGHT(TEXT(AE56,"0.#"),1)&lt;&gt;"."),TRUE,FALSE)</formula>
    </cfRule>
    <cfRule type="expression" dxfId="144" priority="166">
      <formula>IF(AND(AE56&gt;=0, RIGHT(TEXT(AE56,"0.#"),1)="."),TRUE,FALSE)</formula>
    </cfRule>
    <cfRule type="expression" dxfId="143" priority="167">
      <formula>IF(AND(AE56&lt;0, RIGHT(TEXT(AE56,"0.#"),1)&lt;&gt;"."),TRUE,FALSE)</formula>
    </cfRule>
    <cfRule type="expression" dxfId="142" priority="168">
      <formula>IF(AND(AE56&lt;0, RIGHT(TEXT(AE56,"0.#"),1)="."),TRUE,FALSE)</formula>
    </cfRule>
  </conditionalFormatting>
  <conditionalFormatting sqref="AJ56:AS56">
    <cfRule type="expression" dxfId="141" priority="161">
      <formula>IF(AND(AJ56&gt;=0, RIGHT(TEXT(AJ56,"0.#"),1)&lt;&gt;"."),TRUE,FALSE)</formula>
    </cfRule>
    <cfRule type="expression" dxfId="140" priority="162">
      <formula>IF(AND(AJ56&gt;=0, RIGHT(TEXT(AJ56,"0.#"),1)="."),TRUE,FALSE)</formula>
    </cfRule>
    <cfRule type="expression" dxfId="139" priority="163">
      <formula>IF(AND(AJ56&lt;0, RIGHT(TEXT(AJ56,"0.#"),1)&lt;&gt;"."),TRUE,FALSE)</formula>
    </cfRule>
    <cfRule type="expression" dxfId="138" priority="164">
      <formula>IF(AND(AJ56&lt;0, RIGHT(TEXT(AJ56,"0.#"),1)="."),TRUE,FALSE)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X24 AJ23:AS23">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W14:AC17">
    <cfRule type="expression" dxfId="5" priority="5">
      <formula>IF(RIGHT(TEXT(W14,"0.#"),1)=".",FALSE,TRUE)</formula>
    </cfRule>
    <cfRule type="expression" dxfId="4" priority="6">
      <formula>IF(RIGHT(TEXT(W14,"0.#"),1)=".",TRUE,FALSE)</formula>
    </cfRule>
  </conditionalFormatting>
  <conditionalFormatting sqref="AD14:AJ17">
    <cfRule type="expression" dxfId="3" priority="3">
      <formula>IF(RIGHT(TEXT(AD14,"0.#"),1)=".",FALSE,TRUE)</formula>
    </cfRule>
    <cfRule type="expression" dxfId="2" priority="4">
      <formula>IF(RIGHT(TEXT(AD14,"0.#"),1)=".",TRUE,FALSE)</formula>
    </cfRule>
  </conditionalFormatting>
  <conditionalFormatting sqref="AK14:AQ17">
    <cfRule type="expression" dxfId="1" priority="1">
      <formula>IF(RIGHT(TEXT(AK14,"0.#"),1)=".",FALSE,TRUE)</formula>
    </cfRule>
    <cfRule type="expression" dxfId="0"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9" sqref="L19"/>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383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383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383</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2015-08-20T08:56:57Z</cp:lastPrinted>
  <dcterms:created xsi:type="dcterms:W3CDTF">2012-03-13T00:50:25Z</dcterms:created>
  <dcterms:modified xsi:type="dcterms:W3CDTF">2015-08-27T16:14:00Z</dcterms:modified>
</cp:coreProperties>
</file>