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<sst xmlns="http://schemas.openxmlformats.org/spreadsheetml/2006/main" count="783" uniqueCount="469">
  <si>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</si>
  <si>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</si>
  <si>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</si>
  <si>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</si>
  <si>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</si>
  <si>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</si>
  <si>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</si>
  <si>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</si>
  <si>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</si>
  <si>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</si>
  <si>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</si>
  <si>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</si>
  <si>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</si>
  <si>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</si>
  <si>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</si>
  <si>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</si>
  <si>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</si>
  <si>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</si>
  <si>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</si>
  <si>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</si>
  <si>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</si>
  <si>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</si>
  <si>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</si>
  <si>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</si>
  <si>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</si>
  <si>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</si>
  <si>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</si>
  <si>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</si>
  <si>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</si>
  <si>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</si>
  <si>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</si>
  <si>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</si>
  <si>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</si>
  <si>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</si>
  <si>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</si>
  <si>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</si>
  <si>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</si>
  <si>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</si>
  <si>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</si>
  <si>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</si>
  <si>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</si>
  <si>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</si>
  <si>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</si>
  <si>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</si>
  <si>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</si>
  <si>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</si>
  <si>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</si>
  <si>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</si>
  <si>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</si>
  <si>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</si>
  <si>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</si>
  <si>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</si>
  <si>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</si>
  <si>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</si>
  <si>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</si>
  <si>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</si>
  <si>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</si>
  <si>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</si>
  <si>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</si>
  <si>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</si>
  <si>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</si>
  <si>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</si>
  <si>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</si>
  <si>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</si>
  <si>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</si>
  <si>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</si>
  <si>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</si>
  <si>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</si>
  <si>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</si>
  <si>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</si>
  <si>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</si>
  <si>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</si>
  <si>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</si>
  <si>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</si>
  <si>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</si>
  <si>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</si>
  <si>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</si>
  <si>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</si>
  <si>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</si>
  <si>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</si>
  <si>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</si>
  <si>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</si>
  <si>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</si>
  <si>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</si>
  <si>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</si>
  <si>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</si>
  <si>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</si>
  <si>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</si>
  <si>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</si>
  <si>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</si>
  <si>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</si>
  <si>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</si>
  <si>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</si>
  <si>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</si>
  <si>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</si>
  <si>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</si>
  <si>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</si>
  <si>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</si>
  <si>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</si>
  <si>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</si>
  <si>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</si>
  <si>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</si>
  <si>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</si>
  <si>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</si>
  <si>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</si>
  <si>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</si>
  <si>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</si>
  <si>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</si>
  <si>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</si>
  <si>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</si>
  <si>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</si>
  <si>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</si>
  <si>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</si>
  <si>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</si>
  <si>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</si>
  <si>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</si>
  <si>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</si>
  <si>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</si>
  <si>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</si>
  <si>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</si>
  <si>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</si>
  <si>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</si>
  <si>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</si>
  <si>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</si>
  <si>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</si>
  <si>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</si>
  <si>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</si>
  <si>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</si>
  <si>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</si>
  <si>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</si>
  <si>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</si>
  <si>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</si>
  <si>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</si>
  <si>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</si>
  <si>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</si>
  <si>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</si>
  <si>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</si>
  <si>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</si>
  <si>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</si>
  <si>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</si>
  <si>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</si>
  <si>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</si>
  <si>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</si>
  <si>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</si>
  <si>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</si>
  <si>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</si>
  <si>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</si>
  <si>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</si>
  <si>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</si>
  <si>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</si>
  <si>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</si>
  <si>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</si>
  <si>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</si>
  <si>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</si>
  <si>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</si>
  <si>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</si>
  <si>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</si>
  <si>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</si>
  <si>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</si>
  <si>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</si>
  <si>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</si>
  <si>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</si>
  <si>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</si>
  <si>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</si>
  <si>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</si>
  <si>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</si>
  <si>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</si>
  <si>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</si>
  <si>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</si>
  <si>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</si>
  <si>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</si>
  <si>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</si>
  <si>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</si>
  <si>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</si>
  <si>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</si>
  <si>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</si>
  <si>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</si>
  <si>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</si>
  <si>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</si>
  <si>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</si>
  <si>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</si>
  <si>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</si>
  <si>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</si>
  <si>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</si>
  <si>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</si>
  <si>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</si>
  <si>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</si>
  <si>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</si>
  <si>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</si>
  <si>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</si>
  <si>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</si>
  <si>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</si>
  <si>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</si>
  <si>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</si>
  <si>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</si>
  <si>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</si>
  <si>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</si>
  <si>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</si>
  <si>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</si>
  <si>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</si>
  <si>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</si>
  <si>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</si>
  <si>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</si>
  <si>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</si>
  <si>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</si>
  <si>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</si>
  <si>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</si>
  <si>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</si>
  <si>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</si>
  <si>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</si>
  <si>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</si>
  <si>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</si>
  <si>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</si>
  <si>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</si>
  <si>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</si>
  <si>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</si>
  <si>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</si>
  <si>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</si>
  <si>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</si>
  <si>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</si>
  <si>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</si>
  <si>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</si>
  <si>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</si>
  <si>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</si>
  <si>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</si>
  <si>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</si>
  <si>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</si>
  <si>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</si>
  <si>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</si>
  <si>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</si>
  <si>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</si>
  <si>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</si>
  <si>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</si>
  <si>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</si>
  <si>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</si>
  <si>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</si>
  <si>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</si>
  <si>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</si>
  <si>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</si>
  <si>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</si>
  <si>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</si>
  <si>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</si>
  <si>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</si>
  <si>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</si>
  <si>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</si>
  <si>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</si>
  <si>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</si>
  <si>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</si>
  <si>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</si>
  <si>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</si>
  <si>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</si>
  <si>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</si>
  <si>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</si>
  <si>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</si>
  <si>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</si>
  <si>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</si>
  <si>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</si>
  <si>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</si>
  <si>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</si>
  <si>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</si>
  <si>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</si>
  <si>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</si>
  <si>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</si>
  <si>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</si>
  <si>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</si>
  <si>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</si>
  <si>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</si>
  <si>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</si>
  <si>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</si>
  <si>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</si>
  <si>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</si>
  <si>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</si>
  <si>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</si>
  <si>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</si>
  <si>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</si>
  <si>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</si>
  <si>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</si>
  <si>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</si>
  <si>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</si>
  <si>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</si>
  <si>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</si>
  <si>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</si>
  <si>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</si>
  <si>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</si>
  <si>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</si>
  <si>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</si>
  <si>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</si>
  <si>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</si>
  <si>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</si>
  <si>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</si>
  <si>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</si>
  <si>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</si>
  <si>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</si>
  <si>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</si>
  <si>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</si>
  <si>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</si>
  <si>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</si>
  <si>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</si>
  <si>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</si>
  <si>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</si>
  <si>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</si>
  <si>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</si>
  <si>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</si>
  <si>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</si>
  <si>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</si>
  <si>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</si>
  <si>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</si>
  <si>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</si>
  <si>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</si>
  <si>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</si>
  <si>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</si>
  <si>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</si>
  <si>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</si>
  <si>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</si>
  <si>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</si>
  <si>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</si>
  <si>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</si>
  <si>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</si>
  <si>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</si>
  <si>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</si>
  <si>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</si>
  <si>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</si>
  <si>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</si>
  <si>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</si>
  <si>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</si>
  <si>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</si>
  <si>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</si>
  <si>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</si>
  <si>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</si>
  <si>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</si>
  <si>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</si>
  <si>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</si>
  <si>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</si>
  <si>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</si>
  <si>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</si>
  <si>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</si>
  <si>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</si>
  <si>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</si>
  <si>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</si>
  <si>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</si>
  <si>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</si>
  <si>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</si>
  <si>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</si>
  <si>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</si>
  <si>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</si>
  <si>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</si>
  <si>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</si>
  <si>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</si>
  <si>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</si>
  <si>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</si>
  <si>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</si>
  <si>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</si>
  <si>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</si>
  <si>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</si>
  <si>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</si>
  <si>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</si>
  <si>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</si>
  <si>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</si>
  <si>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</si>
  <si>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</si>
  <si>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</si>
  <si>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</si>
  <si>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</si>
  <si>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</si>
  <si>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</si>
  <si>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</si>
  <si>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</si>
  <si>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</si>
  <si>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</si>
  <si>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</si>
  <si>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</si>
  <si>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</si>
  <si>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</si>
  <si>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</si>
  <si>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平成２５年度</t>
    <rPh sb="0" eb="2">
      <t>ヘイセイ</t>
    </rPh>
    <rPh sb="4" eb="5">
      <t>ネン</t>
    </rPh>
    <rPh sb="5" eb="6">
      <t>ド</t>
    </rPh>
    <phoneticPr fontId="20"/>
  </si>
  <si>
    <t>終了予定なし</t>
    <rPh sb="0" eb="2">
      <t>シュウリョウ</t>
    </rPh>
    <rPh sb="2" eb="4">
      <t>ヨテイ</t>
    </rPh>
    <phoneticPr fontId="20"/>
  </si>
  <si>
    <t>地球環境局</t>
    <rPh sb="0" eb="2">
      <t>チキュウ</t>
    </rPh>
    <rPh sb="2" eb="5">
      <t>カンキョウキョク</t>
    </rPh>
    <phoneticPr fontId="3"/>
  </si>
  <si>
    <t>室長　瀧口 博明</t>
    <rPh sb="0" eb="2">
      <t>シツチョウ</t>
    </rPh>
    <rPh sb="3" eb="5">
      <t>タキグチ</t>
    </rPh>
    <rPh sb="6" eb="8">
      <t>ヒロアキ</t>
    </rPh>
    <phoneticPr fontId="3"/>
  </si>
  <si>
    <t>総務課 低炭素社会推進室</t>
  </si>
  <si>
    <t>○</t>
  </si>
  <si>
    <t>1.地球温暖化対策の推進
 1-2.国内における温室効果ガスの排出抑制</t>
    <rPh sb="2" eb="4">
      <t>チキュウ</t>
    </rPh>
    <rPh sb="4" eb="7">
      <t>オンダンカ</t>
    </rPh>
    <rPh sb="7" eb="9">
      <t>タイサク</t>
    </rPh>
    <rPh sb="10" eb="12">
      <t>スイシン</t>
    </rPh>
    <phoneticPr fontId="3"/>
  </si>
  <si>
    <t>-</t>
  </si>
  <si>
    <t>-</t>
    <phoneticPr fontId="5"/>
  </si>
  <si>
    <t>-</t>
    <phoneticPr fontId="5"/>
  </si>
  <si>
    <t>-</t>
    <phoneticPr fontId="5"/>
  </si>
  <si>
    <t>11,817（3月末途中経過）</t>
    <rPh sb="8" eb="9">
      <t>ガツ</t>
    </rPh>
    <rPh sb="9" eb="10">
      <t>マツ</t>
    </rPh>
    <rPh sb="10" eb="14">
      <t>トチュウケイカ</t>
    </rPh>
    <phoneticPr fontId="3"/>
  </si>
  <si>
    <t>世帯</t>
    <rPh sb="0" eb="2">
      <t>セタイ</t>
    </rPh>
    <phoneticPr fontId="3"/>
  </si>
  <si>
    <t>二酸化炭素排出抑制対策事業費等委託費</t>
    <rPh sb="0" eb="3">
      <t>ニサンカ</t>
    </rPh>
    <rPh sb="3" eb="5">
      <t>タンソ</t>
    </rPh>
    <rPh sb="5" eb="7">
      <t>ハイシュツ</t>
    </rPh>
    <rPh sb="7" eb="9">
      <t>ヨクセイ</t>
    </rPh>
    <rPh sb="9" eb="11">
      <t>タイサク</t>
    </rPh>
    <rPh sb="11" eb="14">
      <t>ジギョウヒ</t>
    </rPh>
    <rPh sb="14" eb="15">
      <t>トウ</t>
    </rPh>
    <rPh sb="15" eb="17">
      <t>イタク</t>
    </rPh>
    <rPh sb="17" eb="18">
      <t>ヒ</t>
    </rPh>
    <phoneticPr fontId="3"/>
  </si>
  <si>
    <t>‐</t>
  </si>
  <si>
    <t>24～25年度に北海道と関東甲信で試験調査を実施したとともに、26～27年度に全国試験調査を実施しており、その結果等をもとに本格調査の最終的な設計を行うことから、統計調査の整備に向けて着実に事業を進めている。</t>
    <phoneticPr fontId="5"/>
  </si>
  <si>
    <t>020</t>
  </si>
  <si>
    <t>022</t>
  </si>
  <si>
    <t>人件費</t>
    <rPh sb="0" eb="3">
      <t>ジンケンヒ</t>
    </rPh>
    <phoneticPr fontId="3"/>
  </si>
  <si>
    <t>諸謝金</t>
    <rPh sb="0" eb="3">
      <t>ショシャキン</t>
    </rPh>
    <phoneticPr fontId="3"/>
  </si>
  <si>
    <t>雑役務費</t>
    <rPh sb="0" eb="1">
      <t>ザツ</t>
    </rPh>
    <rPh sb="1" eb="3">
      <t>エキム</t>
    </rPh>
    <rPh sb="3" eb="4">
      <t>ヒ</t>
    </rPh>
    <phoneticPr fontId="3"/>
  </si>
  <si>
    <t>(株)インテージリサーチ</t>
  </si>
  <si>
    <t>(株)住環境計画研究所</t>
  </si>
  <si>
    <t>インターネットモニター調査協力謝金等</t>
    <rPh sb="11" eb="13">
      <t>チョウサ</t>
    </rPh>
    <rPh sb="13" eb="15">
      <t>キョウリョク</t>
    </rPh>
    <rPh sb="15" eb="17">
      <t>シャキン</t>
    </rPh>
    <rPh sb="17" eb="18">
      <t>トウ</t>
    </rPh>
    <phoneticPr fontId="3"/>
  </si>
  <si>
    <t>調査票のデータ入力費等</t>
    <rPh sb="0" eb="3">
      <t>チョウサヒョウ</t>
    </rPh>
    <rPh sb="7" eb="9">
      <t>ニュウリョク</t>
    </rPh>
    <rPh sb="9" eb="10">
      <t>ヒ</t>
    </rPh>
    <rPh sb="10" eb="11">
      <t>トウ</t>
    </rPh>
    <phoneticPr fontId="3"/>
  </si>
  <si>
    <t>全国試験調査の実施及び集計・分析・本格調査の設計等</t>
    <rPh sb="24" eb="25">
      <t>トウ</t>
    </rPh>
    <phoneticPr fontId="3"/>
  </si>
  <si>
    <t>A.(株)インテージ</t>
    <phoneticPr fontId="5"/>
  </si>
  <si>
    <t>B.(株)住環境計画研究所</t>
    <phoneticPr fontId="5"/>
  </si>
  <si>
    <t>C.(株)インテージリサーチ</t>
    <phoneticPr fontId="5"/>
  </si>
  <si>
    <t>（株）インテージ</t>
  </si>
  <si>
    <t>全国試験調査の実施及び集計・分析・本格調査の設計等</t>
  </si>
  <si>
    <t>全国試験調査の実施及び集計・分析・本格調査の設計のうち、調査員調査に係る部分等</t>
    <rPh sb="38" eb="39">
      <t>トウ</t>
    </rPh>
    <phoneticPr fontId="3"/>
  </si>
  <si>
    <t>統計法に基づく「公的統計の整備に関する基本的な計画 第II期基本計画（平成26年3月25日閣議決定）」に位置付けられ、総務省の承認を得た「一般統計調査」として実施。</t>
    <rPh sb="54" eb="55">
      <t>ヅケ</t>
    </rPh>
    <phoneticPr fontId="3"/>
  </si>
  <si>
    <t>家庭部門における二酸化炭素排出構造詳細把握業務</t>
    <phoneticPr fontId="5"/>
  </si>
  <si>
    <t>-</t>
    <phoneticPr fontId="5"/>
  </si>
  <si>
    <t>我が国の家庭部門のCO2排出量は、2013年度に1990年度比で約５割増加しており、効果的な削減対策を行うことが喫緊の課題となっている。多くの諸外国では、家庭部門の各種データを統計調査として整備しているが、我が国では家庭部門のCO2排出実態やエネルギー消費実態等の詳細な基礎データの把握が不十分である。このため、今後の削減対策の検討や削減効果の検証等のために、早急に統計調査を整備する必要がある。</t>
    <rPh sb="82" eb="84">
      <t>カクシュ</t>
    </rPh>
    <rPh sb="88" eb="90">
      <t>トウケイ</t>
    </rPh>
    <rPh sb="90" eb="92">
      <t>チョウサ</t>
    </rPh>
    <rPh sb="156" eb="158">
      <t>コンゴ</t>
    </rPh>
    <rPh sb="164" eb="166">
      <t>ケントウ</t>
    </rPh>
    <rPh sb="167" eb="169">
      <t>サクゲン</t>
    </rPh>
    <rPh sb="169" eb="171">
      <t>コウカ</t>
    </rPh>
    <rPh sb="172" eb="174">
      <t>ケンショウ</t>
    </rPh>
    <rPh sb="174" eb="175">
      <t>トウ</t>
    </rPh>
    <rPh sb="180" eb="182">
      <t>ソウキュウ</t>
    </rPh>
    <rPh sb="188" eb="190">
      <t>セイビ</t>
    </rPh>
    <phoneticPr fontId="3"/>
  </si>
  <si>
    <t>家庭部門のCO2排出実態やエネルギー消費実態等を把握する統計調査を整備し、政策立案等に活用する</t>
    <rPh sb="37" eb="39">
      <t>セイサク</t>
    </rPh>
    <rPh sb="39" eb="41">
      <t>リツアン</t>
    </rPh>
    <rPh sb="41" eb="42">
      <t>トウ</t>
    </rPh>
    <rPh sb="43" eb="45">
      <t>カツヨウ</t>
    </rPh>
    <phoneticPr fontId="5"/>
  </si>
  <si>
    <t>家庭部門のCO2排出実態やエネルギー消費実態等の詳細な基礎データの把握が不十分であり、統計調査として整備する本事業は優先度の高い必要な事業である。</t>
    <rPh sb="0" eb="2">
      <t>カテイ</t>
    </rPh>
    <rPh sb="2" eb="4">
      <t>ブモン</t>
    </rPh>
    <rPh sb="8" eb="10">
      <t>ハイシュツ</t>
    </rPh>
    <rPh sb="10" eb="12">
      <t>ジッタイ</t>
    </rPh>
    <rPh sb="18" eb="20">
      <t>ショウヒ</t>
    </rPh>
    <rPh sb="20" eb="22">
      <t>ジッタイ</t>
    </rPh>
    <rPh sb="22" eb="23">
      <t>トウ</t>
    </rPh>
    <rPh sb="24" eb="26">
      <t>ショウサイ</t>
    </rPh>
    <rPh sb="27" eb="29">
      <t>キソ</t>
    </rPh>
    <rPh sb="33" eb="35">
      <t>ハアク</t>
    </rPh>
    <rPh sb="36" eb="39">
      <t>フジュウブン</t>
    </rPh>
    <rPh sb="43" eb="45">
      <t>トウケイ</t>
    </rPh>
    <rPh sb="45" eb="47">
      <t>チョウサ</t>
    </rPh>
    <rPh sb="50" eb="52">
      <t>セイビ</t>
    </rPh>
    <rPh sb="54" eb="55">
      <t>ホン</t>
    </rPh>
    <rPh sb="55" eb="57">
      <t>ジギョウ</t>
    </rPh>
    <rPh sb="58" eb="61">
      <t>ユウセンド</t>
    </rPh>
    <rPh sb="62" eb="63">
      <t>タカ</t>
    </rPh>
    <rPh sb="64" eb="66">
      <t>ヒツヨウ</t>
    </rPh>
    <rPh sb="67" eb="69">
      <t>ジギョウ</t>
    </rPh>
    <phoneticPr fontId="5"/>
  </si>
  <si>
    <t>政府の一般統計調査として整備し、信頼性の高い包括的で詳細な統計データを継続的に得るため、地方自治体や民間等に委ねることができない事業である。</t>
    <rPh sb="0" eb="2">
      <t>セイフ</t>
    </rPh>
    <rPh sb="3" eb="5">
      <t>イッパン</t>
    </rPh>
    <rPh sb="5" eb="7">
      <t>トウケイ</t>
    </rPh>
    <rPh sb="7" eb="9">
      <t>チョウサ</t>
    </rPh>
    <rPh sb="12" eb="14">
      <t>セイビ</t>
    </rPh>
    <rPh sb="16" eb="19">
      <t>シンライセイ</t>
    </rPh>
    <rPh sb="20" eb="21">
      <t>タカ</t>
    </rPh>
    <rPh sb="22" eb="25">
      <t>ホウカツテキ</t>
    </rPh>
    <rPh sb="26" eb="28">
      <t>ショウサイ</t>
    </rPh>
    <rPh sb="29" eb="31">
      <t>トウケイ</t>
    </rPh>
    <rPh sb="35" eb="38">
      <t>ケイゾクテキ</t>
    </rPh>
    <rPh sb="39" eb="40">
      <t>エ</t>
    </rPh>
    <rPh sb="44" eb="46">
      <t>チホウ</t>
    </rPh>
    <rPh sb="46" eb="49">
      <t>ジチタイ</t>
    </rPh>
    <rPh sb="50" eb="52">
      <t>ミンカン</t>
    </rPh>
    <rPh sb="52" eb="53">
      <t>トウ</t>
    </rPh>
    <rPh sb="54" eb="55">
      <t>ユダ</t>
    </rPh>
    <rPh sb="64" eb="66">
      <t>ジギョウ</t>
    </rPh>
    <phoneticPr fontId="5"/>
  </si>
  <si>
    <t>支出先の選定は、総合評価落札方式により最も優秀な提案書等を提出した事業者と契約しており、妥当である。</t>
    <rPh sb="44" eb="46">
      <t>ダトウ</t>
    </rPh>
    <phoneticPr fontId="5"/>
  </si>
  <si>
    <t>全国試験調査の結果は、本格調査の最終的な設計等に活用する予定である。また、事業成果は環境省のHP上でも公表し、活用されている。</t>
    <rPh sb="37" eb="39">
      <t>ジギョウ</t>
    </rPh>
    <rPh sb="39" eb="41">
      <t>セイカ</t>
    </rPh>
    <rPh sb="42" eb="45">
      <t>カンキョウショウ</t>
    </rPh>
    <rPh sb="48" eb="49">
      <t>ジョウ</t>
    </rPh>
    <rPh sb="51" eb="53">
      <t>コウヒョウ</t>
    </rPh>
    <rPh sb="55" eb="57">
      <t>カツヨウ</t>
    </rPh>
    <phoneticPr fontId="5"/>
  </si>
  <si>
    <t>活動実績は見込みに見合ったものとなっている。</t>
    <rPh sb="0" eb="2">
      <t>カツドウ</t>
    </rPh>
    <rPh sb="2" eb="4">
      <t>ジッセキ</t>
    </rPh>
    <rPh sb="5" eb="7">
      <t>ミコ</t>
    </rPh>
    <rPh sb="9" eb="11">
      <t>ミア</t>
    </rPh>
    <phoneticPr fontId="5"/>
  </si>
  <si>
    <t>IM調査を活用する等、効率的な執行に取り組んでいる。</t>
    <rPh sb="2" eb="4">
      <t>チョウサ</t>
    </rPh>
    <rPh sb="5" eb="7">
      <t>カツヨウ</t>
    </rPh>
    <rPh sb="9" eb="10">
      <t>トウ</t>
    </rPh>
    <phoneticPr fontId="5"/>
  </si>
  <si>
    <t>事業の成果等は、以下の環境省HPで公表している。
○家庭からの二酸化炭素排出量の推計に係る実態調査 試験調査
　http://www.env.go.jp/earth/ondanka/ghg/kateitokei.html</t>
    <phoneticPr fontId="5"/>
  </si>
  <si>
    <t>費目・使途は目的に即し真に必要なものに限定している。</t>
    <phoneticPr fontId="5"/>
  </si>
  <si>
    <t>特別会計に関する法律第85条第３項第１号ホ及び３号
同法施行令第50条第７項第10号</t>
    <rPh sb="21" eb="22">
      <t>オヨ</t>
    </rPh>
    <rPh sb="24" eb="25">
      <t>ゴウ</t>
    </rPh>
    <rPh sb="26" eb="28">
      <t>ドウホウ</t>
    </rPh>
    <phoneticPr fontId="3"/>
  </si>
  <si>
    <t>家庭部門のCO2排出量は2013年度に1990年度比で約５割増加しており、詳細なCO2排出実態等を把握する統計調査を整備して削減対策等の政策立案に活用することは、国民や社会のニーズを的確に反映している。</t>
    <rPh sb="29" eb="30">
      <t>ワリ</t>
    </rPh>
    <rPh sb="37" eb="39">
      <t>ショウサイ</t>
    </rPh>
    <rPh sb="43" eb="45">
      <t>ハイシュツ</t>
    </rPh>
    <rPh sb="45" eb="47">
      <t>ジッタイ</t>
    </rPh>
    <rPh sb="47" eb="48">
      <t>トウ</t>
    </rPh>
    <rPh sb="49" eb="51">
      <t>ハアク</t>
    </rPh>
    <rPh sb="53" eb="55">
      <t>トウケイ</t>
    </rPh>
    <rPh sb="55" eb="57">
      <t>チョウサ</t>
    </rPh>
    <rPh sb="58" eb="60">
      <t>セイビ</t>
    </rPh>
    <rPh sb="62" eb="64">
      <t>サクゲン</t>
    </rPh>
    <rPh sb="64" eb="66">
      <t>タイサク</t>
    </rPh>
    <rPh sb="66" eb="67">
      <t>トウ</t>
    </rPh>
    <rPh sb="68" eb="70">
      <t>セイサク</t>
    </rPh>
    <rPh sb="70" eb="72">
      <t>リツアン</t>
    </rPh>
    <rPh sb="73" eb="75">
      <t>カツヨウ</t>
    </rPh>
    <phoneticPr fontId="5"/>
  </si>
  <si>
    <t>統計調査の整備に当たってはIM調査を活用し、全て調査員調査で行うよりもコストを削減できるよう、効率的な執行に取り組んでいる。</t>
    <rPh sb="0" eb="2">
      <t>トウケイ</t>
    </rPh>
    <rPh sb="2" eb="4">
      <t>チョウサ</t>
    </rPh>
    <rPh sb="5" eb="7">
      <t>セイビ</t>
    </rPh>
    <rPh sb="8" eb="9">
      <t>ア</t>
    </rPh>
    <rPh sb="15" eb="17">
      <t>チョウサ</t>
    </rPh>
    <rPh sb="18" eb="20">
      <t>カツヨウ</t>
    </rPh>
    <rPh sb="22" eb="23">
      <t>スベ</t>
    </rPh>
    <rPh sb="24" eb="27">
      <t>チョウサイン</t>
    </rPh>
    <rPh sb="27" eb="29">
      <t>チョウサ</t>
    </rPh>
    <rPh sb="30" eb="31">
      <t>オコナ</t>
    </rPh>
    <rPh sb="39" eb="41">
      <t>サクゲン</t>
    </rPh>
    <rPh sb="47" eb="50">
      <t>コウリツテキ</t>
    </rPh>
    <rPh sb="51" eb="53">
      <t>シッコウ</t>
    </rPh>
    <rPh sb="54" eb="55">
      <t>ト</t>
    </rPh>
    <rPh sb="56" eb="57">
      <t>ク</t>
    </rPh>
    <phoneticPr fontId="5"/>
  </si>
  <si>
    <t>統計調査の整備に当たってはIM調査を活用し、全て調査員調査で行うよりもコストを削減できるよう、効率的な執行に取り組んでいる。</t>
    <phoneticPr fontId="5"/>
  </si>
  <si>
    <t>本事業については、平成22年度から政府統計の整備に向けた検討を開始し、24～25年度に総務省の承認を得た一般統計調査として、北海道の約2,200世帯と関東甲信の約3,200世帯を対象としたインターネットモニター調査（以下、「IM調査」という。）による試験調査を実施した。また、26～27年度（26年10月～27年９月の12か月間）には、全国10地方の計15,000世帯以上を対象として、調査員調査及びIM調査による全国試験調査を実施している。
今後、全国試験調査の結果等を踏まえて、本格調査（29年度調査：29年４月～30年３月の12か月間）の最終的な設計等を行い、政府の一般統計調査として整備する予定である。また、統計調査の活用促進に向けた検討や、統計調査を補完する家電製品の電力計測調査等を実施する。</t>
    <rPh sb="0" eb="1">
      <t>ホン</t>
    </rPh>
    <rPh sb="1" eb="3">
      <t>ジギョウ</t>
    </rPh>
    <rPh sb="43" eb="46">
      <t>ソウムショウ</t>
    </rPh>
    <rPh sb="47" eb="49">
      <t>ショウニン</t>
    </rPh>
    <rPh sb="50" eb="51">
      <t>エ</t>
    </rPh>
    <rPh sb="52" eb="54">
      <t>イッパン</t>
    </rPh>
    <rPh sb="54" eb="56">
      <t>トウケイ</t>
    </rPh>
    <rPh sb="56" eb="58">
      <t>チョウサ</t>
    </rPh>
    <rPh sb="62" eb="65">
      <t>ホッカイドウ</t>
    </rPh>
    <rPh sb="66" eb="67">
      <t>ヤク</t>
    </rPh>
    <rPh sb="72" eb="74">
      <t>セタイ</t>
    </rPh>
    <rPh sb="75" eb="77">
      <t>カントウ</t>
    </rPh>
    <rPh sb="77" eb="79">
      <t>コウシン</t>
    </rPh>
    <rPh sb="80" eb="81">
      <t>ヤク</t>
    </rPh>
    <rPh sb="86" eb="88">
      <t>セタイ</t>
    </rPh>
    <rPh sb="89" eb="91">
      <t>タイショウ</t>
    </rPh>
    <rPh sb="105" eb="107">
      <t>チョウサ</t>
    </rPh>
    <rPh sb="108" eb="110">
      <t>イカ</t>
    </rPh>
    <rPh sb="114" eb="116">
      <t>チョウサ</t>
    </rPh>
    <rPh sb="130" eb="132">
      <t>ジッシ</t>
    </rPh>
    <rPh sb="163" eb="164">
      <t>アイダ</t>
    </rPh>
    <rPh sb="168" eb="170">
      <t>ゼンコク</t>
    </rPh>
    <rPh sb="172" eb="174">
      <t>チホウ</t>
    </rPh>
    <rPh sb="175" eb="176">
      <t>ケイ</t>
    </rPh>
    <rPh sb="182" eb="184">
      <t>セタイ</t>
    </rPh>
    <rPh sb="184" eb="186">
      <t>イジョウ</t>
    </rPh>
    <rPh sb="187" eb="189">
      <t>タイショウ</t>
    </rPh>
    <rPh sb="193" eb="196">
      <t>チョウサイン</t>
    </rPh>
    <rPh sb="196" eb="198">
      <t>チョウサ</t>
    </rPh>
    <rPh sb="198" eb="199">
      <t>オヨ</t>
    </rPh>
    <rPh sb="202" eb="204">
      <t>チョウサ</t>
    </rPh>
    <rPh sb="222" eb="224">
      <t>コンゴ</t>
    </rPh>
    <rPh sb="225" eb="227">
      <t>ゼンコク</t>
    </rPh>
    <rPh sb="227" eb="229">
      <t>シケン</t>
    </rPh>
    <rPh sb="229" eb="231">
      <t>チョウサ</t>
    </rPh>
    <rPh sb="232" eb="234">
      <t>ケッカ</t>
    </rPh>
    <rPh sb="234" eb="235">
      <t>トウ</t>
    </rPh>
    <rPh sb="236" eb="237">
      <t>フ</t>
    </rPh>
    <rPh sb="241" eb="243">
      <t>ホンカク</t>
    </rPh>
    <rPh sb="243" eb="245">
      <t>チョウサ</t>
    </rPh>
    <rPh sb="272" eb="275">
      <t>サイシュウテキ</t>
    </rPh>
    <rPh sb="276" eb="278">
      <t>セッケイ</t>
    </rPh>
    <rPh sb="278" eb="279">
      <t>トウ</t>
    </rPh>
    <rPh sb="280" eb="281">
      <t>オコナ</t>
    </rPh>
    <rPh sb="283" eb="285">
      <t>セイフ</t>
    </rPh>
    <rPh sb="286" eb="288">
      <t>イッパン</t>
    </rPh>
    <rPh sb="288" eb="290">
      <t>トウケイ</t>
    </rPh>
    <rPh sb="290" eb="292">
      <t>チョウサ</t>
    </rPh>
    <rPh sb="299" eb="301">
      <t>ヨテイ</t>
    </rPh>
    <rPh sb="308" eb="310">
      <t>トウケイ</t>
    </rPh>
    <rPh sb="310" eb="312">
      <t>チョウサ</t>
    </rPh>
    <rPh sb="313" eb="315">
      <t>カツヨウ</t>
    </rPh>
    <rPh sb="315" eb="317">
      <t>ソクシン</t>
    </rPh>
    <rPh sb="318" eb="319">
      <t>ム</t>
    </rPh>
    <rPh sb="321" eb="323">
      <t>ケントウ</t>
    </rPh>
    <rPh sb="325" eb="327">
      <t>トウケイ</t>
    </rPh>
    <rPh sb="327" eb="329">
      <t>チョウサ</t>
    </rPh>
    <rPh sb="330" eb="332">
      <t>ホカン</t>
    </rPh>
    <rPh sb="334" eb="336">
      <t>カデン</t>
    </rPh>
    <rPh sb="336" eb="338">
      <t>セイヒン</t>
    </rPh>
    <rPh sb="339" eb="341">
      <t>デンリョク</t>
    </rPh>
    <rPh sb="341" eb="343">
      <t>ケイソク</t>
    </rPh>
    <rPh sb="343" eb="345">
      <t>チョウサ</t>
    </rPh>
    <rPh sb="345" eb="346">
      <t>トウ</t>
    </rPh>
    <rPh sb="347" eb="349">
      <t>ジッシ</t>
    </rPh>
    <phoneticPr fontId="3"/>
  </si>
  <si>
    <t>政府の審議会等で調査結果が活用された回数</t>
    <rPh sb="0" eb="2">
      <t>セイフ</t>
    </rPh>
    <rPh sb="3" eb="6">
      <t>シンギカイ</t>
    </rPh>
    <rPh sb="6" eb="7">
      <t>トウ</t>
    </rPh>
    <rPh sb="8" eb="10">
      <t>チョウサ</t>
    </rPh>
    <rPh sb="10" eb="12">
      <t>ケッカ</t>
    </rPh>
    <rPh sb="13" eb="15">
      <t>カツヨウ</t>
    </rPh>
    <rPh sb="18" eb="20">
      <t>カイスウ</t>
    </rPh>
    <phoneticPr fontId="5"/>
  </si>
  <si>
    <t>他部局・他府省で同様の統計調査を行っている事業はない。</t>
    <rPh sb="0" eb="1">
      <t>タ</t>
    </rPh>
    <rPh sb="1" eb="3">
      <t>ブキョク</t>
    </rPh>
    <rPh sb="4" eb="5">
      <t>タ</t>
    </rPh>
    <rPh sb="5" eb="7">
      <t>フショウ</t>
    </rPh>
    <rPh sb="8" eb="10">
      <t>ドウヨウ</t>
    </rPh>
    <rPh sb="11" eb="13">
      <t>トウケイ</t>
    </rPh>
    <rPh sb="13" eb="15">
      <t>チョウサ</t>
    </rPh>
    <rPh sb="16" eb="17">
      <t>オコナ</t>
    </rPh>
    <rPh sb="21" eb="23">
      <t>ジギョウ</t>
    </rPh>
    <phoneticPr fontId="5"/>
  </si>
  <si>
    <t>平成26年3月に試験調査の結果概要を発表して以降、政府の審議会等で調査結果を活用している。</t>
    <rPh sb="0" eb="2">
      <t>ヘイセイ</t>
    </rPh>
    <rPh sb="4" eb="5">
      <t>ネン</t>
    </rPh>
    <rPh sb="6" eb="7">
      <t>ガツ</t>
    </rPh>
    <rPh sb="15" eb="17">
      <t>ガイヨウ</t>
    </rPh>
    <rPh sb="18" eb="20">
      <t>ハッピョウ</t>
    </rPh>
    <rPh sb="22" eb="24">
      <t>イコウ</t>
    </rPh>
    <rPh sb="33" eb="35">
      <t>チョウサ</t>
    </rPh>
    <rPh sb="35" eb="37">
      <t>ケッカ</t>
    </rPh>
    <phoneticPr fontId="5"/>
  </si>
  <si>
    <t>-</t>
    <phoneticPr fontId="5"/>
  </si>
  <si>
    <t>回</t>
    <rPh sb="0" eb="1">
      <t>カイ</t>
    </rPh>
    <phoneticPr fontId="5"/>
  </si>
  <si>
    <t>印刷製本費</t>
  </si>
  <si>
    <t>通信運搬費</t>
  </si>
  <si>
    <t>調査票等印刷費</t>
  </si>
  <si>
    <t>調査票等郵送費</t>
  </si>
  <si>
    <t>-</t>
    <phoneticPr fontId="5"/>
  </si>
  <si>
    <t>-</t>
    <phoneticPr fontId="5"/>
  </si>
  <si>
    <t>-</t>
    <phoneticPr fontId="5"/>
  </si>
  <si>
    <t>外注費</t>
    <rPh sb="0" eb="2">
      <t>ガイチュウ</t>
    </rPh>
    <phoneticPr fontId="3"/>
  </si>
  <si>
    <t>Ｃ</t>
    <phoneticPr fontId="5"/>
  </si>
  <si>
    <t>随意契約</t>
    <rPh sb="0" eb="2">
      <t>ズイイ</t>
    </rPh>
    <rPh sb="2" eb="4">
      <t>ケイヤク</t>
    </rPh>
    <phoneticPr fontId="5"/>
  </si>
  <si>
    <t>IM調査の活用により、コストを削減できるよう効率的な執行に取り組んでおり、コスト等の水準は妥当である。</t>
    <rPh sb="40" eb="41">
      <t>トウ</t>
    </rPh>
    <rPh sb="42" eb="44">
      <t>スイジュン</t>
    </rPh>
    <rPh sb="45" eb="47">
      <t>ダトウ</t>
    </rPh>
    <phoneticPr fontId="5"/>
  </si>
  <si>
    <t>一般管理費</t>
    <phoneticPr fontId="5"/>
  </si>
  <si>
    <t>消費税</t>
    <phoneticPr fontId="5"/>
  </si>
  <si>
    <t>「家庭からの二酸化炭素排出量の推計に係る実態調査」の試験調査の回収世帯数</t>
    <phoneticPr fontId="5"/>
  </si>
  <si>
    <t>円／世帯</t>
    <rPh sb="0" eb="1">
      <t>エン</t>
    </rPh>
    <rPh sb="2" eb="4">
      <t>セタイ</t>
    </rPh>
    <phoneticPr fontId="5"/>
  </si>
  <si>
    <t>35,417,797/3243</t>
    <phoneticPr fontId="5"/>
  </si>
  <si>
    <t>160,744,262/11,817</t>
    <phoneticPr fontId="5"/>
  </si>
  <si>
    <t>「家庭からの二酸化炭素排出量の推計に係る実態調査」の試験調査に要した各年度の経費（円）／回収世帯数（世帯）
（※但し、試験調査はH24～25、全国試験調査はH26～27の２か年度にわたり実施）</t>
    <rPh sb="26" eb="28">
      <t>シケン</t>
    </rPh>
    <rPh sb="28" eb="30">
      <t>チョウサ</t>
    </rPh>
    <rPh sb="31" eb="32">
      <t>ヨウ</t>
    </rPh>
    <rPh sb="34" eb="37">
      <t>カクネンド</t>
    </rPh>
    <rPh sb="38" eb="40">
      <t>ケイヒ</t>
    </rPh>
    <rPh sb="50" eb="52">
      <t>セタイ</t>
    </rPh>
    <rPh sb="56" eb="57">
      <t>タダ</t>
    </rPh>
    <rPh sb="59" eb="61">
      <t>シケン</t>
    </rPh>
    <rPh sb="61" eb="63">
      <t>チョウサ</t>
    </rPh>
    <rPh sb="71" eb="73">
      <t>ゼンコク</t>
    </rPh>
    <rPh sb="73" eb="75">
      <t>シケン</t>
    </rPh>
    <rPh sb="75" eb="77">
      <t>チョウサ</t>
    </rPh>
    <rPh sb="87" eb="89">
      <t>ネンド</t>
    </rPh>
    <rPh sb="93" eb="95">
      <t>ジッシ</t>
    </rPh>
    <phoneticPr fontId="3"/>
  </si>
  <si>
    <t>消耗品費</t>
    <rPh sb="0" eb="2">
      <t>ショウモウ</t>
    </rPh>
    <rPh sb="2" eb="3">
      <t>ヒン</t>
    </rPh>
    <rPh sb="3" eb="4">
      <t>ヒ</t>
    </rPh>
    <phoneticPr fontId="5"/>
  </si>
  <si>
    <t>一般管理費</t>
    <phoneticPr fontId="5"/>
  </si>
  <si>
    <t>消費税</t>
    <phoneticPr fontId="5"/>
  </si>
  <si>
    <t>その他</t>
    <rPh sb="2" eb="3">
      <t>タ</t>
    </rPh>
    <phoneticPr fontId="5"/>
  </si>
  <si>
    <t>家電製品の電力計測用機材等</t>
    <rPh sb="0" eb="2">
      <t>カデン</t>
    </rPh>
    <rPh sb="2" eb="4">
      <t>セイヒン</t>
    </rPh>
    <rPh sb="5" eb="7">
      <t>デンリョク</t>
    </rPh>
    <rPh sb="7" eb="10">
      <t>ケイソクヨウ</t>
    </rPh>
    <rPh sb="10" eb="12">
      <t>キザイ</t>
    </rPh>
    <rPh sb="12" eb="13">
      <t>トウ</t>
    </rPh>
    <phoneticPr fontId="5"/>
  </si>
  <si>
    <t>備品、借料及び損料</t>
    <rPh sb="0" eb="2">
      <t>ビヒン</t>
    </rPh>
    <rPh sb="3" eb="5">
      <t>シャクリョウ</t>
    </rPh>
    <rPh sb="5" eb="6">
      <t>オヨ</t>
    </rPh>
    <rPh sb="7" eb="9">
      <t>ソンリョウ</t>
    </rPh>
    <phoneticPr fontId="5"/>
  </si>
  <si>
    <t>住民基本台帳閲覧手数料</t>
    <rPh sb="0" eb="2">
      <t>ジュウミン</t>
    </rPh>
    <rPh sb="2" eb="4">
      <t>キホン</t>
    </rPh>
    <rPh sb="4" eb="6">
      <t>ダイチョウ</t>
    </rPh>
    <rPh sb="6" eb="8">
      <t>エツラン</t>
    </rPh>
    <rPh sb="8" eb="11">
      <t>テスウリョウ</t>
    </rPh>
    <phoneticPr fontId="5"/>
  </si>
  <si>
    <t>旅費</t>
    <rPh sb="0" eb="2">
      <t>リョヒ</t>
    </rPh>
    <phoneticPr fontId="5"/>
  </si>
  <si>
    <t>通信運搬費</t>
    <phoneticPr fontId="5"/>
  </si>
  <si>
    <t>調査物品・調査票郵送料</t>
    <rPh sb="0" eb="2">
      <t>チョウサ</t>
    </rPh>
    <rPh sb="2" eb="4">
      <t>ブッピン</t>
    </rPh>
    <rPh sb="5" eb="8">
      <t>チョウサヒョウ</t>
    </rPh>
    <rPh sb="8" eb="10">
      <t>ユウソウ</t>
    </rPh>
    <rPh sb="10" eb="11">
      <t>リョウ</t>
    </rPh>
    <phoneticPr fontId="5"/>
  </si>
  <si>
    <t>消費税</t>
    <phoneticPr fontId="5"/>
  </si>
  <si>
    <t>封筒等事務用品</t>
    <rPh sb="0" eb="2">
      <t>フウトウ</t>
    </rPh>
    <rPh sb="2" eb="3">
      <t>トウ</t>
    </rPh>
    <rPh sb="3" eb="5">
      <t>ジム</t>
    </rPh>
    <rPh sb="5" eb="7">
      <t>ヨウヒン</t>
    </rPh>
    <phoneticPr fontId="5"/>
  </si>
  <si>
    <t>交通費</t>
    <rPh sb="0" eb="3">
      <t>コウツウヒ</t>
    </rPh>
    <phoneticPr fontId="5"/>
  </si>
  <si>
    <t>人件費</t>
    <phoneticPr fontId="5"/>
  </si>
  <si>
    <t>賃金</t>
    <phoneticPr fontId="5"/>
  </si>
  <si>
    <t>調査員手当</t>
    <phoneticPr fontId="5"/>
  </si>
  <si>
    <t>全国試験調査の実施等に関する人件費等</t>
    <rPh sb="0" eb="2">
      <t>ゼンコク</t>
    </rPh>
    <rPh sb="2" eb="4">
      <t>シケン</t>
    </rPh>
    <rPh sb="4" eb="6">
      <t>チョウサ</t>
    </rPh>
    <rPh sb="7" eb="9">
      <t>ジッシ</t>
    </rPh>
    <rPh sb="9" eb="10">
      <t>トウ</t>
    </rPh>
    <rPh sb="11" eb="12">
      <t>カン</t>
    </rPh>
    <rPh sb="14" eb="17">
      <t>ジンケンヒ</t>
    </rPh>
    <rPh sb="17" eb="18">
      <t>トウ</t>
    </rPh>
    <phoneticPr fontId="3"/>
  </si>
  <si>
    <t>全国試験調査の実施・集計・分析・本格調査の設計のうち調査員調査に係る業務等</t>
    <phoneticPr fontId="5"/>
  </si>
  <si>
    <t>現状通り</t>
  </si>
  <si>
    <t>事業の成果と進捗を図るさらなる指標を引き続き検討した上で、H28年度以降から行う本格調査に向け、コストの削減や課題の抽出等を行い適切に事業を実施すること。</t>
    <phoneticPr fontId="5"/>
  </si>
  <si>
    <t>対象外</t>
    <phoneticPr fontId="5"/>
  </si>
  <si>
    <t>事業の成果と進捗を図るさらなる指標を引き続き検討した上で、本格調査（29年度調査：29年４月～30年３月の12か月間）の実施に向け、コストの削減や課題の抽出等を行い、適切に事業を実施する。</t>
    <rPh sb="60" eb="6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</si>
</sst>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0" fillId="0" borderId="27"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5" borderId="1"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0" borderId="75" xfId="0"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0" fillId="0" borderId="43" xfId="0" applyFont="1" applyFill="1" applyBorder="1" applyAlignment="1" applyProtection="1">
      <alignment horizontal="left" vertical="center" wrapText="1" shrinkToFit="1"/>
      <protection locked="0"/>
    </xf>
    <xf numFmtId="0" fontId="0" fillId="0" borderId="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91" xfId="0" applyFont="1" applyFill="1" applyBorder="1" applyAlignment="1" applyProtection="1">
      <alignment horizontal="left" vertical="center" wrapText="1" shrinkToFit="1"/>
      <protection locked="0"/>
    </xf>
    <xf numFmtId="0" fontId="0" fillId="0" borderId="67"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136525</xdr:colOff>
      <xdr:row>143</xdr:row>
      <xdr:rowOff>50800</xdr:rowOff>
    </xdr:from>
    <xdr:to>
      <xdr:col>9</xdr:col>
      <xdr:colOff>136527</xdr:colOff>
      <xdr:row>146</xdr:row>
      <xdr:rowOff>330200</xdr:rowOff>
    </xdr:to>
    <xdr:cxnSp macro="">
      <xdr:nvCxnSpPr>
        <xdr:cNvPr id="5" name="直線矢印コネクタ 4"/>
        <xdr:cNvCxnSpPr/>
      </xdr:nvCxnSpPr>
      <xdr:spPr>
        <a:xfrm flipH="1">
          <a:off x="1965325" y="31686500"/>
          <a:ext cx="2" cy="13462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38100</xdr:colOff>
      <xdr:row>146</xdr:row>
      <xdr:rowOff>339724</xdr:rowOff>
    </xdr:from>
    <xdr:to>
      <xdr:col>48</xdr:col>
      <xdr:colOff>139699</xdr:colOff>
      <xdr:row>152</xdr:row>
      <xdr:rowOff>253999</xdr:rowOff>
    </xdr:to>
    <xdr:sp macro="" textlink="">
      <xdr:nvSpPr>
        <xdr:cNvPr id="6" name="大かっこ 5"/>
        <xdr:cNvSpPr/>
      </xdr:nvSpPr>
      <xdr:spPr>
        <a:xfrm>
          <a:off x="4914900" y="33169224"/>
          <a:ext cx="4978399" cy="2047875"/>
        </a:xfrm>
        <a:prstGeom prst="bracketPair">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t>全国試験調査の実施及び集計・分析・本格調査の設計、調査の合理化・効率化の検討、家電製品及び照明の実態把握調査、検討会の開催等</a:t>
          </a:r>
        </a:p>
      </xdr:txBody>
    </xdr:sp>
    <xdr:clientData/>
  </xdr:twoCellAnchor>
  <xdr:twoCellAnchor>
    <xdr:from>
      <xdr:col>9</xdr:col>
      <xdr:colOff>114300</xdr:colOff>
      <xdr:row>150</xdr:row>
      <xdr:rowOff>247650</xdr:rowOff>
    </xdr:from>
    <xdr:to>
      <xdr:col>9</xdr:col>
      <xdr:colOff>127002</xdr:colOff>
      <xdr:row>156</xdr:row>
      <xdr:rowOff>177800</xdr:rowOff>
    </xdr:to>
    <xdr:cxnSp macro="">
      <xdr:nvCxnSpPr>
        <xdr:cNvPr id="7" name="直線矢印コネクタ 6"/>
        <xdr:cNvCxnSpPr/>
      </xdr:nvCxnSpPr>
      <xdr:spPr>
        <a:xfrm flipH="1">
          <a:off x="1943100" y="34499550"/>
          <a:ext cx="12702" cy="206375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63500</xdr:colOff>
      <xdr:row>156</xdr:row>
      <xdr:rowOff>234950</xdr:rowOff>
    </xdr:from>
    <xdr:to>
      <xdr:col>48</xdr:col>
      <xdr:colOff>196849</xdr:colOff>
      <xdr:row>160</xdr:row>
      <xdr:rowOff>158750</xdr:rowOff>
    </xdr:to>
    <xdr:sp macro="" textlink="">
      <xdr:nvSpPr>
        <xdr:cNvPr id="8" name="大かっこ 7"/>
        <xdr:cNvSpPr/>
      </xdr:nvSpPr>
      <xdr:spPr>
        <a:xfrm>
          <a:off x="4533900" y="36620450"/>
          <a:ext cx="5416549" cy="1346200"/>
        </a:xfrm>
        <a:prstGeom prst="bracketPair">
          <a:avLst/>
        </a:prstGeom>
        <a:ln w="19050">
          <a:solidFill>
            <a:schemeClr val="tx1"/>
          </a:solidFill>
          <a:round/>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t>全国試験調査の実施及び集計・分析・本格調査の設計のうち、調査員調査に係る業務等</a:t>
          </a:r>
          <a:endParaRPr lang="en-US" altLang="ja-JP" sz="1400"/>
        </a:p>
      </xdr:txBody>
    </xdr:sp>
    <xdr:clientData/>
  </xdr:twoCellAnchor>
  <xdr:twoCellAnchor>
    <xdr:from>
      <xdr:col>8</xdr:col>
      <xdr:colOff>12700</xdr:colOff>
      <xdr:row>139</xdr:row>
      <xdr:rowOff>254000</xdr:rowOff>
    </xdr:from>
    <xdr:to>
      <xdr:col>19</xdr:col>
      <xdr:colOff>63500</xdr:colOff>
      <xdr:row>143</xdr:row>
      <xdr:rowOff>152400</xdr:rowOff>
    </xdr:to>
    <xdr:sp macro="" textlink="">
      <xdr:nvSpPr>
        <xdr:cNvPr id="13" name="テキスト ボックス 12"/>
        <xdr:cNvSpPr txBox="1"/>
      </xdr:nvSpPr>
      <xdr:spPr>
        <a:xfrm>
          <a:off x="1638300" y="30467300"/>
          <a:ext cx="2286000" cy="1320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Ｐゴシック" panose="020B0600070205080204" pitchFamily="50" charset="-128"/>
              <a:ea typeface="ＭＳ Ｐゴシック" panose="020B0600070205080204" pitchFamily="50" charset="-128"/>
            </a:rPr>
            <a:t>環境省</a:t>
          </a:r>
        </a:p>
        <a:p>
          <a:pPr algn="ctr"/>
          <a:r>
            <a:rPr kumimoji="1" lang="en-US" altLang="ja-JP" sz="2000">
              <a:latin typeface="ＭＳ Ｐゴシック" panose="020B0600070205080204" pitchFamily="50" charset="-128"/>
              <a:ea typeface="ＭＳ Ｐゴシック" panose="020B0600070205080204" pitchFamily="50" charset="-128"/>
            </a:rPr>
            <a:t>193</a:t>
          </a:r>
          <a:r>
            <a:rPr kumimoji="1" lang="ja-JP" altLang="en-US" sz="20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107950</xdr:colOff>
      <xdr:row>145</xdr:row>
      <xdr:rowOff>200025</xdr:rowOff>
    </xdr:from>
    <xdr:to>
      <xdr:col>21</xdr:col>
      <xdr:colOff>177800</xdr:colOff>
      <xdr:row>146</xdr:row>
      <xdr:rowOff>288925</xdr:rowOff>
    </xdr:to>
    <xdr:sp macro="" textlink="">
      <xdr:nvSpPr>
        <xdr:cNvPr id="14" name="テキスト ボックス 13"/>
        <xdr:cNvSpPr txBox="1"/>
      </xdr:nvSpPr>
      <xdr:spPr>
        <a:xfrm>
          <a:off x="2139950" y="32966025"/>
          <a:ext cx="2305050" cy="4445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t>【</a:t>
          </a:r>
          <a:r>
            <a:rPr kumimoji="1" lang="ja-JP" altLang="en-US" sz="1600"/>
            <a:t>総合評価・委託</a:t>
          </a:r>
          <a:r>
            <a:rPr kumimoji="1" lang="en-US" altLang="ja-JP" sz="1600"/>
            <a:t>】</a:t>
          </a:r>
          <a:endParaRPr kumimoji="1" lang="ja-JP" altLang="en-US" sz="1600"/>
        </a:p>
      </xdr:txBody>
    </xdr:sp>
    <xdr:clientData/>
  </xdr:twoCellAnchor>
  <xdr:twoCellAnchor>
    <xdr:from>
      <xdr:col>10</xdr:col>
      <xdr:colOff>127000</xdr:colOff>
      <xdr:row>155</xdr:row>
      <xdr:rowOff>25400</xdr:rowOff>
    </xdr:from>
    <xdr:to>
      <xdr:col>21</xdr:col>
      <xdr:colOff>63500</xdr:colOff>
      <xdr:row>156</xdr:row>
      <xdr:rowOff>112486</xdr:rowOff>
    </xdr:to>
    <xdr:sp macro="" textlink="">
      <xdr:nvSpPr>
        <xdr:cNvPr id="16" name="テキスト ボックス 15"/>
        <xdr:cNvSpPr txBox="1"/>
      </xdr:nvSpPr>
      <xdr:spPr>
        <a:xfrm>
          <a:off x="2159000" y="36055300"/>
          <a:ext cx="2171700" cy="44268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t>【</a:t>
          </a:r>
          <a:r>
            <a:rPr kumimoji="1" lang="ja-JP" altLang="en-US" sz="1600"/>
            <a:t>随意契約・外注</a:t>
          </a:r>
          <a:r>
            <a:rPr kumimoji="1" lang="en-US" altLang="ja-JP" sz="1600"/>
            <a:t>】</a:t>
          </a:r>
          <a:endParaRPr kumimoji="1" lang="ja-JP" altLang="en-US" sz="1600"/>
        </a:p>
      </xdr:txBody>
    </xdr:sp>
    <xdr:clientData/>
  </xdr:twoCellAnchor>
  <xdr:twoCellAnchor>
    <xdr:from>
      <xdr:col>8</xdr:col>
      <xdr:colOff>25400</xdr:colOff>
      <xdr:row>147</xdr:row>
      <xdr:rowOff>0</xdr:rowOff>
    </xdr:from>
    <xdr:to>
      <xdr:col>22</xdr:col>
      <xdr:colOff>101600</xdr:colOff>
      <xdr:row>152</xdr:row>
      <xdr:rowOff>266700</xdr:rowOff>
    </xdr:to>
    <xdr:sp macro="" textlink="">
      <xdr:nvSpPr>
        <xdr:cNvPr id="17" name="テキスト ボックス 16"/>
        <xdr:cNvSpPr txBox="1"/>
      </xdr:nvSpPr>
      <xdr:spPr>
        <a:xfrm>
          <a:off x="1651000" y="33185100"/>
          <a:ext cx="2921000" cy="20447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ＭＳ Ｐゴシック" panose="020B0600070205080204" pitchFamily="50" charset="-128"/>
              <a:ea typeface="ＭＳ Ｐゴシック" panose="020B0600070205080204" pitchFamily="50" charset="-128"/>
            </a:rPr>
            <a:t>A.(</a:t>
          </a:r>
          <a:r>
            <a:rPr kumimoji="1" lang="ja-JP" altLang="en-US" sz="1600">
              <a:latin typeface="ＭＳ Ｐゴシック" panose="020B0600070205080204" pitchFamily="50" charset="-128"/>
              <a:ea typeface="ＭＳ Ｐゴシック" panose="020B0600070205080204" pitchFamily="50" charset="-128"/>
            </a:rPr>
            <a:t>株</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インテージ</a:t>
          </a:r>
          <a:endParaRPr kumimoji="1" lang="en-US" altLang="ja-JP" sz="1600">
            <a:latin typeface="ＭＳ Ｐゴシック" panose="020B0600070205080204" pitchFamily="50" charset="-128"/>
            <a:ea typeface="ＭＳ Ｐゴシック" panose="020B0600070205080204" pitchFamily="50" charset="-128"/>
          </a:endParaRPr>
        </a:p>
        <a:p>
          <a:pPr algn="l"/>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146</a:t>
          </a:r>
          <a:r>
            <a:rPr kumimoji="1" lang="ja-JP" altLang="en-US" sz="1600">
              <a:latin typeface="ＭＳ Ｐゴシック" panose="020B0600070205080204" pitchFamily="50" charset="-128"/>
              <a:ea typeface="ＭＳ Ｐゴシック" panose="020B0600070205080204" pitchFamily="50" charset="-128"/>
            </a:rPr>
            <a:t>百万円</a:t>
          </a:r>
        </a:p>
        <a:p>
          <a:pPr algn="l"/>
          <a:endParaRPr kumimoji="1" lang="en-US" altLang="ja-JP" sz="1600">
            <a:latin typeface="ＭＳ Ｐゴシック" panose="020B0600070205080204" pitchFamily="50" charset="-128"/>
            <a:ea typeface="ＭＳ Ｐゴシック" panose="020B0600070205080204" pitchFamily="50" charset="-128"/>
          </a:endParaRPr>
        </a:p>
        <a:p>
          <a:pPr algn="l"/>
          <a:r>
            <a:rPr kumimoji="1" lang="ja-JP" altLang="en-US" sz="1600">
              <a:latin typeface="ＭＳ Ｐゴシック" panose="020B0600070205080204" pitchFamily="50" charset="-128"/>
              <a:ea typeface="ＭＳ Ｐゴシック" panose="020B0600070205080204" pitchFamily="50" charset="-128"/>
            </a:rPr>
            <a:t>共同実施</a:t>
          </a:r>
          <a:endParaRPr kumimoji="1" lang="en-US" altLang="ja-JP" sz="1600">
            <a:latin typeface="ＭＳ Ｐゴシック" panose="020B0600070205080204" pitchFamily="50" charset="-128"/>
            <a:ea typeface="ＭＳ Ｐゴシック" panose="020B0600070205080204" pitchFamily="50" charset="-128"/>
          </a:endParaRPr>
        </a:p>
        <a:p>
          <a:pPr algn="l"/>
          <a:r>
            <a:rPr kumimoji="1" lang="en-US" altLang="ja-JP" sz="1600">
              <a:latin typeface="ＭＳ Ｐゴシック" panose="020B0600070205080204" pitchFamily="50" charset="-128"/>
              <a:ea typeface="ＭＳ Ｐゴシック" panose="020B0600070205080204" pitchFamily="50" charset="-128"/>
            </a:rPr>
            <a:t>B.(</a:t>
          </a:r>
          <a:r>
            <a:rPr kumimoji="1" lang="ja-JP" altLang="en-US" sz="1600">
              <a:latin typeface="ＭＳ Ｐゴシック" panose="020B0600070205080204" pitchFamily="50" charset="-128"/>
              <a:ea typeface="ＭＳ Ｐゴシック" panose="020B0600070205080204" pitchFamily="50" charset="-128"/>
            </a:rPr>
            <a:t>株</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住環境計画研究所</a:t>
          </a:r>
          <a:endParaRPr kumimoji="1" lang="en-US" altLang="ja-JP" sz="1600">
            <a:latin typeface="ＭＳ Ｐゴシック" panose="020B0600070205080204" pitchFamily="50" charset="-128"/>
            <a:ea typeface="ＭＳ Ｐゴシック" panose="020B0600070205080204" pitchFamily="50" charset="-128"/>
          </a:endParaRPr>
        </a:p>
        <a:p>
          <a:pPr algn="l"/>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47</a:t>
          </a:r>
          <a:r>
            <a:rPr kumimoji="1" lang="ja-JP" altLang="en-US" sz="16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8</xdr:col>
      <xdr:colOff>25400</xdr:colOff>
      <xdr:row>156</xdr:row>
      <xdr:rowOff>215900</xdr:rowOff>
    </xdr:from>
    <xdr:to>
      <xdr:col>20</xdr:col>
      <xdr:colOff>177800</xdr:colOff>
      <xdr:row>160</xdr:row>
      <xdr:rowOff>114300</xdr:rowOff>
    </xdr:to>
    <xdr:sp macro="" textlink="">
      <xdr:nvSpPr>
        <xdr:cNvPr id="19" name="テキスト ボックス 18"/>
        <xdr:cNvSpPr txBox="1"/>
      </xdr:nvSpPr>
      <xdr:spPr>
        <a:xfrm>
          <a:off x="1651000" y="36601400"/>
          <a:ext cx="2590800" cy="13208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600">
              <a:latin typeface="ＭＳ Ｐゴシック" panose="020B0600070205080204" pitchFamily="50" charset="-128"/>
              <a:ea typeface="ＭＳ Ｐゴシック" panose="020B0600070205080204" pitchFamily="50" charset="-128"/>
            </a:rPr>
            <a:t>C.(</a:t>
          </a:r>
          <a:r>
            <a:rPr kumimoji="1" lang="ja-JP" altLang="en-US" sz="1600">
              <a:latin typeface="ＭＳ Ｐゴシック" panose="020B0600070205080204" pitchFamily="50" charset="-128"/>
              <a:ea typeface="ＭＳ Ｐゴシック" panose="020B0600070205080204" pitchFamily="50" charset="-128"/>
            </a:rPr>
            <a:t>株</a:t>
          </a:r>
          <a:r>
            <a:rPr kumimoji="1" lang="en-US" altLang="ja-JP" sz="1600">
              <a:latin typeface="ＭＳ Ｐゴシック" panose="020B0600070205080204" pitchFamily="50" charset="-128"/>
              <a:ea typeface="ＭＳ Ｐゴシック" panose="020B0600070205080204" pitchFamily="50" charset="-128"/>
            </a:rPr>
            <a:t>)</a:t>
          </a:r>
          <a:r>
            <a:rPr kumimoji="1" lang="ja-JP" altLang="en-US" sz="1600">
              <a:latin typeface="ＭＳ Ｐゴシック" panose="020B0600070205080204" pitchFamily="50" charset="-128"/>
              <a:ea typeface="ＭＳ Ｐゴシック" panose="020B0600070205080204" pitchFamily="50" charset="-128"/>
            </a:rPr>
            <a:t>インテージリサーチ</a:t>
          </a:r>
        </a:p>
        <a:p>
          <a:pPr algn="l"/>
          <a:r>
            <a:rPr kumimoji="1" lang="ja-JP" altLang="en-US" sz="1600">
              <a:latin typeface="ＭＳ Ｐゴシック" panose="020B0600070205080204" pitchFamily="50" charset="-128"/>
              <a:ea typeface="ＭＳ Ｐゴシック" panose="020B0600070205080204" pitchFamily="50" charset="-128"/>
            </a:rPr>
            <a:t>　</a:t>
          </a:r>
          <a:r>
            <a:rPr kumimoji="1" lang="en-US" altLang="ja-JP" sz="1600">
              <a:latin typeface="ＭＳ Ｐゴシック" panose="020B0600070205080204" pitchFamily="50" charset="-128"/>
              <a:ea typeface="ＭＳ Ｐゴシック" panose="020B0600070205080204" pitchFamily="50" charset="-128"/>
            </a:rPr>
            <a:t>81</a:t>
          </a:r>
          <a:r>
            <a:rPr kumimoji="1" lang="ja-JP" altLang="en-US" sz="1600">
              <a:latin typeface="ＭＳ Ｐゴシック" panose="020B0600070205080204" pitchFamily="50" charset="-128"/>
              <a:ea typeface="ＭＳ Ｐゴシック" panose="020B0600070205080204" pitchFamily="50" charset="-128"/>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topLeftCell="A127" zoomScale="75" zoomScaleNormal="75" zoomScalePageLayoutView="85" workbookViewId="0">
      <selection activeCell="F133" sqref="F133:AX133"/>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31" t="s">
        <v>0</v>
      </c>
      <c r="AK2" s="431"/>
      <c r="AL2" s="431"/>
      <c r="AM2" s="431"/>
      <c r="AN2" s="431"/>
      <c r="AO2" s="431"/>
      <c r="AP2" s="431"/>
      <c r="AQ2" s="695" t="s">
        <v>372</v>
      </c>
      <c r="AR2" s="695"/>
      <c r="AS2" s="59" t="str">
        <f>IF(OR(AQ2="　", AQ2=""), "", "-")</f>
        <v/>
      </c>
      <c r="AT2" s="696">
        <v>26</v>
      </c>
      <c r="AU2" s="696"/>
      <c r="AV2" s="60" t="str">
        <f>IF(AW2="", "", "-")</f>
        <v/>
      </c>
      <c r="AW2" s="697"/>
      <c r="AX2" s="697"/>
    </row>
    <row r="3" spans="1:50" ht="21" customHeight="1" thickBot="1" x14ac:dyDescent="0.25">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373</v>
      </c>
      <c r="AK3" s="653"/>
      <c r="AL3" s="653"/>
      <c r="AM3" s="653"/>
      <c r="AN3" s="653"/>
      <c r="AO3" s="653"/>
      <c r="AP3" s="653"/>
      <c r="AQ3" s="653"/>
      <c r="AR3" s="653"/>
      <c r="AS3" s="653"/>
      <c r="AT3" s="653"/>
      <c r="AU3" s="653"/>
      <c r="AV3" s="653"/>
      <c r="AW3" s="653"/>
      <c r="AX3" s="36" t="s">
        <v>91</v>
      </c>
    </row>
    <row r="4" spans="1:50" ht="24.75" customHeight="1" x14ac:dyDescent="0.2">
      <c r="A4" s="459" t="s">
        <v>30</v>
      </c>
      <c r="B4" s="460"/>
      <c r="C4" s="460"/>
      <c r="D4" s="460"/>
      <c r="E4" s="460"/>
      <c r="F4" s="460"/>
      <c r="G4" s="432" t="s">
        <v>407</v>
      </c>
      <c r="H4" s="433"/>
      <c r="I4" s="433"/>
      <c r="J4" s="433"/>
      <c r="K4" s="433"/>
      <c r="L4" s="433"/>
      <c r="M4" s="433"/>
      <c r="N4" s="433"/>
      <c r="O4" s="433"/>
      <c r="P4" s="433"/>
      <c r="Q4" s="433"/>
      <c r="R4" s="433"/>
      <c r="S4" s="433"/>
      <c r="T4" s="433"/>
      <c r="U4" s="433"/>
      <c r="V4" s="433"/>
      <c r="W4" s="433"/>
      <c r="X4" s="434"/>
      <c r="Y4" s="435" t="s">
        <v>1</v>
      </c>
      <c r="Z4" s="436"/>
      <c r="AA4" s="436"/>
      <c r="AB4" s="436"/>
      <c r="AC4" s="436"/>
      <c r="AD4" s="437"/>
      <c r="AE4" s="438" t="s">
        <v>376</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2">
      <c r="A5" s="443" t="s">
        <v>93</v>
      </c>
      <c r="B5" s="444"/>
      <c r="C5" s="444"/>
      <c r="D5" s="444"/>
      <c r="E5" s="444"/>
      <c r="F5" s="445"/>
      <c r="G5" s="667" t="s">
        <v>374</v>
      </c>
      <c r="H5" s="623"/>
      <c r="I5" s="623"/>
      <c r="J5" s="623"/>
      <c r="K5" s="623"/>
      <c r="L5" s="623"/>
      <c r="M5" s="668" t="s">
        <v>92</v>
      </c>
      <c r="N5" s="669"/>
      <c r="O5" s="669"/>
      <c r="P5" s="669"/>
      <c r="Q5" s="669"/>
      <c r="R5" s="670"/>
      <c r="S5" s="622" t="s">
        <v>375</v>
      </c>
      <c r="T5" s="623"/>
      <c r="U5" s="623"/>
      <c r="V5" s="623"/>
      <c r="W5" s="623"/>
      <c r="X5" s="624"/>
      <c r="Y5" s="450" t="s">
        <v>3</v>
      </c>
      <c r="Z5" s="451"/>
      <c r="AA5" s="451"/>
      <c r="AB5" s="451"/>
      <c r="AC5" s="451"/>
      <c r="AD5" s="452"/>
      <c r="AE5" s="453" t="s">
        <v>378</v>
      </c>
      <c r="AF5" s="454"/>
      <c r="AG5" s="454"/>
      <c r="AH5" s="454"/>
      <c r="AI5" s="454"/>
      <c r="AJ5" s="454"/>
      <c r="AK5" s="454"/>
      <c r="AL5" s="454"/>
      <c r="AM5" s="454"/>
      <c r="AN5" s="454"/>
      <c r="AO5" s="454"/>
      <c r="AP5" s="455"/>
      <c r="AQ5" s="456" t="s">
        <v>377</v>
      </c>
      <c r="AR5" s="457"/>
      <c r="AS5" s="457"/>
      <c r="AT5" s="457"/>
      <c r="AU5" s="457"/>
      <c r="AV5" s="457"/>
      <c r="AW5" s="457"/>
      <c r="AX5" s="458"/>
    </row>
    <row r="6" spans="1:50" ht="39" customHeight="1" x14ac:dyDescent="0.2">
      <c r="A6" s="461" t="s">
        <v>4</v>
      </c>
      <c r="B6" s="462"/>
      <c r="C6" s="462"/>
      <c r="D6" s="462"/>
      <c r="E6" s="462"/>
      <c r="F6" s="462"/>
      <c r="G6" s="463" t="str">
        <f>入力規則等!F39</f>
        <v>エネルギー対策特別会計エネルギー需給勘定</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380</v>
      </c>
      <c r="AF6" s="468"/>
      <c r="AG6" s="468"/>
      <c r="AH6" s="468"/>
      <c r="AI6" s="468"/>
      <c r="AJ6" s="468"/>
      <c r="AK6" s="468"/>
      <c r="AL6" s="468"/>
      <c r="AM6" s="468"/>
      <c r="AN6" s="468"/>
      <c r="AO6" s="468"/>
      <c r="AP6" s="468"/>
      <c r="AQ6" s="469"/>
      <c r="AR6" s="469"/>
      <c r="AS6" s="469"/>
      <c r="AT6" s="469"/>
      <c r="AU6" s="469"/>
      <c r="AV6" s="469"/>
      <c r="AW6" s="469"/>
      <c r="AX6" s="470"/>
    </row>
    <row r="7" spans="1:50" ht="49.5" customHeight="1" x14ac:dyDescent="0.2">
      <c r="A7" s="485" t="s">
        <v>25</v>
      </c>
      <c r="B7" s="486"/>
      <c r="C7" s="486"/>
      <c r="D7" s="486"/>
      <c r="E7" s="486"/>
      <c r="F7" s="486"/>
      <c r="G7" s="487" t="s">
        <v>419</v>
      </c>
      <c r="H7" s="488"/>
      <c r="I7" s="488"/>
      <c r="J7" s="488"/>
      <c r="K7" s="488"/>
      <c r="L7" s="488"/>
      <c r="M7" s="488"/>
      <c r="N7" s="488"/>
      <c r="O7" s="488"/>
      <c r="P7" s="488"/>
      <c r="Q7" s="488"/>
      <c r="R7" s="488"/>
      <c r="S7" s="488"/>
      <c r="T7" s="488"/>
      <c r="U7" s="488"/>
      <c r="V7" s="488"/>
      <c r="W7" s="488"/>
      <c r="X7" s="489"/>
      <c r="Y7" s="490" t="s">
        <v>5</v>
      </c>
      <c r="Z7" s="375"/>
      <c r="AA7" s="375"/>
      <c r="AB7" s="375"/>
      <c r="AC7" s="375"/>
      <c r="AD7" s="377"/>
      <c r="AE7" s="491" t="s">
        <v>406</v>
      </c>
      <c r="AF7" s="492"/>
      <c r="AG7" s="492"/>
      <c r="AH7" s="492"/>
      <c r="AI7" s="492"/>
      <c r="AJ7" s="492"/>
      <c r="AK7" s="492"/>
      <c r="AL7" s="492"/>
      <c r="AM7" s="492"/>
      <c r="AN7" s="492"/>
      <c r="AO7" s="492"/>
      <c r="AP7" s="492"/>
      <c r="AQ7" s="492"/>
      <c r="AR7" s="492"/>
      <c r="AS7" s="492"/>
      <c r="AT7" s="492"/>
      <c r="AU7" s="492"/>
      <c r="AV7" s="492"/>
      <c r="AW7" s="492"/>
      <c r="AX7" s="493"/>
    </row>
    <row r="8" spans="1:50" ht="37.5" customHeight="1" x14ac:dyDescent="0.2">
      <c r="A8" s="648" t="s">
        <v>308</v>
      </c>
      <c r="B8" s="649"/>
      <c r="C8" s="649"/>
      <c r="D8" s="649"/>
      <c r="E8" s="649"/>
      <c r="F8" s="650"/>
      <c r="G8" s="645" t="str">
        <f>入力規則等!A26</f>
        <v>地球温暖化対策</v>
      </c>
      <c r="H8" s="646"/>
      <c r="I8" s="646"/>
      <c r="J8" s="646"/>
      <c r="K8" s="646"/>
      <c r="L8" s="646"/>
      <c r="M8" s="646"/>
      <c r="N8" s="646"/>
      <c r="O8" s="646"/>
      <c r="P8" s="646"/>
      <c r="Q8" s="646"/>
      <c r="R8" s="646"/>
      <c r="S8" s="646"/>
      <c r="T8" s="646"/>
      <c r="U8" s="646"/>
      <c r="V8" s="646"/>
      <c r="W8" s="646"/>
      <c r="X8" s="647"/>
      <c r="Y8" s="471" t="s">
        <v>79</v>
      </c>
      <c r="Z8" s="471"/>
      <c r="AA8" s="471"/>
      <c r="AB8" s="471"/>
      <c r="AC8" s="471"/>
      <c r="AD8" s="471"/>
      <c r="AE8" s="513" t="str">
        <f>入力規則等!K13</f>
        <v>エネルギー対策</v>
      </c>
      <c r="AF8" s="514"/>
      <c r="AG8" s="514"/>
      <c r="AH8" s="514"/>
      <c r="AI8" s="514"/>
      <c r="AJ8" s="514"/>
      <c r="AK8" s="514"/>
      <c r="AL8" s="514"/>
      <c r="AM8" s="514"/>
      <c r="AN8" s="514"/>
      <c r="AO8" s="514"/>
      <c r="AP8" s="514"/>
      <c r="AQ8" s="514"/>
      <c r="AR8" s="514"/>
      <c r="AS8" s="514"/>
      <c r="AT8" s="514"/>
      <c r="AU8" s="514"/>
      <c r="AV8" s="514"/>
      <c r="AW8" s="514"/>
      <c r="AX8" s="515"/>
    </row>
    <row r="9" spans="1:50" ht="69" customHeight="1" x14ac:dyDescent="0.2">
      <c r="A9" s="184" t="s">
        <v>26</v>
      </c>
      <c r="B9" s="185"/>
      <c r="C9" s="185"/>
      <c r="D9" s="185"/>
      <c r="E9" s="185"/>
      <c r="F9" s="185"/>
      <c r="G9" s="186" t="s">
        <v>409</v>
      </c>
      <c r="H9" s="187"/>
      <c r="I9" s="187"/>
      <c r="J9" s="187"/>
      <c r="K9" s="187"/>
      <c r="L9" s="187"/>
      <c r="M9" s="187"/>
      <c r="N9" s="187"/>
      <c r="O9" s="187"/>
      <c r="P9" s="187"/>
      <c r="Q9" s="187"/>
      <c r="R9" s="187"/>
      <c r="S9" s="187"/>
      <c r="T9" s="187"/>
      <c r="U9" s="187"/>
      <c r="V9" s="187"/>
      <c r="W9" s="187"/>
      <c r="X9" s="187"/>
      <c r="Y9" s="428"/>
      <c r="Z9" s="428"/>
      <c r="AA9" s="428"/>
      <c r="AB9" s="428"/>
      <c r="AC9" s="428"/>
      <c r="AD9" s="428"/>
      <c r="AE9" s="187"/>
      <c r="AF9" s="187"/>
      <c r="AG9" s="187"/>
      <c r="AH9" s="187"/>
      <c r="AI9" s="187"/>
      <c r="AJ9" s="187"/>
      <c r="AK9" s="187"/>
      <c r="AL9" s="187"/>
      <c r="AM9" s="187"/>
      <c r="AN9" s="187"/>
      <c r="AO9" s="187"/>
      <c r="AP9" s="187"/>
      <c r="AQ9" s="187"/>
      <c r="AR9" s="187"/>
      <c r="AS9" s="187"/>
      <c r="AT9" s="187"/>
      <c r="AU9" s="187"/>
      <c r="AV9" s="187"/>
      <c r="AW9" s="187"/>
      <c r="AX9" s="188"/>
    </row>
    <row r="10" spans="1:50" ht="79.5" customHeight="1" x14ac:dyDescent="0.2">
      <c r="A10" s="184" t="s">
        <v>36</v>
      </c>
      <c r="B10" s="185"/>
      <c r="C10" s="185"/>
      <c r="D10" s="185"/>
      <c r="E10" s="185"/>
      <c r="F10" s="185"/>
      <c r="G10" s="186" t="s">
        <v>423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2">
      <c r="A11" s="184" t="s">
        <v>6</v>
      </c>
      <c r="B11" s="185"/>
      <c r="C11" s="185"/>
      <c r="D11" s="185"/>
      <c r="E11" s="185"/>
      <c r="F11" s="494"/>
      <c r="G11" s="447" t="str">
        <f>入力規則等!P10</f>
        <v>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2">
      <c r="A12" s="495" t="s">
        <v>27</v>
      </c>
      <c r="B12" s="496"/>
      <c r="C12" s="496"/>
      <c r="D12" s="496"/>
      <c r="E12" s="496"/>
      <c r="F12" s="497"/>
      <c r="G12" s="501"/>
      <c r="H12" s="502"/>
      <c r="I12" s="502"/>
      <c r="J12" s="502"/>
      <c r="K12" s="502"/>
      <c r="L12" s="502"/>
      <c r="M12" s="502"/>
      <c r="N12" s="502"/>
      <c r="O12" s="50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3"/>
    </row>
    <row r="13" spans="1:50" ht="21" customHeight="1" x14ac:dyDescent="0.2">
      <c r="A13" s="398"/>
      <c r="B13" s="399"/>
      <c r="C13" s="399"/>
      <c r="D13" s="399"/>
      <c r="E13" s="399"/>
      <c r="F13" s="400"/>
      <c r="G13" s="504" t="s">
        <v>7</v>
      </c>
      <c r="H13" s="505"/>
      <c r="I13" s="510" t="s">
        <v>8</v>
      </c>
      <c r="J13" s="511"/>
      <c r="K13" s="511"/>
      <c r="L13" s="511"/>
      <c r="M13" s="511"/>
      <c r="N13" s="511"/>
      <c r="O13" s="512"/>
      <c r="P13" s="175" t="s">
        <v>382</v>
      </c>
      <c r="Q13" s="176"/>
      <c r="R13" s="176"/>
      <c r="S13" s="176"/>
      <c r="T13" s="176"/>
      <c r="U13" s="176"/>
      <c r="V13" s="177"/>
      <c r="W13" s="175">
        <v>59</v>
      </c>
      <c r="X13" s="176"/>
      <c r="Y13" s="176"/>
      <c r="Z13" s="176"/>
      <c r="AA13" s="176"/>
      <c r="AB13" s="176"/>
      <c r="AC13" s="177"/>
      <c r="AD13" s="175">
        <v>199</v>
      </c>
      <c r="AE13" s="176"/>
      <c r="AF13" s="176"/>
      <c r="AG13" s="176"/>
      <c r="AH13" s="176"/>
      <c r="AI13" s="176"/>
      <c r="AJ13" s="177"/>
      <c r="AK13" s="175">
        <v>199</v>
      </c>
      <c r="AL13" s="176"/>
      <c r="AM13" s="176"/>
      <c r="AN13" s="176"/>
      <c r="AO13" s="176"/>
      <c r="AP13" s="176"/>
      <c r="AQ13" s="177"/>
      <c r="AR13" s="189">
        <v>199</v>
      </c>
      <c r="AS13" s="190"/>
      <c r="AT13" s="190"/>
      <c r="AU13" s="190"/>
      <c r="AV13" s="190"/>
      <c r="AW13" s="190"/>
      <c r="AX13" s="191"/>
    </row>
    <row r="14" spans="1:50" ht="21" customHeight="1" x14ac:dyDescent="0.2">
      <c r="A14" s="398"/>
      <c r="B14" s="399"/>
      <c r="C14" s="399"/>
      <c r="D14" s="399"/>
      <c r="E14" s="399"/>
      <c r="F14" s="400"/>
      <c r="G14" s="506"/>
      <c r="H14" s="507"/>
      <c r="I14" s="179" t="s">
        <v>9</v>
      </c>
      <c r="J14" s="180"/>
      <c r="K14" s="180"/>
      <c r="L14" s="180"/>
      <c r="M14" s="180"/>
      <c r="N14" s="180"/>
      <c r="O14" s="181"/>
      <c r="P14" s="175" t="s">
        <v>382</v>
      </c>
      <c r="Q14" s="176"/>
      <c r="R14" s="176"/>
      <c r="S14" s="176"/>
      <c r="T14" s="176"/>
      <c r="U14" s="176"/>
      <c r="V14" s="177"/>
      <c r="W14" s="175" t="s">
        <v>381</v>
      </c>
      <c r="X14" s="176"/>
      <c r="Y14" s="176"/>
      <c r="Z14" s="176"/>
      <c r="AA14" s="176"/>
      <c r="AB14" s="176"/>
      <c r="AC14" s="177"/>
      <c r="AD14" s="175" t="s">
        <v>381</v>
      </c>
      <c r="AE14" s="176"/>
      <c r="AF14" s="176"/>
      <c r="AG14" s="176"/>
      <c r="AH14" s="176"/>
      <c r="AI14" s="176"/>
      <c r="AJ14" s="177"/>
      <c r="AK14" s="175" t="s">
        <v>381</v>
      </c>
      <c r="AL14" s="176"/>
      <c r="AM14" s="176"/>
      <c r="AN14" s="176"/>
      <c r="AO14" s="176"/>
      <c r="AP14" s="176"/>
      <c r="AQ14" s="177"/>
      <c r="AR14" s="182"/>
      <c r="AS14" s="182"/>
      <c r="AT14" s="182"/>
      <c r="AU14" s="182"/>
      <c r="AV14" s="182"/>
      <c r="AW14" s="182"/>
      <c r="AX14" s="183"/>
    </row>
    <row r="15" spans="1:50" ht="21" customHeight="1" x14ac:dyDescent="0.2">
      <c r="A15" s="398"/>
      <c r="B15" s="399"/>
      <c r="C15" s="399"/>
      <c r="D15" s="399"/>
      <c r="E15" s="399"/>
      <c r="F15" s="400"/>
      <c r="G15" s="506"/>
      <c r="H15" s="507"/>
      <c r="I15" s="179" t="s">
        <v>62</v>
      </c>
      <c r="J15" s="429"/>
      <c r="K15" s="429"/>
      <c r="L15" s="429"/>
      <c r="M15" s="429"/>
      <c r="N15" s="429"/>
      <c r="O15" s="430"/>
      <c r="P15" s="175" t="s">
        <v>382</v>
      </c>
      <c r="Q15" s="176"/>
      <c r="R15" s="176"/>
      <c r="S15" s="176"/>
      <c r="T15" s="176"/>
      <c r="U15" s="176"/>
      <c r="V15" s="177"/>
      <c r="W15" s="175" t="s">
        <v>381</v>
      </c>
      <c r="X15" s="176"/>
      <c r="Y15" s="176"/>
      <c r="Z15" s="176"/>
      <c r="AA15" s="176"/>
      <c r="AB15" s="176"/>
      <c r="AC15" s="177"/>
      <c r="AD15" s="175" t="s">
        <v>381</v>
      </c>
      <c r="AE15" s="176"/>
      <c r="AF15" s="176"/>
      <c r="AG15" s="176"/>
      <c r="AH15" s="176"/>
      <c r="AI15" s="176"/>
      <c r="AJ15" s="177"/>
      <c r="AK15" s="175" t="s">
        <v>381</v>
      </c>
      <c r="AL15" s="176"/>
      <c r="AM15" s="176"/>
      <c r="AN15" s="176"/>
      <c r="AO15" s="176"/>
      <c r="AP15" s="176"/>
      <c r="AQ15" s="177"/>
      <c r="AR15" s="175" t="s">
        <v>382</v>
      </c>
      <c r="AS15" s="176"/>
      <c r="AT15" s="176"/>
      <c r="AU15" s="176"/>
      <c r="AV15" s="176"/>
      <c r="AW15" s="176"/>
      <c r="AX15" s="178"/>
    </row>
    <row r="16" spans="1:50" ht="21" customHeight="1" x14ac:dyDescent="0.2">
      <c r="A16" s="398"/>
      <c r="B16" s="399"/>
      <c r="C16" s="399"/>
      <c r="D16" s="399"/>
      <c r="E16" s="399"/>
      <c r="F16" s="400"/>
      <c r="G16" s="506"/>
      <c r="H16" s="507"/>
      <c r="I16" s="179" t="s">
        <v>63</v>
      </c>
      <c r="J16" s="429"/>
      <c r="K16" s="429"/>
      <c r="L16" s="429"/>
      <c r="M16" s="429"/>
      <c r="N16" s="429"/>
      <c r="O16" s="430"/>
      <c r="P16" s="175" t="s">
        <v>383</v>
      </c>
      <c r="Q16" s="176"/>
      <c r="R16" s="176"/>
      <c r="S16" s="176"/>
      <c r="T16" s="176"/>
      <c r="U16" s="176"/>
      <c r="V16" s="177"/>
      <c r="W16" s="175" t="s">
        <v>381</v>
      </c>
      <c r="X16" s="176"/>
      <c r="Y16" s="176"/>
      <c r="Z16" s="176"/>
      <c r="AA16" s="176"/>
      <c r="AB16" s="176"/>
      <c r="AC16" s="177"/>
      <c r="AD16" s="175" t="s">
        <v>381</v>
      </c>
      <c r="AE16" s="176"/>
      <c r="AF16" s="176"/>
      <c r="AG16" s="176"/>
      <c r="AH16" s="176"/>
      <c r="AI16" s="176"/>
      <c r="AJ16" s="177"/>
      <c r="AK16" s="175" t="s">
        <v>381</v>
      </c>
      <c r="AL16" s="176"/>
      <c r="AM16" s="176"/>
      <c r="AN16" s="176"/>
      <c r="AO16" s="176"/>
      <c r="AP16" s="176"/>
      <c r="AQ16" s="177"/>
      <c r="AR16" s="480"/>
      <c r="AS16" s="481"/>
      <c r="AT16" s="481"/>
      <c r="AU16" s="481"/>
      <c r="AV16" s="481"/>
      <c r="AW16" s="481"/>
      <c r="AX16" s="482"/>
    </row>
    <row r="17" spans="1:50" ht="24.75" customHeight="1" x14ac:dyDescent="0.2">
      <c r="A17" s="398"/>
      <c r="B17" s="399"/>
      <c r="C17" s="399"/>
      <c r="D17" s="399"/>
      <c r="E17" s="399"/>
      <c r="F17" s="400"/>
      <c r="G17" s="506"/>
      <c r="H17" s="507"/>
      <c r="I17" s="179" t="s">
        <v>61</v>
      </c>
      <c r="J17" s="180"/>
      <c r="K17" s="180"/>
      <c r="L17" s="180"/>
      <c r="M17" s="180"/>
      <c r="N17" s="180"/>
      <c r="O17" s="181"/>
      <c r="P17" s="175" t="s">
        <v>384</v>
      </c>
      <c r="Q17" s="176"/>
      <c r="R17" s="176"/>
      <c r="S17" s="176"/>
      <c r="T17" s="176"/>
      <c r="U17" s="176"/>
      <c r="V17" s="177"/>
      <c r="W17" s="175" t="s">
        <v>381</v>
      </c>
      <c r="X17" s="176"/>
      <c r="Y17" s="176"/>
      <c r="Z17" s="176"/>
      <c r="AA17" s="176"/>
      <c r="AB17" s="176"/>
      <c r="AC17" s="177"/>
      <c r="AD17" s="175" t="s">
        <v>381</v>
      </c>
      <c r="AE17" s="176"/>
      <c r="AF17" s="176"/>
      <c r="AG17" s="176"/>
      <c r="AH17" s="176"/>
      <c r="AI17" s="176"/>
      <c r="AJ17" s="177"/>
      <c r="AK17" s="175" t="s">
        <v>381</v>
      </c>
      <c r="AL17" s="176"/>
      <c r="AM17" s="176"/>
      <c r="AN17" s="176"/>
      <c r="AO17" s="176"/>
      <c r="AP17" s="176"/>
      <c r="AQ17" s="177"/>
      <c r="AR17" s="483"/>
      <c r="AS17" s="483"/>
      <c r="AT17" s="483"/>
      <c r="AU17" s="483"/>
      <c r="AV17" s="483"/>
      <c r="AW17" s="483"/>
      <c r="AX17" s="484"/>
    </row>
    <row r="18" spans="1:50" ht="24.75" customHeight="1" x14ac:dyDescent="0.2">
      <c r="A18" s="398"/>
      <c r="B18" s="399"/>
      <c r="C18" s="399"/>
      <c r="D18" s="399"/>
      <c r="E18" s="399"/>
      <c r="F18" s="400"/>
      <c r="G18" s="508"/>
      <c r="H18" s="509"/>
      <c r="I18" s="640" t="s">
        <v>22</v>
      </c>
      <c r="J18" s="641"/>
      <c r="K18" s="641"/>
      <c r="L18" s="641"/>
      <c r="M18" s="641"/>
      <c r="N18" s="641"/>
      <c r="O18" s="642"/>
      <c r="P18" s="662">
        <f>SUM(P13:V17)</f>
        <v>0</v>
      </c>
      <c r="Q18" s="663"/>
      <c r="R18" s="663"/>
      <c r="S18" s="663"/>
      <c r="T18" s="663"/>
      <c r="U18" s="663"/>
      <c r="V18" s="664"/>
      <c r="W18" s="662">
        <f>SUM(W13:AC17)</f>
        <v>59</v>
      </c>
      <c r="X18" s="663"/>
      <c r="Y18" s="663"/>
      <c r="Z18" s="663"/>
      <c r="AA18" s="663"/>
      <c r="AB18" s="663"/>
      <c r="AC18" s="664"/>
      <c r="AD18" s="662">
        <f t="shared" ref="AD18" si="0">SUM(AD13:AJ17)</f>
        <v>199</v>
      </c>
      <c r="AE18" s="663"/>
      <c r="AF18" s="663"/>
      <c r="AG18" s="663"/>
      <c r="AH18" s="663"/>
      <c r="AI18" s="663"/>
      <c r="AJ18" s="664"/>
      <c r="AK18" s="662">
        <f t="shared" ref="AK18" si="1">SUM(AK13:AQ17)</f>
        <v>199</v>
      </c>
      <c r="AL18" s="663"/>
      <c r="AM18" s="663"/>
      <c r="AN18" s="663"/>
      <c r="AO18" s="663"/>
      <c r="AP18" s="663"/>
      <c r="AQ18" s="664"/>
      <c r="AR18" s="662">
        <f t="shared" ref="AR18" si="2">SUM(AR13:AX17)</f>
        <v>199</v>
      </c>
      <c r="AS18" s="663"/>
      <c r="AT18" s="663"/>
      <c r="AU18" s="663"/>
      <c r="AV18" s="663"/>
      <c r="AW18" s="663"/>
      <c r="AX18" s="665"/>
    </row>
    <row r="19" spans="1:50" ht="24.75" customHeight="1" x14ac:dyDescent="0.2">
      <c r="A19" s="398"/>
      <c r="B19" s="399"/>
      <c r="C19" s="399"/>
      <c r="D19" s="399"/>
      <c r="E19" s="399"/>
      <c r="F19" s="400"/>
      <c r="G19" s="660" t="s">
        <v>10</v>
      </c>
      <c r="H19" s="661"/>
      <c r="I19" s="661"/>
      <c r="J19" s="661"/>
      <c r="K19" s="661"/>
      <c r="L19" s="661"/>
      <c r="M19" s="661"/>
      <c r="N19" s="661"/>
      <c r="O19" s="661"/>
      <c r="P19" s="175" t="s">
        <v>381</v>
      </c>
      <c r="Q19" s="176"/>
      <c r="R19" s="176"/>
      <c r="S19" s="176"/>
      <c r="T19" s="176"/>
      <c r="U19" s="176"/>
      <c r="V19" s="177"/>
      <c r="W19" s="175">
        <v>44</v>
      </c>
      <c r="X19" s="176"/>
      <c r="Y19" s="176"/>
      <c r="Z19" s="176"/>
      <c r="AA19" s="176"/>
      <c r="AB19" s="176"/>
      <c r="AC19" s="177"/>
      <c r="AD19" s="175">
        <v>193</v>
      </c>
      <c r="AE19" s="176"/>
      <c r="AF19" s="176"/>
      <c r="AG19" s="176"/>
      <c r="AH19" s="176"/>
      <c r="AI19" s="176"/>
      <c r="AJ19" s="177"/>
      <c r="AK19" s="638"/>
      <c r="AL19" s="638"/>
      <c r="AM19" s="638"/>
      <c r="AN19" s="638"/>
      <c r="AO19" s="638"/>
      <c r="AP19" s="638"/>
      <c r="AQ19" s="638"/>
      <c r="AR19" s="638"/>
      <c r="AS19" s="638"/>
      <c r="AT19" s="638"/>
      <c r="AU19" s="638"/>
      <c r="AV19" s="638"/>
      <c r="AW19" s="638"/>
      <c r="AX19" s="639"/>
    </row>
    <row r="20" spans="1:50" ht="24.75" customHeight="1" x14ac:dyDescent="0.2">
      <c r="A20" s="498"/>
      <c r="B20" s="499"/>
      <c r="C20" s="499"/>
      <c r="D20" s="499"/>
      <c r="E20" s="499"/>
      <c r="F20" s="500"/>
      <c r="G20" s="660" t="s">
        <v>11</v>
      </c>
      <c r="H20" s="661"/>
      <c r="I20" s="661"/>
      <c r="J20" s="661"/>
      <c r="K20" s="661"/>
      <c r="L20" s="661"/>
      <c r="M20" s="661"/>
      <c r="N20" s="661"/>
      <c r="O20" s="661"/>
      <c r="P20" s="666" t="str">
        <f>IF(P18=0, "-", P19/P18)</f>
        <v>-</v>
      </c>
      <c r="Q20" s="666"/>
      <c r="R20" s="666"/>
      <c r="S20" s="666"/>
      <c r="T20" s="666"/>
      <c r="U20" s="666"/>
      <c r="V20" s="666"/>
      <c r="W20" s="666">
        <f>IF(W18=0, "-", W19/W18)</f>
        <v>0.74576271186440679</v>
      </c>
      <c r="X20" s="666"/>
      <c r="Y20" s="666"/>
      <c r="Z20" s="666"/>
      <c r="AA20" s="666"/>
      <c r="AB20" s="666"/>
      <c r="AC20" s="666"/>
      <c r="AD20" s="666">
        <f>IF(AD18=0, "-", AD19/AD18)</f>
        <v>0.96984924623115576</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x14ac:dyDescent="0.2">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2">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382</v>
      </c>
      <c r="AV22" s="71"/>
      <c r="AW22" s="72" t="s">
        <v>355</v>
      </c>
      <c r="AX22" s="73"/>
    </row>
    <row r="23" spans="1:50" ht="25.5" customHeight="1" x14ac:dyDescent="0.2">
      <c r="A23" s="130"/>
      <c r="B23" s="128"/>
      <c r="C23" s="128"/>
      <c r="D23" s="128"/>
      <c r="E23" s="128"/>
      <c r="F23" s="129"/>
      <c r="G23" s="74" t="s">
        <v>410</v>
      </c>
      <c r="H23" s="75"/>
      <c r="I23" s="75"/>
      <c r="J23" s="75"/>
      <c r="K23" s="75"/>
      <c r="L23" s="75"/>
      <c r="M23" s="75"/>
      <c r="N23" s="75"/>
      <c r="O23" s="76"/>
      <c r="P23" s="219" t="s">
        <v>424</v>
      </c>
      <c r="Q23" s="234"/>
      <c r="R23" s="234"/>
      <c r="S23" s="234"/>
      <c r="T23" s="234"/>
      <c r="U23" s="234"/>
      <c r="V23" s="234"/>
      <c r="W23" s="234"/>
      <c r="X23" s="235"/>
      <c r="Y23" s="228" t="s">
        <v>14</v>
      </c>
      <c r="Z23" s="229"/>
      <c r="AA23" s="230"/>
      <c r="AB23" s="167" t="s">
        <v>428</v>
      </c>
      <c r="AC23" s="168"/>
      <c r="AD23" s="168"/>
      <c r="AE23" s="88" t="s">
        <v>381</v>
      </c>
      <c r="AF23" s="89"/>
      <c r="AG23" s="89"/>
      <c r="AH23" s="89"/>
      <c r="AI23" s="90"/>
      <c r="AJ23" s="88" t="s">
        <v>427</v>
      </c>
      <c r="AK23" s="89"/>
      <c r="AL23" s="89"/>
      <c r="AM23" s="89"/>
      <c r="AN23" s="90"/>
      <c r="AO23" s="88">
        <v>3</v>
      </c>
      <c r="AP23" s="89"/>
      <c r="AQ23" s="89"/>
      <c r="AR23" s="89"/>
      <c r="AS23" s="90"/>
      <c r="AT23" s="195"/>
      <c r="AU23" s="195"/>
      <c r="AV23" s="195"/>
      <c r="AW23" s="195"/>
      <c r="AX23" s="196"/>
    </row>
    <row r="24" spans="1:50" ht="25.5" customHeight="1" x14ac:dyDescent="0.2">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8" t="s">
        <v>428</v>
      </c>
      <c r="AC24" s="197"/>
      <c r="AD24" s="197"/>
      <c r="AE24" s="88" t="s">
        <v>381</v>
      </c>
      <c r="AF24" s="89"/>
      <c r="AG24" s="89"/>
      <c r="AH24" s="89"/>
      <c r="AI24" s="90"/>
      <c r="AJ24" s="88" t="s">
        <v>427</v>
      </c>
      <c r="AK24" s="89"/>
      <c r="AL24" s="89"/>
      <c r="AM24" s="89"/>
      <c r="AN24" s="90"/>
      <c r="AO24" s="88">
        <v>3</v>
      </c>
      <c r="AP24" s="89"/>
      <c r="AQ24" s="89"/>
      <c r="AR24" s="89"/>
      <c r="AS24" s="90"/>
      <c r="AT24" s="88" t="s">
        <v>433</v>
      </c>
      <c r="AU24" s="89"/>
      <c r="AV24" s="89"/>
      <c r="AW24" s="89"/>
      <c r="AX24" s="348"/>
    </row>
    <row r="25" spans="1:50" ht="25.5" customHeight="1" x14ac:dyDescent="0.2">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381</v>
      </c>
      <c r="AF25" s="89"/>
      <c r="AG25" s="89"/>
      <c r="AH25" s="89"/>
      <c r="AI25" s="90"/>
      <c r="AJ25" s="88" t="s">
        <v>381</v>
      </c>
      <c r="AK25" s="89"/>
      <c r="AL25" s="89"/>
      <c r="AM25" s="89"/>
      <c r="AN25" s="90"/>
      <c r="AO25" s="88">
        <v>100</v>
      </c>
      <c r="AP25" s="89"/>
      <c r="AQ25" s="89"/>
      <c r="AR25" s="89"/>
      <c r="AS25" s="90"/>
      <c r="AT25" s="192"/>
      <c r="AU25" s="193"/>
      <c r="AV25" s="193"/>
      <c r="AW25" s="193"/>
      <c r="AX25" s="194"/>
    </row>
    <row r="26" spans="1:50" ht="18.75" hidden="1" customHeight="1" x14ac:dyDescent="0.2">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2">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2">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2">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2">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2">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2">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2">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2">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2">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2">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2">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2">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2">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2">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2">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2">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2">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2">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2">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2">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2">
      <c r="A47" s="67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2">
      <c r="A48" s="67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2">
      <c r="A49" s="671"/>
      <c r="B49" s="99"/>
      <c r="C49" s="100"/>
      <c r="D49" s="100"/>
      <c r="E49" s="100"/>
      <c r="F49" s="101"/>
      <c r="G49" s="629"/>
      <c r="H49" s="630"/>
      <c r="I49" s="630"/>
      <c r="J49" s="630"/>
      <c r="K49" s="630"/>
      <c r="L49" s="630"/>
      <c r="M49" s="630"/>
      <c r="N49" s="630"/>
      <c r="O49" s="630"/>
      <c r="P49" s="630"/>
      <c r="Q49" s="630"/>
      <c r="R49" s="630"/>
      <c r="S49" s="630"/>
      <c r="T49" s="630"/>
      <c r="U49" s="630"/>
      <c r="V49" s="630"/>
      <c r="W49" s="630"/>
      <c r="X49" s="630"/>
      <c r="Y49" s="630"/>
      <c r="Z49" s="630"/>
      <c r="AA49" s="63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2">
      <c r="A50" s="671"/>
      <c r="B50" s="99"/>
      <c r="C50" s="100"/>
      <c r="D50" s="100"/>
      <c r="E50" s="100"/>
      <c r="F50" s="101"/>
      <c r="G50" s="632"/>
      <c r="H50" s="633"/>
      <c r="I50" s="633"/>
      <c r="J50" s="633"/>
      <c r="K50" s="633"/>
      <c r="L50" s="633"/>
      <c r="M50" s="633"/>
      <c r="N50" s="633"/>
      <c r="O50" s="633"/>
      <c r="P50" s="633"/>
      <c r="Q50" s="633"/>
      <c r="R50" s="633"/>
      <c r="S50" s="633"/>
      <c r="T50" s="633"/>
      <c r="U50" s="633"/>
      <c r="V50" s="633"/>
      <c r="W50" s="633"/>
      <c r="X50" s="633"/>
      <c r="Y50" s="633"/>
      <c r="Z50" s="633"/>
      <c r="AA50" s="634"/>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2">
      <c r="A51" s="671"/>
      <c r="B51" s="102"/>
      <c r="C51" s="103"/>
      <c r="D51" s="103"/>
      <c r="E51" s="103"/>
      <c r="F51" s="104"/>
      <c r="G51" s="635"/>
      <c r="H51" s="636"/>
      <c r="I51" s="636"/>
      <c r="J51" s="636"/>
      <c r="K51" s="636"/>
      <c r="L51" s="636"/>
      <c r="M51" s="636"/>
      <c r="N51" s="636"/>
      <c r="O51" s="636"/>
      <c r="P51" s="636"/>
      <c r="Q51" s="636"/>
      <c r="R51" s="636"/>
      <c r="S51" s="636"/>
      <c r="T51" s="636"/>
      <c r="U51" s="636"/>
      <c r="V51" s="636"/>
      <c r="W51" s="636"/>
      <c r="X51" s="636"/>
      <c r="Y51" s="636"/>
      <c r="Z51" s="636"/>
      <c r="AA51" s="637"/>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2">
      <c r="A52" s="67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2">
      <c r="A53" s="671"/>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2">
      <c r="A54" s="671"/>
      <c r="B54" s="100"/>
      <c r="C54" s="100"/>
      <c r="D54" s="100"/>
      <c r="E54" s="100"/>
      <c r="F54" s="101"/>
      <c r="G54" s="527"/>
      <c r="H54" s="234"/>
      <c r="I54" s="234"/>
      <c r="J54" s="234"/>
      <c r="K54" s="234"/>
      <c r="L54" s="234"/>
      <c r="M54" s="234"/>
      <c r="N54" s="234"/>
      <c r="O54" s="235"/>
      <c r="P54" s="219"/>
      <c r="Q54" s="220"/>
      <c r="R54" s="220"/>
      <c r="S54" s="220"/>
      <c r="T54" s="220"/>
      <c r="U54" s="220"/>
      <c r="V54" s="220"/>
      <c r="W54" s="220"/>
      <c r="X54" s="221"/>
      <c r="Y54" s="595" t="s">
        <v>86</v>
      </c>
      <c r="Z54" s="596"/>
      <c r="AA54" s="597"/>
      <c r="AB54" s="598"/>
      <c r="AC54" s="599"/>
      <c r="AD54" s="59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2">
      <c r="A55" s="671"/>
      <c r="B55" s="100"/>
      <c r="C55" s="100"/>
      <c r="D55" s="100"/>
      <c r="E55" s="100"/>
      <c r="F55" s="101"/>
      <c r="G55" s="61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2">
      <c r="A56" s="671"/>
      <c r="B56" s="103"/>
      <c r="C56" s="103"/>
      <c r="D56" s="103"/>
      <c r="E56" s="103"/>
      <c r="F56" s="104"/>
      <c r="G56" s="52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2">
      <c r="A57" s="67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2">
      <c r="A58" s="671"/>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2">
      <c r="A59" s="671"/>
      <c r="B59" s="100"/>
      <c r="C59" s="100"/>
      <c r="D59" s="100"/>
      <c r="E59" s="100"/>
      <c r="F59" s="101"/>
      <c r="G59" s="527"/>
      <c r="H59" s="234"/>
      <c r="I59" s="234"/>
      <c r="J59" s="234"/>
      <c r="K59" s="234"/>
      <c r="L59" s="234"/>
      <c r="M59" s="234"/>
      <c r="N59" s="234"/>
      <c r="O59" s="235"/>
      <c r="P59" s="219"/>
      <c r="Q59" s="220"/>
      <c r="R59" s="220"/>
      <c r="S59" s="220"/>
      <c r="T59" s="220"/>
      <c r="U59" s="220"/>
      <c r="V59" s="220"/>
      <c r="W59" s="220"/>
      <c r="X59" s="221"/>
      <c r="Y59" s="595" t="s">
        <v>86</v>
      </c>
      <c r="Z59" s="596"/>
      <c r="AA59" s="597"/>
      <c r="AB59" s="599"/>
      <c r="AC59" s="599"/>
      <c r="AD59" s="59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2">
      <c r="A60" s="671"/>
      <c r="B60" s="100"/>
      <c r="C60" s="100"/>
      <c r="D60" s="100"/>
      <c r="E60" s="100"/>
      <c r="F60" s="101"/>
      <c r="G60" s="61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2">
      <c r="A61" s="671"/>
      <c r="B61" s="103"/>
      <c r="C61" s="103"/>
      <c r="D61" s="103"/>
      <c r="E61" s="103"/>
      <c r="F61" s="104"/>
      <c r="G61" s="52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2">
      <c r="A62" s="67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2">
      <c r="A63" s="671"/>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2">
      <c r="A64" s="671"/>
      <c r="B64" s="100"/>
      <c r="C64" s="100"/>
      <c r="D64" s="100"/>
      <c r="E64" s="100"/>
      <c r="F64" s="101"/>
      <c r="G64" s="527"/>
      <c r="H64" s="234"/>
      <c r="I64" s="234"/>
      <c r="J64" s="234"/>
      <c r="K64" s="234"/>
      <c r="L64" s="234"/>
      <c r="M64" s="234"/>
      <c r="N64" s="234"/>
      <c r="O64" s="235"/>
      <c r="P64" s="219"/>
      <c r="Q64" s="220"/>
      <c r="R64" s="220"/>
      <c r="S64" s="220"/>
      <c r="T64" s="220"/>
      <c r="U64" s="220"/>
      <c r="V64" s="220"/>
      <c r="W64" s="220"/>
      <c r="X64" s="221"/>
      <c r="Y64" s="595" t="s">
        <v>86</v>
      </c>
      <c r="Z64" s="596"/>
      <c r="AA64" s="597"/>
      <c r="AB64" s="599"/>
      <c r="AC64" s="599"/>
      <c r="AD64" s="59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2">
      <c r="A65" s="671"/>
      <c r="B65" s="100"/>
      <c r="C65" s="100"/>
      <c r="D65" s="100"/>
      <c r="E65" s="100"/>
      <c r="F65" s="101"/>
      <c r="G65" s="61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2">
      <c r="A66" s="672"/>
      <c r="B66" s="103"/>
      <c r="C66" s="103"/>
      <c r="D66" s="103"/>
      <c r="E66" s="103"/>
      <c r="F66" s="104"/>
      <c r="G66" s="52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65" customHeight="1" x14ac:dyDescent="0.2">
      <c r="A67" s="529" t="s">
        <v>88</v>
      </c>
      <c r="B67" s="530"/>
      <c r="C67" s="530"/>
      <c r="D67" s="530"/>
      <c r="E67" s="530"/>
      <c r="F67" s="531"/>
      <c r="G67" s="619" t="s">
        <v>84</v>
      </c>
      <c r="H67" s="619"/>
      <c r="I67" s="619"/>
      <c r="J67" s="619"/>
      <c r="K67" s="619"/>
      <c r="L67" s="619"/>
      <c r="M67" s="619"/>
      <c r="N67" s="619"/>
      <c r="O67" s="619"/>
      <c r="P67" s="619"/>
      <c r="Q67" s="619"/>
      <c r="R67" s="619"/>
      <c r="S67" s="619"/>
      <c r="T67" s="619"/>
      <c r="U67" s="619"/>
      <c r="V67" s="619"/>
      <c r="W67" s="619"/>
      <c r="X67" s="62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2">
      <c r="A68" s="532"/>
      <c r="B68" s="533"/>
      <c r="C68" s="533"/>
      <c r="D68" s="533"/>
      <c r="E68" s="533"/>
      <c r="F68" s="534"/>
      <c r="G68" s="527" t="s">
        <v>442</v>
      </c>
      <c r="H68" s="234"/>
      <c r="I68" s="234"/>
      <c r="J68" s="234"/>
      <c r="K68" s="234"/>
      <c r="L68" s="234"/>
      <c r="M68" s="234"/>
      <c r="N68" s="234"/>
      <c r="O68" s="234"/>
      <c r="P68" s="234"/>
      <c r="Q68" s="234"/>
      <c r="R68" s="234"/>
      <c r="S68" s="234"/>
      <c r="T68" s="234"/>
      <c r="U68" s="234"/>
      <c r="V68" s="234"/>
      <c r="W68" s="234"/>
      <c r="X68" s="235"/>
      <c r="Y68" s="625" t="s">
        <v>66</v>
      </c>
      <c r="Z68" s="626"/>
      <c r="AA68" s="627"/>
      <c r="AB68" s="111" t="s">
        <v>386</v>
      </c>
      <c r="AC68" s="112"/>
      <c r="AD68" s="113"/>
      <c r="AE68" s="88" t="s">
        <v>381</v>
      </c>
      <c r="AF68" s="89"/>
      <c r="AG68" s="89"/>
      <c r="AH68" s="89"/>
      <c r="AI68" s="90"/>
      <c r="AJ68" s="88">
        <v>3243</v>
      </c>
      <c r="AK68" s="89"/>
      <c r="AL68" s="89"/>
      <c r="AM68" s="89"/>
      <c r="AN68" s="90"/>
      <c r="AO68" s="88" t="s">
        <v>385</v>
      </c>
      <c r="AP68" s="89"/>
      <c r="AQ68" s="89"/>
      <c r="AR68" s="89"/>
      <c r="AS68" s="90"/>
      <c r="AT68" s="544"/>
      <c r="AU68" s="544"/>
      <c r="AV68" s="544"/>
      <c r="AW68" s="544"/>
      <c r="AX68" s="545"/>
      <c r="AY68" s="10"/>
      <c r="AZ68" s="10"/>
      <c r="BA68" s="10"/>
      <c r="BB68" s="10"/>
      <c r="BC68" s="10"/>
    </row>
    <row r="69" spans="1:60" ht="22.5" customHeight="1" x14ac:dyDescent="0.2">
      <c r="A69" s="535"/>
      <c r="B69" s="536"/>
      <c r="C69" s="536"/>
      <c r="D69" s="536"/>
      <c r="E69" s="536"/>
      <c r="F69" s="537"/>
      <c r="G69" s="528"/>
      <c r="H69" s="238"/>
      <c r="I69" s="238"/>
      <c r="J69" s="238"/>
      <c r="K69" s="238"/>
      <c r="L69" s="238"/>
      <c r="M69" s="238"/>
      <c r="N69" s="238"/>
      <c r="O69" s="238"/>
      <c r="P69" s="238"/>
      <c r="Q69" s="238"/>
      <c r="R69" s="238"/>
      <c r="S69" s="238"/>
      <c r="T69" s="238"/>
      <c r="U69" s="238"/>
      <c r="V69" s="238"/>
      <c r="W69" s="238"/>
      <c r="X69" s="239"/>
      <c r="Y69" s="108" t="s">
        <v>67</v>
      </c>
      <c r="Z69" s="109"/>
      <c r="AA69" s="110"/>
      <c r="AB69" s="202" t="s">
        <v>386</v>
      </c>
      <c r="AC69" s="203"/>
      <c r="AD69" s="204"/>
      <c r="AE69" s="88" t="s">
        <v>381</v>
      </c>
      <c r="AF69" s="89"/>
      <c r="AG69" s="89"/>
      <c r="AH69" s="89"/>
      <c r="AI69" s="90"/>
      <c r="AJ69" s="88">
        <v>1700</v>
      </c>
      <c r="AK69" s="89"/>
      <c r="AL69" s="89"/>
      <c r="AM69" s="89"/>
      <c r="AN69" s="90"/>
      <c r="AO69" s="88">
        <v>8000</v>
      </c>
      <c r="AP69" s="89"/>
      <c r="AQ69" s="89"/>
      <c r="AR69" s="89"/>
      <c r="AS69" s="90"/>
      <c r="AT69" s="88">
        <v>8000</v>
      </c>
      <c r="AU69" s="89"/>
      <c r="AV69" s="89"/>
      <c r="AW69" s="89"/>
      <c r="AX69" s="348"/>
      <c r="AY69" s="10"/>
      <c r="AZ69" s="10"/>
      <c r="BA69" s="10"/>
      <c r="BB69" s="10"/>
      <c r="BC69" s="10"/>
      <c r="BD69" s="10"/>
      <c r="BE69" s="10"/>
      <c r="BF69" s="10"/>
      <c r="BG69" s="10"/>
      <c r="BH69" s="10"/>
    </row>
    <row r="70" spans="1:60" ht="33" hidden="1" customHeight="1" x14ac:dyDescent="0.2">
      <c r="A70" s="529" t="s">
        <v>88</v>
      </c>
      <c r="B70" s="530"/>
      <c r="C70" s="530"/>
      <c r="D70" s="530"/>
      <c r="E70" s="530"/>
      <c r="F70" s="531"/>
      <c r="G70" s="619" t="s">
        <v>84</v>
      </c>
      <c r="H70" s="619"/>
      <c r="I70" s="619"/>
      <c r="J70" s="619"/>
      <c r="K70" s="619"/>
      <c r="L70" s="619"/>
      <c r="M70" s="619"/>
      <c r="N70" s="619"/>
      <c r="O70" s="619"/>
      <c r="P70" s="619"/>
      <c r="Q70" s="619"/>
      <c r="R70" s="619"/>
      <c r="S70" s="619"/>
      <c r="T70" s="619"/>
      <c r="U70" s="619"/>
      <c r="V70" s="619"/>
      <c r="W70" s="619"/>
      <c r="X70" s="620"/>
      <c r="Y70" s="145"/>
      <c r="Z70" s="146"/>
      <c r="AA70" s="147"/>
      <c r="AB70" s="83" t="s">
        <v>12</v>
      </c>
      <c r="AC70" s="84"/>
      <c r="AD70" s="85"/>
      <c r="AE70" s="139" t="s">
        <v>69</v>
      </c>
      <c r="AF70" s="126"/>
      <c r="AG70" s="126"/>
      <c r="AH70" s="126"/>
      <c r="AI70" s="621"/>
      <c r="AJ70" s="139" t="s">
        <v>70</v>
      </c>
      <c r="AK70" s="126"/>
      <c r="AL70" s="126"/>
      <c r="AM70" s="126"/>
      <c r="AN70" s="621"/>
      <c r="AO70" s="139" t="s">
        <v>71</v>
      </c>
      <c r="AP70" s="126"/>
      <c r="AQ70" s="126"/>
      <c r="AR70" s="126"/>
      <c r="AS70" s="621"/>
      <c r="AT70" s="264" t="s">
        <v>74</v>
      </c>
      <c r="AU70" s="265"/>
      <c r="AV70" s="265"/>
      <c r="AW70" s="265"/>
      <c r="AX70" s="266"/>
    </row>
    <row r="71" spans="1:60" ht="22.5" hidden="1" customHeight="1" x14ac:dyDescent="0.2">
      <c r="A71" s="532"/>
      <c r="B71" s="533"/>
      <c r="C71" s="533"/>
      <c r="D71" s="533"/>
      <c r="E71" s="533"/>
      <c r="F71" s="534"/>
      <c r="G71" s="234"/>
      <c r="H71" s="234"/>
      <c r="I71" s="234"/>
      <c r="J71" s="234"/>
      <c r="K71" s="234"/>
      <c r="L71" s="234"/>
      <c r="M71" s="234"/>
      <c r="N71" s="234"/>
      <c r="O71" s="234"/>
      <c r="P71" s="234"/>
      <c r="Q71" s="234"/>
      <c r="R71" s="234"/>
      <c r="S71" s="234"/>
      <c r="T71" s="234"/>
      <c r="U71" s="234"/>
      <c r="V71" s="234"/>
      <c r="W71" s="234"/>
      <c r="X71" s="235"/>
      <c r="Y71" s="673" t="s">
        <v>66</v>
      </c>
      <c r="Z71" s="674"/>
      <c r="AA71" s="675"/>
      <c r="AB71" s="111"/>
      <c r="AC71" s="112"/>
      <c r="AD71" s="113"/>
      <c r="AE71" s="88"/>
      <c r="AF71" s="89"/>
      <c r="AG71" s="89"/>
      <c r="AH71" s="89"/>
      <c r="AI71" s="90"/>
      <c r="AJ71" s="88"/>
      <c r="AK71" s="89"/>
      <c r="AL71" s="89"/>
      <c r="AM71" s="89"/>
      <c r="AN71" s="90"/>
      <c r="AO71" s="88"/>
      <c r="AP71" s="89"/>
      <c r="AQ71" s="89"/>
      <c r="AR71" s="89"/>
      <c r="AS71" s="90"/>
      <c r="AT71" s="544"/>
      <c r="AU71" s="544"/>
      <c r="AV71" s="544"/>
      <c r="AW71" s="544"/>
      <c r="AX71" s="545"/>
      <c r="AY71" s="10"/>
      <c r="AZ71" s="10"/>
      <c r="BA71" s="10"/>
      <c r="BB71" s="10"/>
      <c r="BC71" s="10"/>
    </row>
    <row r="72" spans="1:60" ht="22.5" hidden="1" customHeight="1" x14ac:dyDescent="0.2">
      <c r="A72" s="535"/>
      <c r="B72" s="536"/>
      <c r="C72" s="536"/>
      <c r="D72" s="536"/>
      <c r="E72" s="536"/>
      <c r="F72" s="537"/>
      <c r="G72" s="238"/>
      <c r="H72" s="238"/>
      <c r="I72" s="238"/>
      <c r="J72" s="238"/>
      <c r="K72" s="238"/>
      <c r="L72" s="238"/>
      <c r="M72" s="238"/>
      <c r="N72" s="238"/>
      <c r="O72" s="238"/>
      <c r="P72" s="238"/>
      <c r="Q72" s="238"/>
      <c r="R72" s="238"/>
      <c r="S72" s="238"/>
      <c r="T72" s="238"/>
      <c r="U72" s="238"/>
      <c r="V72" s="238"/>
      <c r="W72" s="238"/>
      <c r="X72" s="239"/>
      <c r="Y72" s="108" t="s">
        <v>67</v>
      </c>
      <c r="Z72" s="676"/>
      <c r="AA72" s="677"/>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65" hidden="1" customHeight="1" x14ac:dyDescent="0.2">
      <c r="A73" s="529" t="s">
        <v>88</v>
      </c>
      <c r="B73" s="530"/>
      <c r="C73" s="530"/>
      <c r="D73" s="530"/>
      <c r="E73" s="530"/>
      <c r="F73" s="531"/>
      <c r="G73" s="619" t="s">
        <v>84</v>
      </c>
      <c r="H73" s="619"/>
      <c r="I73" s="619"/>
      <c r="J73" s="619"/>
      <c r="K73" s="619"/>
      <c r="L73" s="619"/>
      <c r="M73" s="619"/>
      <c r="N73" s="619"/>
      <c r="O73" s="619"/>
      <c r="P73" s="619"/>
      <c r="Q73" s="619"/>
      <c r="R73" s="619"/>
      <c r="S73" s="619"/>
      <c r="T73" s="619"/>
      <c r="U73" s="619"/>
      <c r="V73" s="619"/>
      <c r="W73" s="619"/>
      <c r="X73" s="620"/>
      <c r="Y73" s="145"/>
      <c r="Z73" s="146"/>
      <c r="AA73" s="147"/>
      <c r="AB73" s="83" t="s">
        <v>12</v>
      </c>
      <c r="AC73" s="84"/>
      <c r="AD73" s="85"/>
      <c r="AE73" s="139" t="s">
        <v>69</v>
      </c>
      <c r="AF73" s="126"/>
      <c r="AG73" s="126"/>
      <c r="AH73" s="126"/>
      <c r="AI73" s="621"/>
      <c r="AJ73" s="139" t="s">
        <v>70</v>
      </c>
      <c r="AK73" s="126"/>
      <c r="AL73" s="126"/>
      <c r="AM73" s="126"/>
      <c r="AN73" s="621"/>
      <c r="AO73" s="139" t="s">
        <v>71</v>
      </c>
      <c r="AP73" s="126"/>
      <c r="AQ73" s="126"/>
      <c r="AR73" s="126"/>
      <c r="AS73" s="621"/>
      <c r="AT73" s="264" t="s">
        <v>74</v>
      </c>
      <c r="AU73" s="265"/>
      <c r="AV73" s="265"/>
      <c r="AW73" s="265"/>
      <c r="AX73" s="266"/>
    </row>
    <row r="74" spans="1:60" ht="22.5" hidden="1" customHeight="1" x14ac:dyDescent="0.2">
      <c r="A74" s="532"/>
      <c r="B74" s="533"/>
      <c r="C74" s="533"/>
      <c r="D74" s="533"/>
      <c r="E74" s="533"/>
      <c r="F74" s="534"/>
      <c r="G74" s="234"/>
      <c r="H74" s="234"/>
      <c r="I74" s="234"/>
      <c r="J74" s="234"/>
      <c r="K74" s="234"/>
      <c r="L74" s="234"/>
      <c r="M74" s="234"/>
      <c r="N74" s="234"/>
      <c r="O74" s="234"/>
      <c r="P74" s="234"/>
      <c r="Q74" s="234"/>
      <c r="R74" s="234"/>
      <c r="S74" s="234"/>
      <c r="T74" s="234"/>
      <c r="U74" s="234"/>
      <c r="V74" s="234"/>
      <c r="W74" s="234"/>
      <c r="X74" s="235"/>
      <c r="Y74" s="673" t="s">
        <v>66</v>
      </c>
      <c r="Z74" s="674"/>
      <c r="AA74" s="675"/>
      <c r="AB74" s="111"/>
      <c r="AC74" s="112"/>
      <c r="AD74" s="113"/>
      <c r="AE74" s="88"/>
      <c r="AF74" s="89"/>
      <c r="AG74" s="89"/>
      <c r="AH74" s="89"/>
      <c r="AI74" s="90"/>
      <c r="AJ74" s="88"/>
      <c r="AK74" s="89"/>
      <c r="AL74" s="89"/>
      <c r="AM74" s="89"/>
      <c r="AN74" s="90"/>
      <c r="AO74" s="88"/>
      <c r="AP74" s="89"/>
      <c r="AQ74" s="89"/>
      <c r="AR74" s="89"/>
      <c r="AS74" s="90"/>
      <c r="AT74" s="544"/>
      <c r="AU74" s="544"/>
      <c r="AV74" s="544"/>
      <c r="AW74" s="544"/>
      <c r="AX74" s="545"/>
      <c r="AY74" s="10"/>
      <c r="AZ74" s="10"/>
      <c r="BA74" s="10"/>
      <c r="BB74" s="10"/>
      <c r="BC74" s="10"/>
    </row>
    <row r="75" spans="1:60" ht="22.5" hidden="1" customHeight="1" x14ac:dyDescent="0.2">
      <c r="A75" s="535"/>
      <c r="B75" s="536"/>
      <c r="C75" s="536"/>
      <c r="D75" s="536"/>
      <c r="E75" s="536"/>
      <c r="F75" s="537"/>
      <c r="G75" s="238"/>
      <c r="H75" s="238"/>
      <c r="I75" s="238"/>
      <c r="J75" s="238"/>
      <c r="K75" s="238"/>
      <c r="L75" s="238"/>
      <c r="M75" s="238"/>
      <c r="N75" s="238"/>
      <c r="O75" s="238"/>
      <c r="P75" s="238"/>
      <c r="Q75" s="238"/>
      <c r="R75" s="238"/>
      <c r="S75" s="238"/>
      <c r="T75" s="238"/>
      <c r="U75" s="238"/>
      <c r="V75" s="238"/>
      <c r="W75" s="238"/>
      <c r="X75" s="239"/>
      <c r="Y75" s="108" t="s">
        <v>67</v>
      </c>
      <c r="Z75" s="676"/>
      <c r="AA75" s="677"/>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65" hidden="1" customHeight="1" x14ac:dyDescent="0.2">
      <c r="A76" s="529" t="s">
        <v>88</v>
      </c>
      <c r="B76" s="530"/>
      <c r="C76" s="530"/>
      <c r="D76" s="530"/>
      <c r="E76" s="530"/>
      <c r="F76" s="531"/>
      <c r="G76" s="619" t="s">
        <v>84</v>
      </c>
      <c r="H76" s="619"/>
      <c r="I76" s="619"/>
      <c r="J76" s="619"/>
      <c r="K76" s="619"/>
      <c r="L76" s="619"/>
      <c r="M76" s="619"/>
      <c r="N76" s="619"/>
      <c r="O76" s="619"/>
      <c r="P76" s="619"/>
      <c r="Q76" s="619"/>
      <c r="R76" s="619"/>
      <c r="S76" s="619"/>
      <c r="T76" s="619"/>
      <c r="U76" s="619"/>
      <c r="V76" s="619"/>
      <c r="W76" s="619"/>
      <c r="X76" s="620"/>
      <c r="Y76" s="145"/>
      <c r="Z76" s="146"/>
      <c r="AA76" s="147"/>
      <c r="AB76" s="83" t="s">
        <v>12</v>
      </c>
      <c r="AC76" s="84"/>
      <c r="AD76" s="85"/>
      <c r="AE76" s="139" t="s">
        <v>69</v>
      </c>
      <c r="AF76" s="126"/>
      <c r="AG76" s="126"/>
      <c r="AH76" s="126"/>
      <c r="AI76" s="621"/>
      <c r="AJ76" s="139" t="s">
        <v>70</v>
      </c>
      <c r="AK76" s="126"/>
      <c r="AL76" s="126"/>
      <c r="AM76" s="126"/>
      <c r="AN76" s="621"/>
      <c r="AO76" s="139" t="s">
        <v>71</v>
      </c>
      <c r="AP76" s="126"/>
      <c r="AQ76" s="126"/>
      <c r="AR76" s="126"/>
      <c r="AS76" s="621"/>
      <c r="AT76" s="264" t="s">
        <v>74</v>
      </c>
      <c r="AU76" s="265"/>
      <c r="AV76" s="265"/>
      <c r="AW76" s="265"/>
      <c r="AX76" s="266"/>
    </row>
    <row r="77" spans="1:60" ht="22.5" hidden="1" customHeight="1" x14ac:dyDescent="0.2">
      <c r="A77" s="532"/>
      <c r="B77" s="533"/>
      <c r="C77" s="533"/>
      <c r="D77" s="533"/>
      <c r="E77" s="533"/>
      <c r="F77" s="534"/>
      <c r="G77" s="234"/>
      <c r="H77" s="234"/>
      <c r="I77" s="234"/>
      <c r="J77" s="234"/>
      <c r="K77" s="234"/>
      <c r="L77" s="234"/>
      <c r="M77" s="234"/>
      <c r="N77" s="234"/>
      <c r="O77" s="234"/>
      <c r="P77" s="234"/>
      <c r="Q77" s="234"/>
      <c r="R77" s="234"/>
      <c r="S77" s="234"/>
      <c r="T77" s="234"/>
      <c r="U77" s="234"/>
      <c r="V77" s="234"/>
      <c r="W77" s="234"/>
      <c r="X77" s="235"/>
      <c r="Y77" s="673" t="s">
        <v>66</v>
      </c>
      <c r="Z77" s="674"/>
      <c r="AA77" s="675"/>
      <c r="AB77" s="111"/>
      <c r="AC77" s="112"/>
      <c r="AD77" s="113"/>
      <c r="AE77" s="88"/>
      <c r="AF77" s="89"/>
      <c r="AG77" s="89"/>
      <c r="AH77" s="89"/>
      <c r="AI77" s="90"/>
      <c r="AJ77" s="88"/>
      <c r="AK77" s="89"/>
      <c r="AL77" s="89"/>
      <c r="AM77" s="89"/>
      <c r="AN77" s="90"/>
      <c r="AO77" s="88"/>
      <c r="AP77" s="89"/>
      <c r="AQ77" s="89"/>
      <c r="AR77" s="89"/>
      <c r="AS77" s="90"/>
      <c r="AT77" s="544"/>
      <c r="AU77" s="544"/>
      <c r="AV77" s="544"/>
      <c r="AW77" s="544"/>
      <c r="AX77" s="545"/>
      <c r="AY77" s="10"/>
      <c r="AZ77" s="10"/>
      <c r="BA77" s="10"/>
      <c r="BB77" s="10"/>
      <c r="BC77" s="10"/>
    </row>
    <row r="78" spans="1:60" ht="22.5" hidden="1" customHeight="1" x14ac:dyDescent="0.2">
      <c r="A78" s="535"/>
      <c r="B78" s="536"/>
      <c r="C78" s="536"/>
      <c r="D78" s="536"/>
      <c r="E78" s="536"/>
      <c r="F78" s="537"/>
      <c r="G78" s="238"/>
      <c r="H78" s="238"/>
      <c r="I78" s="238"/>
      <c r="J78" s="238"/>
      <c r="K78" s="238"/>
      <c r="L78" s="238"/>
      <c r="M78" s="238"/>
      <c r="N78" s="238"/>
      <c r="O78" s="238"/>
      <c r="P78" s="238"/>
      <c r="Q78" s="238"/>
      <c r="R78" s="238"/>
      <c r="S78" s="238"/>
      <c r="T78" s="238"/>
      <c r="U78" s="238"/>
      <c r="V78" s="238"/>
      <c r="W78" s="238"/>
      <c r="X78" s="239"/>
      <c r="Y78" s="108" t="s">
        <v>67</v>
      </c>
      <c r="Z78" s="676"/>
      <c r="AA78" s="677"/>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65" hidden="1" customHeight="1" x14ac:dyDescent="0.2">
      <c r="A79" s="529" t="s">
        <v>88</v>
      </c>
      <c r="B79" s="530"/>
      <c r="C79" s="530"/>
      <c r="D79" s="530"/>
      <c r="E79" s="530"/>
      <c r="F79" s="531"/>
      <c r="G79" s="619" t="s">
        <v>84</v>
      </c>
      <c r="H79" s="619"/>
      <c r="I79" s="619"/>
      <c r="J79" s="619"/>
      <c r="K79" s="619"/>
      <c r="L79" s="619"/>
      <c r="M79" s="619"/>
      <c r="N79" s="619"/>
      <c r="O79" s="619"/>
      <c r="P79" s="619"/>
      <c r="Q79" s="619"/>
      <c r="R79" s="619"/>
      <c r="S79" s="619"/>
      <c r="T79" s="619"/>
      <c r="U79" s="619"/>
      <c r="V79" s="619"/>
      <c r="W79" s="619"/>
      <c r="X79" s="620"/>
      <c r="Y79" s="145"/>
      <c r="Z79" s="146"/>
      <c r="AA79" s="147"/>
      <c r="AB79" s="83" t="s">
        <v>12</v>
      </c>
      <c r="AC79" s="84"/>
      <c r="AD79" s="85"/>
      <c r="AE79" s="139" t="s">
        <v>69</v>
      </c>
      <c r="AF79" s="126"/>
      <c r="AG79" s="126"/>
      <c r="AH79" s="126"/>
      <c r="AI79" s="621"/>
      <c r="AJ79" s="139" t="s">
        <v>70</v>
      </c>
      <c r="AK79" s="126"/>
      <c r="AL79" s="126"/>
      <c r="AM79" s="126"/>
      <c r="AN79" s="621"/>
      <c r="AO79" s="139" t="s">
        <v>71</v>
      </c>
      <c r="AP79" s="126"/>
      <c r="AQ79" s="126"/>
      <c r="AR79" s="126"/>
      <c r="AS79" s="621"/>
      <c r="AT79" s="264" t="s">
        <v>74</v>
      </c>
      <c r="AU79" s="265"/>
      <c r="AV79" s="265"/>
      <c r="AW79" s="265"/>
      <c r="AX79" s="266"/>
    </row>
    <row r="80" spans="1:60" ht="22.5" hidden="1" customHeight="1" x14ac:dyDescent="0.2">
      <c r="A80" s="532"/>
      <c r="B80" s="533"/>
      <c r="C80" s="533"/>
      <c r="D80" s="533"/>
      <c r="E80" s="533"/>
      <c r="F80" s="534"/>
      <c r="G80" s="234"/>
      <c r="H80" s="234"/>
      <c r="I80" s="234"/>
      <c r="J80" s="234"/>
      <c r="K80" s="234"/>
      <c r="L80" s="234"/>
      <c r="M80" s="234"/>
      <c r="N80" s="234"/>
      <c r="O80" s="234"/>
      <c r="P80" s="234"/>
      <c r="Q80" s="234"/>
      <c r="R80" s="234"/>
      <c r="S80" s="234"/>
      <c r="T80" s="234"/>
      <c r="U80" s="234"/>
      <c r="V80" s="234"/>
      <c r="W80" s="234"/>
      <c r="X80" s="235"/>
      <c r="Y80" s="673" t="s">
        <v>66</v>
      </c>
      <c r="Z80" s="674"/>
      <c r="AA80" s="675"/>
      <c r="AB80" s="111"/>
      <c r="AC80" s="112"/>
      <c r="AD80" s="113"/>
      <c r="AE80" s="88"/>
      <c r="AF80" s="89"/>
      <c r="AG80" s="89"/>
      <c r="AH80" s="89"/>
      <c r="AI80" s="90"/>
      <c r="AJ80" s="88"/>
      <c r="AK80" s="89"/>
      <c r="AL80" s="89"/>
      <c r="AM80" s="89"/>
      <c r="AN80" s="90"/>
      <c r="AO80" s="88"/>
      <c r="AP80" s="89"/>
      <c r="AQ80" s="89"/>
      <c r="AR80" s="89"/>
      <c r="AS80" s="90"/>
      <c r="AT80" s="544"/>
      <c r="AU80" s="544"/>
      <c r="AV80" s="544"/>
      <c r="AW80" s="544"/>
      <c r="AX80" s="545"/>
      <c r="AY80" s="10"/>
      <c r="AZ80" s="10"/>
      <c r="BA80" s="10"/>
      <c r="BB80" s="10"/>
      <c r="BC80" s="10"/>
    </row>
    <row r="81" spans="1:60" ht="22.5" hidden="1" customHeight="1" x14ac:dyDescent="0.2">
      <c r="A81" s="535"/>
      <c r="B81" s="536"/>
      <c r="C81" s="536"/>
      <c r="D81" s="536"/>
      <c r="E81" s="536"/>
      <c r="F81" s="537"/>
      <c r="G81" s="238"/>
      <c r="H81" s="238"/>
      <c r="I81" s="238"/>
      <c r="J81" s="238"/>
      <c r="K81" s="238"/>
      <c r="L81" s="238"/>
      <c r="M81" s="238"/>
      <c r="N81" s="238"/>
      <c r="O81" s="238"/>
      <c r="P81" s="238"/>
      <c r="Q81" s="238"/>
      <c r="R81" s="238"/>
      <c r="S81" s="238"/>
      <c r="T81" s="238"/>
      <c r="U81" s="238"/>
      <c r="V81" s="238"/>
      <c r="W81" s="238"/>
      <c r="X81" s="239"/>
      <c r="Y81" s="108" t="s">
        <v>67</v>
      </c>
      <c r="Z81" s="676"/>
      <c r="AA81" s="677"/>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2">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2">
      <c r="A83" s="120"/>
      <c r="B83" s="121"/>
      <c r="C83" s="121"/>
      <c r="D83" s="121"/>
      <c r="E83" s="121"/>
      <c r="F83" s="122"/>
      <c r="G83" s="295" t="s">
        <v>446</v>
      </c>
      <c r="H83" s="295"/>
      <c r="I83" s="295"/>
      <c r="J83" s="295"/>
      <c r="K83" s="295"/>
      <c r="L83" s="295"/>
      <c r="M83" s="295"/>
      <c r="N83" s="295"/>
      <c r="O83" s="295"/>
      <c r="P83" s="295"/>
      <c r="Q83" s="295"/>
      <c r="R83" s="295"/>
      <c r="S83" s="295"/>
      <c r="T83" s="295"/>
      <c r="U83" s="295"/>
      <c r="V83" s="295"/>
      <c r="W83" s="295"/>
      <c r="X83" s="295"/>
      <c r="Y83" s="541" t="s">
        <v>17</v>
      </c>
      <c r="Z83" s="542"/>
      <c r="AA83" s="543"/>
      <c r="AB83" s="678" t="s">
        <v>443</v>
      </c>
      <c r="AC83" s="679"/>
      <c r="AD83" s="680"/>
      <c r="AE83" s="205" t="s">
        <v>381</v>
      </c>
      <c r="AF83" s="206"/>
      <c r="AG83" s="206"/>
      <c r="AH83" s="206"/>
      <c r="AI83" s="206"/>
      <c r="AJ83" s="205">
        <v>10921</v>
      </c>
      <c r="AK83" s="206"/>
      <c r="AL83" s="206"/>
      <c r="AM83" s="206"/>
      <c r="AN83" s="206"/>
      <c r="AO83" s="205">
        <v>13603</v>
      </c>
      <c r="AP83" s="206"/>
      <c r="AQ83" s="206"/>
      <c r="AR83" s="206"/>
      <c r="AS83" s="206"/>
      <c r="AT83" s="88" t="s">
        <v>381</v>
      </c>
      <c r="AU83" s="89"/>
      <c r="AV83" s="89"/>
      <c r="AW83" s="89"/>
      <c r="AX83" s="348"/>
    </row>
    <row r="84" spans="1:60" ht="47.1" customHeight="1" x14ac:dyDescent="0.2">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443</v>
      </c>
      <c r="AC84" s="92"/>
      <c r="AD84" s="93"/>
      <c r="AE84" s="91" t="s">
        <v>381</v>
      </c>
      <c r="AF84" s="92"/>
      <c r="AG84" s="92"/>
      <c r="AH84" s="92"/>
      <c r="AI84" s="93"/>
      <c r="AJ84" s="681" t="s">
        <v>444</v>
      </c>
      <c r="AK84" s="92"/>
      <c r="AL84" s="92"/>
      <c r="AM84" s="92"/>
      <c r="AN84" s="93"/>
      <c r="AO84" s="681" t="s">
        <v>445</v>
      </c>
      <c r="AP84" s="92"/>
      <c r="AQ84" s="92"/>
      <c r="AR84" s="92"/>
      <c r="AS84" s="93"/>
      <c r="AT84" s="91" t="s">
        <v>381</v>
      </c>
      <c r="AU84" s="92"/>
      <c r="AV84" s="92"/>
      <c r="AW84" s="92"/>
      <c r="AX84" s="263"/>
    </row>
    <row r="85" spans="1:60" ht="32.25" hidden="1" customHeight="1" x14ac:dyDescent="0.2">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2">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41" t="s">
        <v>17</v>
      </c>
      <c r="Z86" s="542"/>
      <c r="AA86" s="543"/>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2">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2">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2">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41" t="s">
        <v>17</v>
      </c>
      <c r="Z89" s="542"/>
      <c r="AA89" s="543"/>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2">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2">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2">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82"/>
      <c r="Y92" s="541" t="s">
        <v>17</v>
      </c>
      <c r="Z92" s="542"/>
      <c r="AA92" s="543"/>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2">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83"/>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2">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4"/>
      <c r="Z94" s="685"/>
      <c r="AA94" s="68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87" t="s">
        <v>75</v>
      </c>
      <c r="AU94" s="688"/>
      <c r="AV94" s="688"/>
      <c r="AW94" s="688"/>
      <c r="AX94" s="689"/>
    </row>
    <row r="95" spans="1:60" ht="22.5" hidden="1" customHeight="1" x14ac:dyDescent="0.2">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1" t="s">
        <v>17</v>
      </c>
      <c r="Z95" s="542"/>
      <c r="AA95" s="543"/>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2">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2">
      <c r="A97" s="609" t="s">
        <v>77</v>
      </c>
      <c r="B97" s="610"/>
      <c r="C97" s="643" t="s">
        <v>19</v>
      </c>
      <c r="D97" s="525"/>
      <c r="E97" s="525"/>
      <c r="F97" s="525"/>
      <c r="G97" s="525"/>
      <c r="H97" s="525"/>
      <c r="I97" s="525"/>
      <c r="J97" s="525"/>
      <c r="K97" s="644"/>
      <c r="L97" s="521" t="s">
        <v>76</v>
      </c>
      <c r="M97" s="521"/>
      <c r="N97" s="521"/>
      <c r="O97" s="521"/>
      <c r="P97" s="521"/>
      <c r="Q97" s="521"/>
      <c r="R97" s="522" t="s">
        <v>73</v>
      </c>
      <c r="S97" s="523"/>
      <c r="T97" s="523"/>
      <c r="U97" s="523"/>
      <c r="V97" s="523"/>
      <c r="W97" s="523"/>
      <c r="X97" s="524" t="s">
        <v>29</v>
      </c>
      <c r="Y97" s="525"/>
      <c r="Z97" s="525"/>
      <c r="AA97" s="525"/>
      <c r="AB97" s="525"/>
      <c r="AC97" s="525"/>
      <c r="AD97" s="525"/>
      <c r="AE97" s="525"/>
      <c r="AF97" s="525"/>
      <c r="AG97" s="525"/>
      <c r="AH97" s="525"/>
      <c r="AI97" s="525"/>
      <c r="AJ97" s="525"/>
      <c r="AK97" s="525"/>
      <c r="AL97" s="525"/>
      <c r="AM97" s="525"/>
      <c r="AN97" s="525"/>
      <c r="AO97" s="525"/>
      <c r="AP97" s="525"/>
      <c r="AQ97" s="525"/>
      <c r="AR97" s="525"/>
      <c r="AS97" s="525"/>
      <c r="AT97" s="525"/>
      <c r="AU97" s="525"/>
      <c r="AV97" s="525"/>
      <c r="AW97" s="525"/>
      <c r="AX97" s="526"/>
    </row>
    <row r="98" spans="1:50" ht="34.5" customHeight="1" x14ac:dyDescent="0.2">
      <c r="A98" s="611"/>
      <c r="B98" s="612"/>
      <c r="C98" s="538" t="s">
        <v>387</v>
      </c>
      <c r="D98" s="539"/>
      <c r="E98" s="539"/>
      <c r="F98" s="539"/>
      <c r="G98" s="539"/>
      <c r="H98" s="539"/>
      <c r="I98" s="539"/>
      <c r="J98" s="539"/>
      <c r="K98" s="540"/>
      <c r="L98" s="175">
        <v>199</v>
      </c>
      <c r="M98" s="176"/>
      <c r="N98" s="176"/>
      <c r="O98" s="176"/>
      <c r="P98" s="176"/>
      <c r="Q98" s="177"/>
      <c r="R98" s="175">
        <v>199</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2">
      <c r="A99" s="611"/>
      <c r="B99" s="612"/>
      <c r="C99" s="606"/>
      <c r="D99" s="607"/>
      <c r="E99" s="607"/>
      <c r="F99" s="607"/>
      <c r="G99" s="607"/>
      <c r="H99" s="607"/>
      <c r="I99" s="607"/>
      <c r="J99" s="607"/>
      <c r="K99" s="60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2">
      <c r="A100" s="611"/>
      <c r="B100" s="612"/>
      <c r="C100" s="606"/>
      <c r="D100" s="607"/>
      <c r="E100" s="607"/>
      <c r="F100" s="607"/>
      <c r="G100" s="607"/>
      <c r="H100" s="607"/>
      <c r="I100" s="607"/>
      <c r="J100" s="607"/>
      <c r="K100" s="60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2">
      <c r="A101" s="611"/>
      <c r="B101" s="612"/>
      <c r="C101" s="606"/>
      <c r="D101" s="607"/>
      <c r="E101" s="607"/>
      <c r="F101" s="607"/>
      <c r="G101" s="607"/>
      <c r="H101" s="607"/>
      <c r="I101" s="607"/>
      <c r="J101" s="607"/>
      <c r="K101" s="60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2">
      <c r="A102" s="611"/>
      <c r="B102" s="612"/>
      <c r="C102" s="606"/>
      <c r="D102" s="607"/>
      <c r="E102" s="607"/>
      <c r="F102" s="607"/>
      <c r="G102" s="607"/>
      <c r="H102" s="607"/>
      <c r="I102" s="607"/>
      <c r="J102" s="607"/>
      <c r="K102" s="60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2">
      <c r="A103" s="611"/>
      <c r="B103" s="612"/>
      <c r="C103" s="615"/>
      <c r="D103" s="616"/>
      <c r="E103" s="616"/>
      <c r="F103" s="616"/>
      <c r="G103" s="616"/>
      <c r="H103" s="616"/>
      <c r="I103" s="616"/>
      <c r="J103" s="616"/>
      <c r="K103" s="61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5">
      <c r="A104" s="613"/>
      <c r="B104" s="614"/>
      <c r="C104" s="600" t="s">
        <v>22</v>
      </c>
      <c r="D104" s="601"/>
      <c r="E104" s="601"/>
      <c r="F104" s="601"/>
      <c r="G104" s="601"/>
      <c r="H104" s="601"/>
      <c r="I104" s="601"/>
      <c r="J104" s="601"/>
      <c r="K104" s="602"/>
      <c r="L104" s="603">
        <f>SUM(L98:Q103)</f>
        <v>199</v>
      </c>
      <c r="M104" s="604"/>
      <c r="N104" s="604"/>
      <c r="O104" s="604"/>
      <c r="P104" s="604"/>
      <c r="Q104" s="605"/>
      <c r="R104" s="603">
        <f>SUM(R98:W103)</f>
        <v>199</v>
      </c>
      <c r="S104" s="604"/>
      <c r="T104" s="604"/>
      <c r="U104" s="604"/>
      <c r="V104" s="604"/>
      <c r="W104" s="60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2">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0" customHeight="1" x14ac:dyDescent="0.2">
      <c r="A108" s="654" t="s">
        <v>312</v>
      </c>
      <c r="B108" s="655"/>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1" t="s">
        <v>379</v>
      </c>
      <c r="AE108" s="342"/>
      <c r="AF108" s="342"/>
      <c r="AG108" s="338" t="s">
        <v>420</v>
      </c>
      <c r="AH108" s="339"/>
      <c r="AI108" s="339"/>
      <c r="AJ108" s="339"/>
      <c r="AK108" s="339"/>
      <c r="AL108" s="339"/>
      <c r="AM108" s="339"/>
      <c r="AN108" s="339"/>
      <c r="AO108" s="339"/>
      <c r="AP108" s="339"/>
      <c r="AQ108" s="339"/>
      <c r="AR108" s="339"/>
      <c r="AS108" s="339"/>
      <c r="AT108" s="339"/>
      <c r="AU108" s="339"/>
      <c r="AV108" s="339"/>
      <c r="AW108" s="339"/>
      <c r="AX108" s="340"/>
    </row>
    <row r="109" spans="1:50" ht="48.75" customHeight="1" x14ac:dyDescent="0.2">
      <c r="A109" s="656"/>
      <c r="B109" s="657"/>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0"/>
      <c r="AD109" s="293" t="s">
        <v>379</v>
      </c>
      <c r="AE109" s="294"/>
      <c r="AF109" s="294"/>
      <c r="AG109" s="273" t="s">
        <v>412</v>
      </c>
      <c r="AH109" s="250"/>
      <c r="AI109" s="250"/>
      <c r="AJ109" s="250"/>
      <c r="AK109" s="250"/>
      <c r="AL109" s="250"/>
      <c r="AM109" s="250"/>
      <c r="AN109" s="250"/>
      <c r="AO109" s="250"/>
      <c r="AP109" s="250"/>
      <c r="AQ109" s="250"/>
      <c r="AR109" s="250"/>
      <c r="AS109" s="250"/>
      <c r="AT109" s="250"/>
      <c r="AU109" s="250"/>
      <c r="AV109" s="250"/>
      <c r="AW109" s="250"/>
      <c r="AX109" s="274"/>
    </row>
    <row r="110" spans="1:50" ht="48.75" customHeight="1" x14ac:dyDescent="0.2">
      <c r="A110" s="658"/>
      <c r="B110" s="659"/>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3" t="s">
        <v>379</v>
      </c>
      <c r="AE110" s="324"/>
      <c r="AF110" s="324"/>
      <c r="AG110" s="333" t="s">
        <v>411</v>
      </c>
      <c r="AH110" s="238"/>
      <c r="AI110" s="238"/>
      <c r="AJ110" s="238"/>
      <c r="AK110" s="238"/>
      <c r="AL110" s="238"/>
      <c r="AM110" s="238"/>
      <c r="AN110" s="238"/>
      <c r="AO110" s="238"/>
      <c r="AP110" s="238"/>
      <c r="AQ110" s="238"/>
      <c r="AR110" s="238"/>
      <c r="AS110" s="238"/>
      <c r="AT110" s="238"/>
      <c r="AU110" s="238"/>
      <c r="AV110" s="238"/>
      <c r="AW110" s="238"/>
      <c r="AX110" s="319"/>
    </row>
    <row r="111" spans="1:50" ht="33.75" customHeight="1" x14ac:dyDescent="0.2">
      <c r="A111" s="254" t="s">
        <v>46</v>
      </c>
      <c r="B111" s="255"/>
      <c r="C111" s="554"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67" t="s">
        <v>379</v>
      </c>
      <c r="AE111" s="268"/>
      <c r="AF111" s="268"/>
      <c r="AG111" s="270" t="s">
        <v>413</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2">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388</v>
      </c>
      <c r="AE112" s="294"/>
      <c r="AF112" s="294"/>
      <c r="AG112" s="273" t="s">
        <v>435</v>
      </c>
      <c r="AH112" s="250"/>
      <c r="AI112" s="250"/>
      <c r="AJ112" s="250"/>
      <c r="AK112" s="250"/>
      <c r="AL112" s="250"/>
      <c r="AM112" s="250"/>
      <c r="AN112" s="250"/>
      <c r="AO112" s="250"/>
      <c r="AP112" s="250"/>
      <c r="AQ112" s="250"/>
      <c r="AR112" s="250"/>
      <c r="AS112" s="250"/>
      <c r="AT112" s="250"/>
      <c r="AU112" s="250"/>
      <c r="AV112" s="250"/>
      <c r="AW112" s="250"/>
      <c r="AX112" s="274"/>
    </row>
    <row r="113" spans="1:64" ht="33.75" customHeight="1" x14ac:dyDescent="0.2">
      <c r="A113" s="256"/>
      <c r="B113" s="257"/>
      <c r="C113" s="446"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379</v>
      </c>
      <c r="AE113" s="294"/>
      <c r="AF113" s="294"/>
      <c r="AG113" s="273" t="s">
        <v>439</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2">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388</v>
      </c>
      <c r="AE114" s="294"/>
      <c r="AF114" s="294"/>
      <c r="AG114" s="273" t="s">
        <v>434</v>
      </c>
      <c r="AH114" s="250"/>
      <c r="AI114" s="250"/>
      <c r="AJ114" s="250"/>
      <c r="AK114" s="250"/>
      <c r="AL114" s="250"/>
      <c r="AM114" s="250"/>
      <c r="AN114" s="250"/>
      <c r="AO114" s="250"/>
      <c r="AP114" s="250"/>
      <c r="AQ114" s="250"/>
      <c r="AR114" s="250"/>
      <c r="AS114" s="250"/>
      <c r="AT114" s="250"/>
      <c r="AU114" s="250"/>
      <c r="AV114" s="250"/>
      <c r="AW114" s="250"/>
      <c r="AX114" s="274"/>
    </row>
    <row r="115" spans="1:64" ht="19.350000000000001" customHeight="1" x14ac:dyDescent="0.2">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379</v>
      </c>
      <c r="AE115" s="294"/>
      <c r="AF115" s="294"/>
      <c r="AG115" s="273" t="s">
        <v>418</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2">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388</v>
      </c>
      <c r="AE116" s="253"/>
      <c r="AF116" s="253"/>
      <c r="AG116" s="592" t="s">
        <v>435</v>
      </c>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48.75" customHeight="1" x14ac:dyDescent="0.2">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379</v>
      </c>
      <c r="AE117" s="324"/>
      <c r="AF117" s="328"/>
      <c r="AG117" s="334" t="s">
        <v>421</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4.5" customHeight="1" x14ac:dyDescent="0.2">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379</v>
      </c>
      <c r="AE118" s="268"/>
      <c r="AF118" s="269"/>
      <c r="AG118" s="270" t="s">
        <v>426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2">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379</v>
      </c>
      <c r="AE119" s="344"/>
      <c r="AF119" s="344"/>
      <c r="AG119" s="273" t="s">
        <v>416</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2">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379</v>
      </c>
      <c r="AE120" s="294"/>
      <c r="AF120" s="294"/>
      <c r="AG120" s="273" t="s">
        <v>415</v>
      </c>
      <c r="AH120" s="250"/>
      <c r="AI120" s="250"/>
      <c r="AJ120" s="250"/>
      <c r="AK120" s="250"/>
      <c r="AL120" s="250"/>
      <c r="AM120" s="250"/>
      <c r="AN120" s="250"/>
      <c r="AO120" s="250"/>
      <c r="AP120" s="250"/>
      <c r="AQ120" s="250"/>
      <c r="AR120" s="250"/>
      <c r="AS120" s="250"/>
      <c r="AT120" s="250"/>
      <c r="AU120" s="250"/>
      <c r="AV120" s="250"/>
      <c r="AW120" s="250"/>
      <c r="AX120" s="274"/>
    </row>
    <row r="121" spans="1:64" ht="48.75" customHeight="1" x14ac:dyDescent="0.2">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379</v>
      </c>
      <c r="AE121" s="294"/>
      <c r="AF121" s="294"/>
      <c r="AG121" s="333" t="s">
        <v>414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2">
      <c r="A122" s="240" t="s">
        <v>80</v>
      </c>
      <c r="B122" s="241"/>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67" t="s">
        <v>388</v>
      </c>
      <c r="AE122" s="268"/>
      <c r="AF122" s="268"/>
      <c r="AG122" s="314" t="s">
        <v>425</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2">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2">
      <c r="A124" s="242"/>
      <c r="B124" s="243"/>
      <c r="C124" s="275" t="s">
        <v>408</v>
      </c>
      <c r="D124" s="276"/>
      <c r="E124" s="276"/>
      <c r="F124" s="276"/>
      <c r="G124" s="276"/>
      <c r="H124" s="276"/>
      <c r="I124" s="276"/>
      <c r="J124" s="276"/>
      <c r="K124" s="276"/>
      <c r="L124" s="276"/>
      <c r="M124" s="276"/>
      <c r="N124" s="276"/>
      <c r="O124" s="277"/>
      <c r="P124" s="284" t="s">
        <v>408</v>
      </c>
      <c r="Q124" s="284"/>
      <c r="R124" s="284"/>
      <c r="S124" s="285"/>
      <c r="T124" s="249" t="s">
        <v>408</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2">
      <c r="A125" s="244"/>
      <c r="B125" s="245"/>
      <c r="C125" s="278" t="s">
        <v>408</v>
      </c>
      <c r="D125" s="279"/>
      <c r="E125" s="279"/>
      <c r="F125" s="279"/>
      <c r="G125" s="279"/>
      <c r="H125" s="279"/>
      <c r="I125" s="279"/>
      <c r="J125" s="279"/>
      <c r="K125" s="279"/>
      <c r="L125" s="279"/>
      <c r="M125" s="279"/>
      <c r="N125" s="279"/>
      <c r="O125" s="280"/>
      <c r="P125" s="286" t="s">
        <v>408</v>
      </c>
      <c r="Q125" s="286"/>
      <c r="R125" s="286"/>
      <c r="S125" s="287"/>
      <c r="T125" s="558" t="s">
        <v>408</v>
      </c>
      <c r="U125" s="335"/>
      <c r="V125" s="335"/>
      <c r="W125" s="335"/>
      <c r="X125" s="335"/>
      <c r="Y125" s="335"/>
      <c r="Z125" s="335"/>
      <c r="AA125" s="335"/>
      <c r="AB125" s="335"/>
      <c r="AC125" s="335"/>
      <c r="AD125" s="335"/>
      <c r="AE125" s="335"/>
      <c r="AF125" s="559"/>
      <c r="AG125" s="318"/>
      <c r="AH125" s="238"/>
      <c r="AI125" s="238"/>
      <c r="AJ125" s="238"/>
      <c r="AK125" s="238"/>
      <c r="AL125" s="238"/>
      <c r="AM125" s="238"/>
      <c r="AN125" s="238"/>
      <c r="AO125" s="238"/>
      <c r="AP125" s="238"/>
      <c r="AQ125" s="238"/>
      <c r="AR125" s="238"/>
      <c r="AS125" s="238"/>
      <c r="AT125" s="238"/>
      <c r="AU125" s="238"/>
      <c r="AV125" s="238"/>
      <c r="AW125" s="238"/>
      <c r="AX125" s="319"/>
    </row>
    <row r="126" spans="1:64" ht="41.25" customHeight="1" x14ac:dyDescent="0.2">
      <c r="A126" s="254" t="s">
        <v>58</v>
      </c>
      <c r="B126" s="384"/>
      <c r="C126" s="374" t="s">
        <v>64</v>
      </c>
      <c r="D126" s="426"/>
      <c r="E126" s="426"/>
      <c r="F126" s="427"/>
      <c r="G126" s="378" t="s">
        <v>389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40.5" customHeight="1" thickBot="1" x14ac:dyDescent="0.25">
      <c r="A127" s="385"/>
      <c r="B127" s="386"/>
      <c r="C127" s="587" t="s">
        <v>68</v>
      </c>
      <c r="D127" s="588"/>
      <c r="E127" s="588"/>
      <c r="F127" s="589"/>
      <c r="G127" s="590" t="s">
        <v>422</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2">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13.25" customHeight="1" thickBot="1" x14ac:dyDescent="0.25">
      <c r="A129" s="425" t="s">
        <v>467</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2">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13.25" customHeight="1" thickBot="1" x14ac:dyDescent="0.25">
      <c r="A131" s="381" t="s">
        <v>307</v>
      </c>
      <c r="B131" s="382"/>
      <c r="C131" s="382"/>
      <c r="D131" s="382"/>
      <c r="E131" s="383"/>
      <c r="F131" s="418" t="s">
        <v>466</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2">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 customHeight="1" thickBot="1" x14ac:dyDescent="0.25">
      <c r="A133" s="555" t="s">
        <v>465</v>
      </c>
      <c r="B133" s="556"/>
      <c r="C133" s="556"/>
      <c r="D133" s="556"/>
      <c r="E133" s="557"/>
      <c r="F133" s="421" t="s">
        <v>468</v>
      </c>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x14ac:dyDescent="0.2">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52.5" customHeight="1" thickBot="1" x14ac:dyDescent="0.25">
      <c r="A135" s="345" t="s">
        <v>417</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649999999999999" customHeight="1" x14ac:dyDescent="0.2">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95" customHeight="1" x14ac:dyDescent="0.2">
      <c r="A137" s="519" t="s">
        <v>224</v>
      </c>
      <c r="B137" s="311"/>
      <c r="C137" s="311"/>
      <c r="D137" s="311"/>
      <c r="E137" s="311"/>
      <c r="F137" s="311"/>
      <c r="G137" s="546" t="s">
        <v>381</v>
      </c>
      <c r="H137" s="547"/>
      <c r="I137" s="547"/>
      <c r="J137" s="547"/>
      <c r="K137" s="547"/>
      <c r="L137" s="547"/>
      <c r="M137" s="547"/>
      <c r="N137" s="547"/>
      <c r="O137" s="547"/>
      <c r="P137" s="548"/>
      <c r="Q137" s="311" t="s">
        <v>225</v>
      </c>
      <c r="R137" s="311"/>
      <c r="S137" s="311"/>
      <c r="T137" s="311"/>
      <c r="U137" s="311"/>
      <c r="V137" s="311"/>
      <c r="W137" s="546" t="s">
        <v>381</v>
      </c>
      <c r="X137" s="547"/>
      <c r="Y137" s="547"/>
      <c r="Z137" s="547"/>
      <c r="AA137" s="547"/>
      <c r="AB137" s="547"/>
      <c r="AC137" s="547"/>
      <c r="AD137" s="547"/>
      <c r="AE137" s="547"/>
      <c r="AF137" s="548"/>
      <c r="AG137" s="311" t="s">
        <v>226</v>
      </c>
      <c r="AH137" s="311"/>
      <c r="AI137" s="311"/>
      <c r="AJ137" s="311"/>
      <c r="AK137" s="311"/>
      <c r="AL137" s="311"/>
      <c r="AM137" s="516" t="s">
        <v>381</v>
      </c>
      <c r="AN137" s="517"/>
      <c r="AO137" s="517"/>
      <c r="AP137" s="517"/>
      <c r="AQ137" s="517"/>
      <c r="AR137" s="517"/>
      <c r="AS137" s="517"/>
      <c r="AT137" s="517"/>
      <c r="AU137" s="517"/>
      <c r="AV137" s="518"/>
      <c r="AW137" s="12"/>
      <c r="AX137" s="13"/>
    </row>
    <row r="138" spans="1:50" ht="19.95" customHeight="1" thickBot="1" x14ac:dyDescent="0.25">
      <c r="A138" s="520" t="s">
        <v>227</v>
      </c>
      <c r="B138" s="424"/>
      <c r="C138" s="424"/>
      <c r="D138" s="424"/>
      <c r="E138" s="424"/>
      <c r="F138" s="424"/>
      <c r="G138" s="308" t="s">
        <v>390</v>
      </c>
      <c r="H138" s="309"/>
      <c r="I138" s="309"/>
      <c r="J138" s="309"/>
      <c r="K138" s="309"/>
      <c r="L138" s="309"/>
      <c r="M138" s="309"/>
      <c r="N138" s="309"/>
      <c r="O138" s="309"/>
      <c r="P138" s="310"/>
      <c r="Q138" s="424" t="s">
        <v>228</v>
      </c>
      <c r="R138" s="424"/>
      <c r="S138" s="424"/>
      <c r="T138" s="424"/>
      <c r="U138" s="424"/>
      <c r="V138" s="424"/>
      <c r="W138" s="308" t="s">
        <v>391</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7" customHeight="1" x14ac:dyDescent="0.2">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358" t="s">
        <v>34</v>
      </c>
      <c r="B178" s="359"/>
      <c r="C178" s="359"/>
      <c r="D178" s="359"/>
      <c r="E178" s="359"/>
      <c r="F178" s="360"/>
      <c r="G178" s="367" t="s">
        <v>400</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2">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5"/>
    </row>
    <row r="180" spans="1:50" ht="24.75" customHeight="1" x14ac:dyDescent="0.2">
      <c r="A180" s="361"/>
      <c r="B180" s="362"/>
      <c r="C180" s="362"/>
      <c r="D180" s="362"/>
      <c r="E180" s="362"/>
      <c r="F180" s="363"/>
      <c r="G180" s="352" t="s">
        <v>392</v>
      </c>
      <c r="H180" s="353"/>
      <c r="I180" s="353"/>
      <c r="J180" s="353"/>
      <c r="K180" s="354"/>
      <c r="L180" s="355" t="s">
        <v>463</v>
      </c>
      <c r="M180" s="356"/>
      <c r="N180" s="356"/>
      <c r="O180" s="356"/>
      <c r="P180" s="356"/>
      <c r="Q180" s="356"/>
      <c r="R180" s="356"/>
      <c r="S180" s="356"/>
      <c r="T180" s="356"/>
      <c r="U180" s="356"/>
      <c r="V180" s="356"/>
      <c r="W180" s="356"/>
      <c r="X180" s="357"/>
      <c r="Y180" s="387">
        <v>30</v>
      </c>
      <c r="Z180" s="388"/>
      <c r="AA180" s="388"/>
      <c r="AB180" s="389"/>
      <c r="AC180" s="352"/>
      <c r="AD180" s="390"/>
      <c r="AE180" s="390"/>
      <c r="AF180" s="390"/>
      <c r="AG180" s="391"/>
      <c r="AH180" s="355"/>
      <c r="AI180" s="356"/>
      <c r="AJ180" s="356"/>
      <c r="AK180" s="356"/>
      <c r="AL180" s="356"/>
      <c r="AM180" s="356"/>
      <c r="AN180" s="356"/>
      <c r="AO180" s="356"/>
      <c r="AP180" s="356"/>
      <c r="AQ180" s="356"/>
      <c r="AR180" s="356"/>
      <c r="AS180" s="356"/>
      <c r="AT180" s="357"/>
      <c r="AU180" s="387"/>
      <c r="AV180" s="388"/>
      <c r="AW180" s="388"/>
      <c r="AX180" s="476"/>
    </row>
    <row r="181" spans="1:50" ht="24.75" customHeight="1" x14ac:dyDescent="0.2">
      <c r="A181" s="361"/>
      <c r="B181" s="362"/>
      <c r="C181" s="362"/>
      <c r="D181" s="362"/>
      <c r="E181" s="362"/>
      <c r="F181" s="363"/>
      <c r="G181" s="404" t="s">
        <v>393</v>
      </c>
      <c r="H181" s="405"/>
      <c r="I181" s="405"/>
      <c r="J181" s="405"/>
      <c r="K181" s="406"/>
      <c r="L181" s="407" t="s">
        <v>397</v>
      </c>
      <c r="M181" s="408"/>
      <c r="N181" s="408"/>
      <c r="O181" s="408"/>
      <c r="P181" s="408"/>
      <c r="Q181" s="408"/>
      <c r="R181" s="408"/>
      <c r="S181" s="408"/>
      <c r="T181" s="408"/>
      <c r="U181" s="408"/>
      <c r="V181" s="408"/>
      <c r="W181" s="408"/>
      <c r="X181" s="409"/>
      <c r="Y181" s="410">
        <v>10</v>
      </c>
      <c r="Z181" s="411"/>
      <c r="AA181" s="411"/>
      <c r="AB181" s="412"/>
      <c r="AC181" s="404"/>
      <c r="AD181" s="413"/>
      <c r="AE181" s="413"/>
      <c r="AF181" s="413"/>
      <c r="AG181" s="414"/>
      <c r="AH181" s="407"/>
      <c r="AI181" s="408"/>
      <c r="AJ181" s="408"/>
      <c r="AK181" s="408"/>
      <c r="AL181" s="408"/>
      <c r="AM181" s="408"/>
      <c r="AN181" s="408"/>
      <c r="AO181" s="408"/>
      <c r="AP181" s="408"/>
      <c r="AQ181" s="408"/>
      <c r="AR181" s="408"/>
      <c r="AS181" s="408"/>
      <c r="AT181" s="409"/>
      <c r="AU181" s="410"/>
      <c r="AV181" s="411"/>
      <c r="AW181" s="411"/>
      <c r="AX181" s="560"/>
    </row>
    <row r="182" spans="1:50" ht="24.75" customHeight="1" x14ac:dyDescent="0.2">
      <c r="A182" s="361"/>
      <c r="B182" s="362"/>
      <c r="C182" s="362"/>
      <c r="D182" s="362"/>
      <c r="E182" s="362"/>
      <c r="F182" s="363"/>
      <c r="G182" s="404" t="s">
        <v>394</v>
      </c>
      <c r="H182" s="405"/>
      <c r="I182" s="405"/>
      <c r="J182" s="405"/>
      <c r="K182" s="406"/>
      <c r="L182" s="407" t="s">
        <v>398</v>
      </c>
      <c r="M182" s="408"/>
      <c r="N182" s="408"/>
      <c r="O182" s="408"/>
      <c r="P182" s="408"/>
      <c r="Q182" s="408"/>
      <c r="R182" s="408"/>
      <c r="S182" s="408"/>
      <c r="T182" s="408"/>
      <c r="U182" s="408"/>
      <c r="V182" s="408"/>
      <c r="W182" s="408"/>
      <c r="X182" s="409"/>
      <c r="Y182" s="410">
        <v>6</v>
      </c>
      <c r="Z182" s="411"/>
      <c r="AA182" s="411"/>
      <c r="AB182" s="412"/>
      <c r="AC182" s="404"/>
      <c r="AD182" s="413"/>
      <c r="AE182" s="413"/>
      <c r="AF182" s="413"/>
      <c r="AG182" s="414"/>
      <c r="AH182" s="407"/>
      <c r="AI182" s="408"/>
      <c r="AJ182" s="408"/>
      <c r="AK182" s="408"/>
      <c r="AL182" s="408"/>
      <c r="AM182" s="408"/>
      <c r="AN182" s="408"/>
      <c r="AO182" s="408"/>
      <c r="AP182" s="408"/>
      <c r="AQ182" s="408"/>
      <c r="AR182" s="408"/>
      <c r="AS182" s="408"/>
      <c r="AT182" s="409"/>
      <c r="AU182" s="410"/>
      <c r="AV182" s="411"/>
      <c r="AW182" s="411"/>
      <c r="AX182" s="560"/>
    </row>
    <row r="183" spans="1:50" ht="24.75" customHeight="1" x14ac:dyDescent="0.2">
      <c r="A183" s="361"/>
      <c r="B183" s="362"/>
      <c r="C183" s="362"/>
      <c r="D183" s="362"/>
      <c r="E183" s="362"/>
      <c r="F183" s="363"/>
      <c r="G183" s="404" t="s">
        <v>429</v>
      </c>
      <c r="H183" s="405"/>
      <c r="I183" s="405"/>
      <c r="J183" s="405"/>
      <c r="K183" s="406"/>
      <c r="L183" s="407" t="s">
        <v>431</v>
      </c>
      <c r="M183" s="408"/>
      <c r="N183" s="408"/>
      <c r="O183" s="408"/>
      <c r="P183" s="408"/>
      <c r="Q183" s="408"/>
      <c r="R183" s="408"/>
      <c r="S183" s="408"/>
      <c r="T183" s="408"/>
      <c r="U183" s="408"/>
      <c r="V183" s="408"/>
      <c r="W183" s="408"/>
      <c r="X183" s="409"/>
      <c r="Y183" s="410">
        <v>4</v>
      </c>
      <c r="Z183" s="411"/>
      <c r="AA183" s="411"/>
      <c r="AB183" s="412"/>
      <c r="AC183" s="404"/>
      <c r="AD183" s="413"/>
      <c r="AE183" s="413"/>
      <c r="AF183" s="413"/>
      <c r="AG183" s="414"/>
      <c r="AH183" s="407"/>
      <c r="AI183" s="408"/>
      <c r="AJ183" s="408"/>
      <c r="AK183" s="408"/>
      <c r="AL183" s="408"/>
      <c r="AM183" s="408"/>
      <c r="AN183" s="408"/>
      <c r="AO183" s="408"/>
      <c r="AP183" s="408"/>
      <c r="AQ183" s="408"/>
      <c r="AR183" s="408"/>
      <c r="AS183" s="408"/>
      <c r="AT183" s="409"/>
      <c r="AU183" s="410"/>
      <c r="AV183" s="411"/>
      <c r="AW183" s="411"/>
      <c r="AX183" s="560"/>
    </row>
    <row r="184" spans="1:50" ht="24.75" customHeight="1" x14ac:dyDescent="0.2">
      <c r="A184" s="361"/>
      <c r="B184" s="362"/>
      <c r="C184" s="362"/>
      <c r="D184" s="362"/>
      <c r="E184" s="362"/>
      <c r="F184" s="363"/>
      <c r="G184" s="404" t="s">
        <v>430</v>
      </c>
      <c r="H184" s="405"/>
      <c r="I184" s="405"/>
      <c r="J184" s="405"/>
      <c r="K184" s="406"/>
      <c r="L184" s="407" t="s">
        <v>432</v>
      </c>
      <c r="M184" s="408"/>
      <c r="N184" s="408"/>
      <c r="O184" s="408"/>
      <c r="P184" s="408"/>
      <c r="Q184" s="408"/>
      <c r="R184" s="408"/>
      <c r="S184" s="408"/>
      <c r="T184" s="408"/>
      <c r="U184" s="408"/>
      <c r="V184" s="408"/>
      <c r="W184" s="408"/>
      <c r="X184" s="409"/>
      <c r="Y184" s="410">
        <v>1</v>
      </c>
      <c r="Z184" s="411"/>
      <c r="AA184" s="411"/>
      <c r="AB184" s="412"/>
      <c r="AC184" s="404"/>
      <c r="AD184" s="413"/>
      <c r="AE184" s="413"/>
      <c r="AF184" s="413"/>
      <c r="AG184" s="414"/>
      <c r="AH184" s="407"/>
      <c r="AI184" s="408"/>
      <c r="AJ184" s="408"/>
      <c r="AK184" s="408"/>
      <c r="AL184" s="408"/>
      <c r="AM184" s="408"/>
      <c r="AN184" s="408"/>
      <c r="AO184" s="408"/>
      <c r="AP184" s="408"/>
      <c r="AQ184" s="408"/>
      <c r="AR184" s="408"/>
      <c r="AS184" s="408"/>
      <c r="AT184" s="409"/>
      <c r="AU184" s="410"/>
      <c r="AV184" s="411"/>
      <c r="AW184" s="411"/>
      <c r="AX184" s="560"/>
    </row>
    <row r="185" spans="1:50" ht="24.75" customHeight="1" x14ac:dyDescent="0.2">
      <c r="A185" s="361"/>
      <c r="B185" s="362"/>
      <c r="C185" s="362"/>
      <c r="D185" s="362"/>
      <c r="E185" s="362"/>
      <c r="F185" s="363"/>
      <c r="G185" s="404" t="s">
        <v>223</v>
      </c>
      <c r="H185" s="405"/>
      <c r="I185" s="405"/>
      <c r="J185" s="405"/>
      <c r="K185" s="406"/>
      <c r="L185" s="407"/>
      <c r="M185" s="408"/>
      <c r="N185" s="408"/>
      <c r="O185" s="408"/>
      <c r="P185" s="408"/>
      <c r="Q185" s="408"/>
      <c r="R185" s="408"/>
      <c r="S185" s="408"/>
      <c r="T185" s="408"/>
      <c r="U185" s="408"/>
      <c r="V185" s="408"/>
      <c r="W185" s="408"/>
      <c r="X185" s="409"/>
      <c r="Y185" s="410">
        <v>1</v>
      </c>
      <c r="Z185" s="411"/>
      <c r="AA185" s="411"/>
      <c r="AB185" s="412"/>
      <c r="AC185" s="404"/>
      <c r="AD185" s="413"/>
      <c r="AE185" s="413"/>
      <c r="AF185" s="413"/>
      <c r="AG185" s="414"/>
      <c r="AH185" s="407"/>
      <c r="AI185" s="408"/>
      <c r="AJ185" s="408"/>
      <c r="AK185" s="408"/>
      <c r="AL185" s="408"/>
      <c r="AM185" s="408"/>
      <c r="AN185" s="408"/>
      <c r="AO185" s="408"/>
      <c r="AP185" s="408"/>
      <c r="AQ185" s="408"/>
      <c r="AR185" s="408"/>
      <c r="AS185" s="408"/>
      <c r="AT185" s="409"/>
      <c r="AU185" s="410"/>
      <c r="AV185" s="411"/>
      <c r="AW185" s="411"/>
      <c r="AX185" s="560"/>
    </row>
    <row r="186" spans="1:50" ht="24.75" customHeight="1" x14ac:dyDescent="0.2">
      <c r="A186" s="361"/>
      <c r="B186" s="362"/>
      <c r="C186" s="362"/>
      <c r="D186" s="362"/>
      <c r="E186" s="362"/>
      <c r="F186" s="363"/>
      <c r="G186" s="404" t="s">
        <v>436</v>
      </c>
      <c r="H186" s="405"/>
      <c r="I186" s="405"/>
      <c r="J186" s="405"/>
      <c r="K186" s="406"/>
      <c r="L186" s="407" t="s">
        <v>437</v>
      </c>
      <c r="M186" s="408"/>
      <c r="N186" s="408"/>
      <c r="O186" s="408"/>
      <c r="P186" s="408"/>
      <c r="Q186" s="408"/>
      <c r="R186" s="408"/>
      <c r="S186" s="408"/>
      <c r="T186" s="408"/>
      <c r="U186" s="408"/>
      <c r="V186" s="408"/>
      <c r="W186" s="408"/>
      <c r="X186" s="409"/>
      <c r="Y186" s="410">
        <v>81</v>
      </c>
      <c r="Z186" s="411"/>
      <c r="AA186" s="411"/>
      <c r="AB186" s="412"/>
      <c r="AC186" s="404"/>
      <c r="AD186" s="413"/>
      <c r="AE186" s="413"/>
      <c r="AF186" s="413"/>
      <c r="AG186" s="414"/>
      <c r="AH186" s="407"/>
      <c r="AI186" s="408"/>
      <c r="AJ186" s="408"/>
      <c r="AK186" s="408"/>
      <c r="AL186" s="408"/>
      <c r="AM186" s="408"/>
      <c r="AN186" s="408"/>
      <c r="AO186" s="408"/>
      <c r="AP186" s="408"/>
      <c r="AQ186" s="408"/>
      <c r="AR186" s="408"/>
      <c r="AS186" s="408"/>
      <c r="AT186" s="409"/>
      <c r="AU186" s="410"/>
      <c r="AV186" s="411"/>
      <c r="AW186" s="411"/>
      <c r="AX186" s="560"/>
    </row>
    <row r="187" spans="1:50" ht="24.75" customHeight="1" x14ac:dyDescent="0.2">
      <c r="A187" s="361"/>
      <c r="B187" s="362"/>
      <c r="C187" s="362"/>
      <c r="D187" s="362"/>
      <c r="E187" s="362"/>
      <c r="F187" s="363"/>
      <c r="G187" s="404" t="s">
        <v>440</v>
      </c>
      <c r="H187" s="405"/>
      <c r="I187" s="405"/>
      <c r="J187" s="405"/>
      <c r="K187" s="406"/>
      <c r="L187" s="407"/>
      <c r="M187" s="408"/>
      <c r="N187" s="408"/>
      <c r="O187" s="408"/>
      <c r="P187" s="408"/>
      <c r="Q187" s="408"/>
      <c r="R187" s="408"/>
      <c r="S187" s="408"/>
      <c r="T187" s="408"/>
      <c r="U187" s="408"/>
      <c r="V187" s="408"/>
      <c r="W187" s="408"/>
      <c r="X187" s="409"/>
      <c r="Y187" s="410">
        <v>8</v>
      </c>
      <c r="Z187" s="411"/>
      <c r="AA187" s="411"/>
      <c r="AB187" s="412"/>
      <c r="AC187" s="404"/>
      <c r="AD187" s="413"/>
      <c r="AE187" s="413"/>
      <c r="AF187" s="413"/>
      <c r="AG187" s="414"/>
      <c r="AH187" s="407"/>
      <c r="AI187" s="408"/>
      <c r="AJ187" s="408"/>
      <c r="AK187" s="408"/>
      <c r="AL187" s="408"/>
      <c r="AM187" s="408"/>
      <c r="AN187" s="408"/>
      <c r="AO187" s="408"/>
      <c r="AP187" s="408"/>
      <c r="AQ187" s="408"/>
      <c r="AR187" s="408"/>
      <c r="AS187" s="408"/>
      <c r="AT187" s="409"/>
      <c r="AU187" s="410"/>
      <c r="AV187" s="411"/>
      <c r="AW187" s="411"/>
      <c r="AX187" s="560"/>
    </row>
    <row r="188" spans="1:50" ht="24.75" customHeight="1" x14ac:dyDescent="0.2">
      <c r="A188" s="361"/>
      <c r="B188" s="362"/>
      <c r="C188" s="362"/>
      <c r="D188" s="362"/>
      <c r="E188" s="362"/>
      <c r="F188" s="363"/>
      <c r="G188" s="404" t="s">
        <v>441</v>
      </c>
      <c r="H188" s="405"/>
      <c r="I188" s="405"/>
      <c r="J188" s="405"/>
      <c r="K188" s="406"/>
      <c r="L188" s="407"/>
      <c r="M188" s="408"/>
      <c r="N188" s="408"/>
      <c r="O188" s="408"/>
      <c r="P188" s="408"/>
      <c r="Q188" s="408"/>
      <c r="R188" s="408"/>
      <c r="S188" s="408"/>
      <c r="T188" s="408"/>
      <c r="U188" s="408"/>
      <c r="V188" s="408"/>
      <c r="W188" s="408"/>
      <c r="X188" s="409"/>
      <c r="Y188" s="410">
        <v>5</v>
      </c>
      <c r="Z188" s="411"/>
      <c r="AA188" s="411"/>
      <c r="AB188" s="412"/>
      <c r="AC188" s="404"/>
      <c r="AD188" s="413"/>
      <c r="AE188" s="413"/>
      <c r="AF188" s="413"/>
      <c r="AG188" s="414"/>
      <c r="AH188" s="407"/>
      <c r="AI188" s="408"/>
      <c r="AJ188" s="408"/>
      <c r="AK188" s="408"/>
      <c r="AL188" s="408"/>
      <c r="AM188" s="408"/>
      <c r="AN188" s="408"/>
      <c r="AO188" s="408"/>
      <c r="AP188" s="408"/>
      <c r="AQ188" s="408"/>
      <c r="AR188" s="408"/>
      <c r="AS188" s="408"/>
      <c r="AT188" s="409"/>
      <c r="AU188" s="410"/>
      <c r="AV188" s="411"/>
      <c r="AW188" s="411"/>
      <c r="AX188" s="560"/>
    </row>
    <row r="189" spans="1:50" ht="24.75" hidden="1" customHeight="1" x14ac:dyDescent="0.2">
      <c r="A189" s="361"/>
      <c r="B189" s="362"/>
      <c r="C189" s="362"/>
      <c r="D189" s="362"/>
      <c r="E189" s="362"/>
      <c r="F189" s="363"/>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563"/>
      <c r="AD189" s="564"/>
      <c r="AE189" s="564"/>
      <c r="AF189" s="564"/>
      <c r="AG189" s="565"/>
      <c r="AH189" s="407"/>
      <c r="AI189" s="408"/>
      <c r="AJ189" s="408"/>
      <c r="AK189" s="408"/>
      <c r="AL189" s="408"/>
      <c r="AM189" s="408"/>
      <c r="AN189" s="408"/>
      <c r="AO189" s="408"/>
      <c r="AP189" s="408"/>
      <c r="AQ189" s="408"/>
      <c r="AR189" s="408"/>
      <c r="AS189" s="408"/>
      <c r="AT189" s="409"/>
      <c r="AU189" s="410"/>
      <c r="AV189" s="411"/>
      <c r="AW189" s="411"/>
      <c r="AX189" s="560"/>
    </row>
    <row r="190" spans="1:50" ht="24.75" customHeight="1" thickBot="1" x14ac:dyDescent="0.25">
      <c r="A190" s="361"/>
      <c r="B190" s="362"/>
      <c r="C190" s="362"/>
      <c r="D190" s="362"/>
      <c r="E190" s="362"/>
      <c r="F190" s="363"/>
      <c r="G190" s="566" t="s">
        <v>22</v>
      </c>
      <c r="H190" s="567"/>
      <c r="I190" s="567"/>
      <c r="J190" s="567"/>
      <c r="K190" s="567"/>
      <c r="L190" s="568"/>
      <c r="M190" s="146"/>
      <c r="N190" s="146"/>
      <c r="O190" s="146"/>
      <c r="P190" s="146"/>
      <c r="Q190" s="146"/>
      <c r="R190" s="146"/>
      <c r="S190" s="146"/>
      <c r="T190" s="146"/>
      <c r="U190" s="146"/>
      <c r="V190" s="146"/>
      <c r="W190" s="146"/>
      <c r="X190" s="147"/>
      <c r="Y190" s="569">
        <f>SUM(Y180:AB189)</f>
        <v>146</v>
      </c>
      <c r="Z190" s="570"/>
      <c r="AA190" s="570"/>
      <c r="AB190" s="571"/>
      <c r="AC190" s="566" t="s">
        <v>22</v>
      </c>
      <c r="AD190" s="567"/>
      <c r="AE190" s="567"/>
      <c r="AF190" s="567"/>
      <c r="AG190" s="567"/>
      <c r="AH190" s="568"/>
      <c r="AI190" s="146"/>
      <c r="AJ190" s="146"/>
      <c r="AK190" s="146"/>
      <c r="AL190" s="146"/>
      <c r="AM190" s="146"/>
      <c r="AN190" s="146"/>
      <c r="AO190" s="146"/>
      <c r="AP190" s="146"/>
      <c r="AQ190" s="146"/>
      <c r="AR190" s="146"/>
      <c r="AS190" s="146"/>
      <c r="AT190" s="147"/>
      <c r="AU190" s="569">
        <f>SUM(AU180:AX189)</f>
        <v>0</v>
      </c>
      <c r="AV190" s="570"/>
      <c r="AW190" s="570"/>
      <c r="AX190" s="572"/>
    </row>
    <row r="191" spans="1:50" ht="30" customHeight="1" x14ac:dyDescent="0.2">
      <c r="A191" s="361"/>
      <c r="B191" s="362"/>
      <c r="C191" s="362"/>
      <c r="D191" s="362"/>
      <c r="E191" s="362"/>
      <c r="F191" s="363"/>
      <c r="G191" s="367" t="s">
        <v>401</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2">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5"/>
    </row>
    <row r="193" spans="1:50" ht="25.5" customHeight="1" x14ac:dyDescent="0.2">
      <c r="A193" s="361"/>
      <c r="B193" s="362"/>
      <c r="C193" s="362"/>
      <c r="D193" s="362"/>
      <c r="E193" s="362"/>
      <c r="F193" s="363"/>
      <c r="G193" s="352" t="s">
        <v>392</v>
      </c>
      <c r="H193" s="353"/>
      <c r="I193" s="353"/>
      <c r="J193" s="353"/>
      <c r="K193" s="354"/>
      <c r="L193" s="355" t="s">
        <v>463</v>
      </c>
      <c r="M193" s="356"/>
      <c r="N193" s="356"/>
      <c r="O193" s="356"/>
      <c r="P193" s="356"/>
      <c r="Q193" s="356"/>
      <c r="R193" s="356"/>
      <c r="S193" s="356"/>
      <c r="T193" s="356"/>
      <c r="U193" s="356"/>
      <c r="V193" s="356"/>
      <c r="W193" s="356"/>
      <c r="X193" s="357"/>
      <c r="Y193" s="387">
        <v>22</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6"/>
    </row>
    <row r="194" spans="1:50" ht="25.5" customHeight="1" x14ac:dyDescent="0.2">
      <c r="A194" s="361"/>
      <c r="B194" s="362"/>
      <c r="C194" s="362"/>
      <c r="D194" s="362"/>
      <c r="E194" s="362"/>
      <c r="F194" s="363"/>
      <c r="G194" s="404" t="s">
        <v>447</v>
      </c>
      <c r="H194" s="405"/>
      <c r="I194" s="405"/>
      <c r="J194" s="405"/>
      <c r="K194" s="406"/>
      <c r="L194" s="407" t="s">
        <v>451</v>
      </c>
      <c r="M194" s="408"/>
      <c r="N194" s="408"/>
      <c r="O194" s="408"/>
      <c r="P194" s="408"/>
      <c r="Q194" s="408"/>
      <c r="R194" s="408"/>
      <c r="S194" s="408"/>
      <c r="T194" s="408"/>
      <c r="U194" s="408"/>
      <c r="V194" s="408"/>
      <c r="W194" s="408"/>
      <c r="X194" s="409"/>
      <c r="Y194" s="410">
        <v>5</v>
      </c>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60"/>
    </row>
    <row r="195" spans="1:50" ht="25.5" customHeight="1" x14ac:dyDescent="0.2">
      <c r="A195" s="361"/>
      <c r="B195" s="362"/>
      <c r="C195" s="362"/>
      <c r="D195" s="362"/>
      <c r="E195" s="362"/>
      <c r="F195" s="363"/>
      <c r="G195" s="404" t="s">
        <v>450</v>
      </c>
      <c r="H195" s="405"/>
      <c r="I195" s="405"/>
      <c r="J195" s="405"/>
      <c r="K195" s="406"/>
      <c r="L195" s="407"/>
      <c r="M195" s="408"/>
      <c r="N195" s="408"/>
      <c r="O195" s="408"/>
      <c r="P195" s="408"/>
      <c r="Q195" s="408"/>
      <c r="R195" s="408"/>
      <c r="S195" s="408"/>
      <c r="T195" s="408"/>
      <c r="U195" s="408"/>
      <c r="V195" s="408"/>
      <c r="W195" s="408"/>
      <c r="X195" s="409"/>
      <c r="Y195" s="410">
        <v>1</v>
      </c>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60"/>
    </row>
    <row r="196" spans="1:50" ht="25.5" customHeight="1" x14ac:dyDescent="0.2">
      <c r="A196" s="361"/>
      <c r="B196" s="362"/>
      <c r="C196" s="362"/>
      <c r="D196" s="362"/>
      <c r="E196" s="362"/>
      <c r="F196" s="363"/>
      <c r="G196" s="404" t="s">
        <v>448</v>
      </c>
      <c r="H196" s="405"/>
      <c r="I196" s="405"/>
      <c r="J196" s="405"/>
      <c r="K196" s="406"/>
      <c r="L196" s="407"/>
      <c r="M196" s="408"/>
      <c r="N196" s="408"/>
      <c r="O196" s="408"/>
      <c r="P196" s="408"/>
      <c r="Q196" s="408"/>
      <c r="R196" s="408"/>
      <c r="S196" s="408"/>
      <c r="T196" s="408"/>
      <c r="U196" s="408"/>
      <c r="V196" s="408"/>
      <c r="W196" s="408"/>
      <c r="X196" s="409"/>
      <c r="Y196" s="410">
        <v>16</v>
      </c>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60"/>
    </row>
    <row r="197" spans="1:50" ht="25.5" customHeight="1" x14ac:dyDescent="0.2">
      <c r="A197" s="361"/>
      <c r="B197" s="362"/>
      <c r="C197" s="362"/>
      <c r="D197" s="362"/>
      <c r="E197" s="362"/>
      <c r="F197" s="363"/>
      <c r="G197" s="404" t="s">
        <v>449</v>
      </c>
      <c r="H197" s="413"/>
      <c r="I197" s="413"/>
      <c r="J197" s="413"/>
      <c r="K197" s="414"/>
      <c r="L197" s="407"/>
      <c r="M197" s="561"/>
      <c r="N197" s="561"/>
      <c r="O197" s="561"/>
      <c r="P197" s="561"/>
      <c r="Q197" s="561"/>
      <c r="R197" s="561"/>
      <c r="S197" s="561"/>
      <c r="T197" s="561"/>
      <c r="U197" s="561"/>
      <c r="V197" s="561"/>
      <c r="W197" s="561"/>
      <c r="X197" s="562"/>
      <c r="Y197" s="410">
        <v>3</v>
      </c>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60"/>
    </row>
    <row r="198" spans="1:50" ht="25.5" hidden="1" customHeight="1" x14ac:dyDescent="0.2">
      <c r="A198" s="361"/>
      <c r="B198" s="362"/>
      <c r="C198" s="362"/>
      <c r="D198" s="362"/>
      <c r="E198" s="362"/>
      <c r="F198" s="363"/>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60"/>
    </row>
    <row r="199" spans="1:50" ht="25.5" hidden="1" customHeight="1" x14ac:dyDescent="0.2">
      <c r="A199" s="361"/>
      <c r="B199" s="362"/>
      <c r="C199" s="362"/>
      <c r="D199" s="362"/>
      <c r="E199" s="362"/>
      <c r="F199" s="363"/>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60"/>
    </row>
    <row r="200" spans="1:50" ht="25.5" hidden="1" customHeight="1" x14ac:dyDescent="0.2">
      <c r="A200" s="361"/>
      <c r="B200" s="362"/>
      <c r="C200" s="362"/>
      <c r="D200" s="362"/>
      <c r="E200" s="362"/>
      <c r="F200" s="363"/>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60"/>
    </row>
    <row r="201" spans="1:50" ht="25.5" hidden="1" customHeight="1" x14ac:dyDescent="0.2">
      <c r="A201" s="361"/>
      <c r="B201" s="362"/>
      <c r="C201" s="362"/>
      <c r="D201" s="362"/>
      <c r="E201" s="362"/>
      <c r="F201" s="363"/>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60"/>
    </row>
    <row r="202" spans="1:50" ht="25.5" hidden="1" customHeight="1" x14ac:dyDescent="0.2">
      <c r="A202" s="361"/>
      <c r="B202" s="362"/>
      <c r="C202" s="362"/>
      <c r="D202" s="362"/>
      <c r="E202" s="362"/>
      <c r="F202" s="363"/>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60"/>
    </row>
    <row r="203" spans="1:50" ht="25.5" customHeight="1" thickBot="1" x14ac:dyDescent="0.25">
      <c r="A203" s="361"/>
      <c r="B203" s="362"/>
      <c r="C203" s="362"/>
      <c r="D203" s="362"/>
      <c r="E203" s="362"/>
      <c r="F203" s="363"/>
      <c r="G203" s="566" t="s">
        <v>22</v>
      </c>
      <c r="H203" s="567"/>
      <c r="I203" s="567"/>
      <c r="J203" s="567"/>
      <c r="K203" s="567"/>
      <c r="L203" s="568"/>
      <c r="M203" s="146"/>
      <c r="N203" s="146"/>
      <c r="O203" s="146"/>
      <c r="P203" s="146"/>
      <c r="Q203" s="146"/>
      <c r="R203" s="146"/>
      <c r="S203" s="146"/>
      <c r="T203" s="146"/>
      <c r="U203" s="146"/>
      <c r="V203" s="146"/>
      <c r="W203" s="146"/>
      <c r="X203" s="147"/>
      <c r="Y203" s="569">
        <f>SUM(Y193:AB202)</f>
        <v>47</v>
      </c>
      <c r="Z203" s="570"/>
      <c r="AA203" s="570"/>
      <c r="AB203" s="571"/>
      <c r="AC203" s="566" t="s">
        <v>22</v>
      </c>
      <c r="AD203" s="567"/>
      <c r="AE203" s="567"/>
      <c r="AF203" s="567"/>
      <c r="AG203" s="567"/>
      <c r="AH203" s="568"/>
      <c r="AI203" s="146"/>
      <c r="AJ203" s="146"/>
      <c r="AK203" s="146"/>
      <c r="AL203" s="146"/>
      <c r="AM203" s="146"/>
      <c r="AN203" s="146"/>
      <c r="AO203" s="146"/>
      <c r="AP203" s="146"/>
      <c r="AQ203" s="146"/>
      <c r="AR203" s="146"/>
      <c r="AS203" s="146"/>
      <c r="AT203" s="147"/>
      <c r="AU203" s="569">
        <f>SUM(AU193:AX202)</f>
        <v>0</v>
      </c>
      <c r="AV203" s="570"/>
      <c r="AW203" s="570"/>
      <c r="AX203" s="572"/>
    </row>
    <row r="204" spans="1:50" ht="30" customHeight="1" x14ac:dyDescent="0.2">
      <c r="A204" s="361"/>
      <c r="B204" s="362"/>
      <c r="C204" s="362"/>
      <c r="D204" s="362"/>
      <c r="E204" s="362"/>
      <c r="F204" s="363"/>
      <c r="G204" s="367" t="s">
        <v>402</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2">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5"/>
    </row>
    <row r="206" spans="1:50" ht="25.5" customHeight="1" x14ac:dyDescent="0.2">
      <c r="A206" s="361"/>
      <c r="B206" s="362"/>
      <c r="C206" s="362"/>
      <c r="D206" s="362"/>
      <c r="E206" s="362"/>
      <c r="F206" s="363"/>
      <c r="G206" s="352" t="s">
        <v>461</v>
      </c>
      <c r="H206" s="353"/>
      <c r="I206" s="353"/>
      <c r="J206" s="353"/>
      <c r="K206" s="354"/>
      <c r="L206" s="355" t="s">
        <v>462</v>
      </c>
      <c r="M206" s="356"/>
      <c r="N206" s="356"/>
      <c r="O206" s="356"/>
      <c r="P206" s="356"/>
      <c r="Q206" s="356"/>
      <c r="R206" s="356"/>
      <c r="S206" s="356"/>
      <c r="T206" s="356"/>
      <c r="U206" s="356"/>
      <c r="V206" s="356"/>
      <c r="W206" s="356"/>
      <c r="X206" s="357"/>
      <c r="Y206" s="387">
        <v>29</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6"/>
    </row>
    <row r="207" spans="1:50" ht="25.5" customHeight="1" x14ac:dyDescent="0.2">
      <c r="A207" s="361"/>
      <c r="B207" s="362"/>
      <c r="C207" s="362"/>
      <c r="D207" s="362"/>
      <c r="E207" s="362"/>
      <c r="F207" s="363"/>
      <c r="G207" s="404" t="s">
        <v>460</v>
      </c>
      <c r="H207" s="405"/>
      <c r="I207" s="405"/>
      <c r="J207" s="405"/>
      <c r="K207" s="406"/>
      <c r="L207" s="407" t="s">
        <v>464</v>
      </c>
      <c r="M207" s="408"/>
      <c r="N207" s="408"/>
      <c r="O207" s="408"/>
      <c r="P207" s="408"/>
      <c r="Q207" s="408"/>
      <c r="R207" s="408"/>
      <c r="S207" s="408"/>
      <c r="T207" s="408"/>
      <c r="U207" s="408"/>
      <c r="V207" s="408"/>
      <c r="W207" s="408"/>
      <c r="X207" s="409"/>
      <c r="Y207" s="410">
        <v>27</v>
      </c>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60"/>
    </row>
    <row r="208" spans="1:50" ht="25.5" customHeight="1" x14ac:dyDescent="0.2">
      <c r="A208" s="361"/>
      <c r="B208" s="362"/>
      <c r="C208" s="362"/>
      <c r="D208" s="362"/>
      <c r="E208" s="362"/>
      <c r="F208" s="363"/>
      <c r="G208" s="404" t="s">
        <v>452</v>
      </c>
      <c r="H208" s="405"/>
      <c r="I208" s="405"/>
      <c r="J208" s="405"/>
      <c r="K208" s="406"/>
      <c r="L208" s="407" t="s">
        <v>453</v>
      </c>
      <c r="M208" s="408"/>
      <c r="N208" s="408"/>
      <c r="O208" s="408"/>
      <c r="P208" s="408"/>
      <c r="Q208" s="408"/>
      <c r="R208" s="408"/>
      <c r="S208" s="408"/>
      <c r="T208" s="408"/>
      <c r="U208" s="408"/>
      <c r="V208" s="408"/>
      <c r="W208" s="408"/>
      <c r="X208" s="409"/>
      <c r="Y208" s="410">
        <v>5</v>
      </c>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60"/>
    </row>
    <row r="209" spans="1:50" ht="25.5" customHeight="1" x14ac:dyDescent="0.2">
      <c r="A209" s="361"/>
      <c r="B209" s="362"/>
      <c r="C209" s="362"/>
      <c r="D209" s="362"/>
      <c r="E209" s="362"/>
      <c r="F209" s="363"/>
      <c r="G209" s="404" t="s">
        <v>455</v>
      </c>
      <c r="H209" s="405"/>
      <c r="I209" s="405"/>
      <c r="J209" s="405"/>
      <c r="K209" s="406"/>
      <c r="L209" s="407" t="s">
        <v>456</v>
      </c>
      <c r="M209" s="408"/>
      <c r="N209" s="408"/>
      <c r="O209" s="408"/>
      <c r="P209" s="408"/>
      <c r="Q209" s="408"/>
      <c r="R209" s="408"/>
      <c r="S209" s="408"/>
      <c r="T209" s="408"/>
      <c r="U209" s="408"/>
      <c r="V209" s="408"/>
      <c r="W209" s="408"/>
      <c r="X209" s="409"/>
      <c r="Y209" s="410">
        <v>3</v>
      </c>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60"/>
    </row>
    <row r="210" spans="1:50" ht="25.5" customHeight="1" x14ac:dyDescent="0.2">
      <c r="A210" s="361"/>
      <c r="B210" s="362"/>
      <c r="C210" s="362"/>
      <c r="D210" s="362"/>
      <c r="E210" s="362"/>
      <c r="F210" s="363"/>
      <c r="G210" s="404" t="s">
        <v>454</v>
      </c>
      <c r="H210" s="405"/>
      <c r="I210" s="405"/>
      <c r="J210" s="405"/>
      <c r="K210" s="406"/>
      <c r="L210" s="407" t="s">
        <v>459</v>
      </c>
      <c r="M210" s="408"/>
      <c r="N210" s="408"/>
      <c r="O210" s="408"/>
      <c r="P210" s="408"/>
      <c r="Q210" s="408"/>
      <c r="R210" s="408"/>
      <c r="S210" s="408"/>
      <c r="T210" s="408"/>
      <c r="U210" s="408"/>
      <c r="V210" s="408"/>
      <c r="W210" s="408"/>
      <c r="X210" s="409"/>
      <c r="Y210" s="410">
        <v>1</v>
      </c>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60"/>
    </row>
    <row r="211" spans="1:50" ht="25.5" customHeight="1" x14ac:dyDescent="0.2">
      <c r="A211" s="361"/>
      <c r="B211" s="362"/>
      <c r="C211" s="362"/>
      <c r="D211" s="362"/>
      <c r="E211" s="362"/>
      <c r="F211" s="363"/>
      <c r="G211" s="404" t="s">
        <v>447</v>
      </c>
      <c r="H211" s="405"/>
      <c r="I211" s="405"/>
      <c r="J211" s="405"/>
      <c r="K211" s="406"/>
      <c r="L211" s="407" t="s">
        <v>458</v>
      </c>
      <c r="M211" s="408"/>
      <c r="N211" s="408"/>
      <c r="O211" s="408"/>
      <c r="P211" s="408"/>
      <c r="Q211" s="408"/>
      <c r="R211" s="408"/>
      <c r="S211" s="408"/>
      <c r="T211" s="408"/>
      <c r="U211" s="408"/>
      <c r="V211" s="408"/>
      <c r="W211" s="408"/>
      <c r="X211" s="409"/>
      <c r="Y211" s="410">
        <v>1</v>
      </c>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60"/>
    </row>
    <row r="212" spans="1:50" ht="25.5" customHeight="1" x14ac:dyDescent="0.2">
      <c r="A212" s="361"/>
      <c r="B212" s="362"/>
      <c r="C212" s="362"/>
      <c r="D212" s="362"/>
      <c r="E212" s="362"/>
      <c r="F212" s="363"/>
      <c r="G212" s="404" t="s">
        <v>440</v>
      </c>
      <c r="H212" s="405"/>
      <c r="I212" s="405"/>
      <c r="J212" s="405"/>
      <c r="K212" s="406"/>
      <c r="L212" s="407"/>
      <c r="M212" s="408"/>
      <c r="N212" s="408"/>
      <c r="O212" s="408"/>
      <c r="P212" s="408"/>
      <c r="Q212" s="408"/>
      <c r="R212" s="408"/>
      <c r="S212" s="408"/>
      <c r="T212" s="408"/>
      <c r="U212" s="408"/>
      <c r="V212" s="408"/>
      <c r="W212" s="408"/>
      <c r="X212" s="409"/>
      <c r="Y212" s="410">
        <v>9</v>
      </c>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60"/>
    </row>
    <row r="213" spans="1:50" ht="25.5" customHeight="1" x14ac:dyDescent="0.2">
      <c r="A213" s="361"/>
      <c r="B213" s="362"/>
      <c r="C213" s="362"/>
      <c r="D213" s="362"/>
      <c r="E213" s="362"/>
      <c r="F213" s="363"/>
      <c r="G213" s="404" t="s">
        <v>457</v>
      </c>
      <c r="H213" s="405"/>
      <c r="I213" s="405"/>
      <c r="J213" s="405"/>
      <c r="K213" s="406"/>
      <c r="L213" s="407"/>
      <c r="M213" s="408"/>
      <c r="N213" s="408"/>
      <c r="O213" s="408"/>
      <c r="P213" s="408"/>
      <c r="Q213" s="408"/>
      <c r="R213" s="408"/>
      <c r="S213" s="408"/>
      <c r="T213" s="408"/>
      <c r="U213" s="408"/>
      <c r="V213" s="408"/>
      <c r="W213" s="408"/>
      <c r="X213" s="409"/>
      <c r="Y213" s="410">
        <v>6</v>
      </c>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60"/>
    </row>
    <row r="214" spans="1:50" ht="25.5" hidden="1" customHeight="1" x14ac:dyDescent="0.2">
      <c r="A214" s="361"/>
      <c r="B214" s="362"/>
      <c r="C214" s="362"/>
      <c r="D214" s="362"/>
      <c r="E214" s="362"/>
      <c r="F214" s="363"/>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60"/>
    </row>
    <row r="215" spans="1:50" ht="25.5" hidden="1" customHeight="1" x14ac:dyDescent="0.2">
      <c r="A215" s="361"/>
      <c r="B215" s="362"/>
      <c r="C215" s="362"/>
      <c r="D215" s="362"/>
      <c r="E215" s="362"/>
      <c r="F215" s="363"/>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60"/>
    </row>
    <row r="216" spans="1:50" ht="25.5" customHeight="1" x14ac:dyDescent="0.2">
      <c r="A216" s="361"/>
      <c r="B216" s="362"/>
      <c r="C216" s="362"/>
      <c r="D216" s="362"/>
      <c r="E216" s="362"/>
      <c r="F216" s="363"/>
      <c r="G216" s="566" t="s">
        <v>22</v>
      </c>
      <c r="H216" s="567"/>
      <c r="I216" s="567"/>
      <c r="J216" s="567"/>
      <c r="K216" s="567"/>
      <c r="L216" s="568"/>
      <c r="M216" s="146"/>
      <c r="N216" s="146"/>
      <c r="O216" s="146"/>
      <c r="P216" s="146"/>
      <c r="Q216" s="146"/>
      <c r="R216" s="146"/>
      <c r="S216" s="146"/>
      <c r="T216" s="146"/>
      <c r="U216" s="146"/>
      <c r="V216" s="146"/>
      <c r="W216" s="146"/>
      <c r="X216" s="147"/>
      <c r="Y216" s="569">
        <f>SUM(Y206:AB215)</f>
        <v>81</v>
      </c>
      <c r="Z216" s="570"/>
      <c r="AA216" s="570"/>
      <c r="AB216" s="571"/>
      <c r="AC216" s="566" t="s">
        <v>22</v>
      </c>
      <c r="AD216" s="567"/>
      <c r="AE216" s="567"/>
      <c r="AF216" s="567"/>
      <c r="AG216" s="567"/>
      <c r="AH216" s="568"/>
      <c r="AI216" s="146"/>
      <c r="AJ216" s="146"/>
      <c r="AK216" s="146"/>
      <c r="AL216" s="146"/>
      <c r="AM216" s="146"/>
      <c r="AN216" s="146"/>
      <c r="AO216" s="146"/>
      <c r="AP216" s="146"/>
      <c r="AQ216" s="146"/>
      <c r="AR216" s="146"/>
      <c r="AS216" s="146"/>
      <c r="AT216" s="147"/>
      <c r="AU216" s="569">
        <f>SUM(AU206:AX215)</f>
        <v>0</v>
      </c>
      <c r="AV216" s="570"/>
      <c r="AW216" s="570"/>
      <c r="AX216" s="572"/>
    </row>
    <row r="217" spans="1:50" ht="30" hidden="1" customHeight="1" x14ac:dyDescent="0.2">
      <c r="A217" s="361"/>
      <c r="B217" s="362"/>
      <c r="C217" s="362"/>
      <c r="D217" s="362"/>
      <c r="E217" s="362"/>
      <c r="F217" s="363"/>
      <c r="G217" s="367"/>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2">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5"/>
    </row>
    <row r="219" spans="1:50" ht="24.75" hidden="1" customHeight="1" x14ac:dyDescent="0.2">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6"/>
    </row>
    <row r="220" spans="1:50" ht="24.75" hidden="1" customHeight="1" x14ac:dyDescent="0.2">
      <c r="A220" s="361"/>
      <c r="B220" s="362"/>
      <c r="C220" s="362"/>
      <c r="D220" s="362"/>
      <c r="E220" s="362"/>
      <c r="F220" s="363"/>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60"/>
    </row>
    <row r="221" spans="1:50" ht="24.75" hidden="1" customHeight="1" x14ac:dyDescent="0.2">
      <c r="A221" s="361"/>
      <c r="B221" s="362"/>
      <c r="C221" s="362"/>
      <c r="D221" s="362"/>
      <c r="E221" s="362"/>
      <c r="F221" s="363"/>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60"/>
    </row>
    <row r="222" spans="1:50" ht="24.75" hidden="1" customHeight="1" x14ac:dyDescent="0.2">
      <c r="A222" s="361"/>
      <c r="B222" s="362"/>
      <c r="C222" s="362"/>
      <c r="D222" s="362"/>
      <c r="E222" s="362"/>
      <c r="F222" s="363"/>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60"/>
    </row>
    <row r="223" spans="1:50" ht="24.75" hidden="1" customHeight="1" x14ac:dyDescent="0.2">
      <c r="A223" s="361"/>
      <c r="B223" s="362"/>
      <c r="C223" s="362"/>
      <c r="D223" s="362"/>
      <c r="E223" s="362"/>
      <c r="F223" s="363"/>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60"/>
    </row>
    <row r="224" spans="1:50" ht="24.75" hidden="1" customHeight="1" x14ac:dyDescent="0.2">
      <c r="A224" s="361"/>
      <c r="B224" s="362"/>
      <c r="C224" s="362"/>
      <c r="D224" s="362"/>
      <c r="E224" s="362"/>
      <c r="F224" s="363"/>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60"/>
    </row>
    <row r="225" spans="1:50" ht="24.75" hidden="1" customHeight="1" x14ac:dyDescent="0.2">
      <c r="A225" s="361"/>
      <c r="B225" s="362"/>
      <c r="C225" s="362"/>
      <c r="D225" s="362"/>
      <c r="E225" s="362"/>
      <c r="F225" s="363"/>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60"/>
    </row>
    <row r="226" spans="1:50" ht="24.75" hidden="1" customHeight="1" x14ac:dyDescent="0.2">
      <c r="A226" s="361"/>
      <c r="B226" s="362"/>
      <c r="C226" s="362"/>
      <c r="D226" s="362"/>
      <c r="E226" s="362"/>
      <c r="F226" s="363"/>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60"/>
    </row>
    <row r="227" spans="1:50" ht="24.75" hidden="1" customHeight="1" x14ac:dyDescent="0.2">
      <c r="A227" s="361"/>
      <c r="B227" s="362"/>
      <c r="C227" s="362"/>
      <c r="D227" s="362"/>
      <c r="E227" s="362"/>
      <c r="F227" s="363"/>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60"/>
    </row>
    <row r="228" spans="1:50" ht="24.75" hidden="1" customHeight="1" x14ac:dyDescent="0.2">
      <c r="A228" s="361"/>
      <c r="B228" s="362"/>
      <c r="C228" s="362"/>
      <c r="D228" s="362"/>
      <c r="E228" s="362"/>
      <c r="F228" s="363"/>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60"/>
    </row>
    <row r="229" spans="1:50" ht="24.75" hidden="1" customHeight="1" x14ac:dyDescent="0.2">
      <c r="A229" s="361"/>
      <c r="B229" s="362"/>
      <c r="C229" s="362"/>
      <c r="D229" s="362"/>
      <c r="E229" s="362"/>
      <c r="F229" s="363"/>
      <c r="G229" s="566" t="s">
        <v>22</v>
      </c>
      <c r="H229" s="567"/>
      <c r="I229" s="567"/>
      <c r="J229" s="567"/>
      <c r="K229" s="567"/>
      <c r="L229" s="568"/>
      <c r="M229" s="146"/>
      <c r="N229" s="146"/>
      <c r="O229" s="146"/>
      <c r="P229" s="146"/>
      <c r="Q229" s="146"/>
      <c r="R229" s="146"/>
      <c r="S229" s="146"/>
      <c r="T229" s="146"/>
      <c r="U229" s="146"/>
      <c r="V229" s="146"/>
      <c r="W229" s="146"/>
      <c r="X229" s="147"/>
      <c r="Y229" s="569">
        <f>SUM(Y219:AB228)</f>
        <v>0</v>
      </c>
      <c r="Z229" s="570"/>
      <c r="AA229" s="570"/>
      <c r="AB229" s="571"/>
      <c r="AC229" s="566" t="s">
        <v>22</v>
      </c>
      <c r="AD229" s="567"/>
      <c r="AE229" s="567"/>
      <c r="AF229" s="567"/>
      <c r="AG229" s="567"/>
      <c r="AH229" s="568"/>
      <c r="AI229" s="146"/>
      <c r="AJ229" s="146"/>
      <c r="AK229" s="146"/>
      <c r="AL229" s="146"/>
      <c r="AM229" s="146"/>
      <c r="AN229" s="146"/>
      <c r="AO229" s="146"/>
      <c r="AP229" s="146"/>
      <c r="AQ229" s="146"/>
      <c r="AR229" s="146"/>
      <c r="AS229" s="146"/>
      <c r="AT229" s="147"/>
      <c r="AU229" s="569">
        <f>SUM(AU219:AX228)</f>
        <v>0</v>
      </c>
      <c r="AV229" s="570"/>
      <c r="AW229" s="570"/>
      <c r="AX229" s="572"/>
    </row>
    <row r="230" spans="1:50" ht="22.5" hidden="1" customHeight="1" thickBot="1" x14ac:dyDescent="0.25">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576"/>
      <c r="B235" s="57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2" t="s">
        <v>33</v>
      </c>
      <c r="AL235" s="232"/>
      <c r="AM235" s="232"/>
      <c r="AN235" s="232"/>
      <c r="AO235" s="232"/>
      <c r="AP235" s="232"/>
      <c r="AQ235" s="232" t="s">
        <v>23</v>
      </c>
      <c r="AR235" s="232"/>
      <c r="AS235" s="232"/>
      <c r="AT235" s="232"/>
      <c r="AU235" s="83" t="s">
        <v>24</v>
      </c>
      <c r="AV235" s="84"/>
      <c r="AW235" s="84"/>
      <c r="AX235" s="583"/>
    </row>
    <row r="236" spans="1:50" ht="24" customHeight="1" x14ac:dyDescent="0.2">
      <c r="A236" s="576">
        <v>1</v>
      </c>
      <c r="B236" s="576">
        <v>1</v>
      </c>
      <c r="C236" s="577" t="s">
        <v>403</v>
      </c>
      <c r="D236" s="577"/>
      <c r="E236" s="577"/>
      <c r="F236" s="577"/>
      <c r="G236" s="577"/>
      <c r="H236" s="577"/>
      <c r="I236" s="577"/>
      <c r="J236" s="577"/>
      <c r="K236" s="577"/>
      <c r="L236" s="577"/>
      <c r="M236" s="577" t="s">
        <v>399</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146</v>
      </c>
      <c r="AL236" s="579"/>
      <c r="AM236" s="579"/>
      <c r="AN236" s="579"/>
      <c r="AO236" s="579"/>
      <c r="AP236" s="580"/>
      <c r="AQ236" s="581">
        <v>1</v>
      </c>
      <c r="AR236" s="577"/>
      <c r="AS236" s="577"/>
      <c r="AT236" s="577"/>
      <c r="AU236" s="578">
        <v>97.2</v>
      </c>
      <c r="AV236" s="579"/>
      <c r="AW236" s="579"/>
      <c r="AX236" s="580"/>
    </row>
    <row r="237" spans="1:50" ht="24" hidden="1" customHeight="1" x14ac:dyDescent="0.2">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81"/>
      <c r="AR237" s="577"/>
      <c r="AS237" s="577"/>
      <c r="AT237" s="577"/>
      <c r="AU237" s="578"/>
      <c r="AV237" s="579"/>
      <c r="AW237" s="579"/>
      <c r="AX237" s="580"/>
    </row>
    <row r="238" spans="1:50" ht="24" hidden="1" customHeight="1" x14ac:dyDescent="0.2">
      <c r="A238" s="576">
        <v>3</v>
      </c>
      <c r="B238" s="576">
        <v>1</v>
      </c>
      <c r="C238" s="577"/>
      <c r="D238" s="577"/>
      <c r="E238" s="577"/>
      <c r="F238" s="577"/>
      <c r="G238" s="577"/>
      <c r="H238" s="577"/>
      <c r="I238" s="577"/>
      <c r="J238" s="577"/>
      <c r="K238" s="577"/>
      <c r="L238" s="577"/>
      <c r="M238" s="693"/>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94"/>
      <c r="AK238" s="578"/>
      <c r="AL238" s="579"/>
      <c r="AM238" s="579"/>
      <c r="AN238" s="579"/>
      <c r="AO238" s="579"/>
      <c r="AP238" s="580"/>
      <c r="AQ238" s="581"/>
      <c r="AR238" s="577"/>
      <c r="AS238" s="577"/>
      <c r="AT238" s="577"/>
      <c r="AU238" s="578"/>
      <c r="AV238" s="579"/>
      <c r="AW238" s="579"/>
      <c r="AX238" s="580"/>
    </row>
    <row r="239" spans="1:50" ht="24" hidden="1" customHeight="1" x14ac:dyDescent="0.2">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81"/>
      <c r="AR239" s="577"/>
      <c r="AS239" s="577"/>
      <c r="AT239" s="577"/>
      <c r="AU239" s="578"/>
      <c r="AV239" s="579"/>
      <c r="AW239" s="579"/>
      <c r="AX239" s="580"/>
    </row>
    <row r="240" spans="1:50" ht="24" hidden="1" customHeight="1" x14ac:dyDescent="0.2">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81"/>
      <c r="AR240" s="577"/>
      <c r="AS240" s="577"/>
      <c r="AT240" s="577"/>
      <c r="AU240" s="578"/>
      <c r="AV240" s="579"/>
      <c r="AW240" s="579"/>
      <c r="AX240" s="580"/>
    </row>
    <row r="241" spans="1:50" ht="24" hidden="1" customHeight="1" x14ac:dyDescent="0.2">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81"/>
      <c r="AR241" s="577"/>
      <c r="AS241" s="577"/>
      <c r="AT241" s="577"/>
      <c r="AU241" s="578"/>
      <c r="AV241" s="579"/>
      <c r="AW241" s="579"/>
      <c r="AX241" s="580"/>
    </row>
    <row r="242" spans="1:50" ht="24" hidden="1" customHeight="1" x14ac:dyDescent="0.2">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81"/>
      <c r="AR242" s="577"/>
      <c r="AS242" s="577"/>
      <c r="AT242" s="577"/>
      <c r="AU242" s="578"/>
      <c r="AV242" s="579"/>
      <c r="AW242" s="579"/>
      <c r="AX242" s="580"/>
    </row>
    <row r="243" spans="1:50" ht="24" hidden="1" customHeight="1" x14ac:dyDescent="0.2">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81"/>
      <c r="AR243" s="577"/>
      <c r="AS243" s="577"/>
      <c r="AT243" s="577"/>
      <c r="AU243" s="578"/>
      <c r="AV243" s="579"/>
      <c r="AW243" s="579"/>
      <c r="AX243" s="580"/>
    </row>
    <row r="244" spans="1:50" ht="24" hidden="1" customHeight="1" x14ac:dyDescent="0.2">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81"/>
      <c r="AR244" s="577"/>
      <c r="AS244" s="577"/>
      <c r="AT244" s="577"/>
      <c r="AU244" s="578"/>
      <c r="AV244" s="579"/>
      <c r="AW244" s="579"/>
      <c r="AX244" s="580"/>
    </row>
    <row r="245" spans="1:50" ht="24" hidden="1" customHeight="1" x14ac:dyDescent="0.2">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81"/>
      <c r="AR245" s="577"/>
      <c r="AS245" s="577"/>
      <c r="AT245" s="577"/>
      <c r="AU245" s="578"/>
      <c r="AV245" s="579"/>
      <c r="AW245" s="579"/>
      <c r="AX245" s="580"/>
    </row>
    <row r="246" spans="1:50" ht="24" hidden="1" customHeight="1" x14ac:dyDescent="0.2">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81"/>
      <c r="AR246" s="577"/>
      <c r="AS246" s="577"/>
      <c r="AT246" s="577"/>
      <c r="AU246" s="578"/>
      <c r="AV246" s="579"/>
      <c r="AW246" s="579"/>
      <c r="AX246" s="580"/>
    </row>
    <row r="247" spans="1:50" ht="24" hidden="1" customHeight="1" x14ac:dyDescent="0.2">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81"/>
      <c r="AR247" s="577"/>
      <c r="AS247" s="577"/>
      <c r="AT247" s="577"/>
      <c r="AU247" s="578"/>
      <c r="AV247" s="579"/>
      <c r="AW247" s="579"/>
      <c r="AX247" s="580"/>
    </row>
    <row r="248" spans="1:50" ht="24" hidden="1" customHeight="1" x14ac:dyDescent="0.2">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81"/>
      <c r="AR248" s="577"/>
      <c r="AS248" s="577"/>
      <c r="AT248" s="577"/>
      <c r="AU248" s="578"/>
      <c r="AV248" s="579"/>
      <c r="AW248" s="579"/>
      <c r="AX248" s="580"/>
    </row>
    <row r="249" spans="1:50" ht="24" hidden="1" customHeight="1" x14ac:dyDescent="0.2">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81"/>
      <c r="AR249" s="577"/>
      <c r="AS249" s="577"/>
      <c r="AT249" s="577"/>
      <c r="AU249" s="578"/>
      <c r="AV249" s="579"/>
      <c r="AW249" s="579"/>
      <c r="AX249" s="580"/>
    </row>
    <row r="250" spans="1:50" ht="24" hidden="1" customHeight="1" x14ac:dyDescent="0.2">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81"/>
      <c r="AR250" s="577"/>
      <c r="AS250" s="577"/>
      <c r="AT250" s="577"/>
      <c r="AU250" s="578"/>
      <c r="AV250" s="579"/>
      <c r="AW250" s="579"/>
      <c r="AX250" s="580"/>
    </row>
    <row r="251" spans="1:50" ht="24" hidden="1" customHeight="1" x14ac:dyDescent="0.2">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81"/>
      <c r="AR251" s="577"/>
      <c r="AS251" s="577"/>
      <c r="AT251" s="577"/>
      <c r="AU251" s="578"/>
      <c r="AV251" s="579"/>
      <c r="AW251" s="579"/>
      <c r="AX251" s="580"/>
    </row>
    <row r="252" spans="1:50" ht="24" hidden="1" customHeight="1" x14ac:dyDescent="0.2">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81"/>
      <c r="AR252" s="577"/>
      <c r="AS252" s="577"/>
      <c r="AT252" s="577"/>
      <c r="AU252" s="578"/>
      <c r="AV252" s="579"/>
      <c r="AW252" s="579"/>
      <c r="AX252" s="580"/>
    </row>
    <row r="253" spans="1:50" ht="24" hidden="1" customHeight="1" x14ac:dyDescent="0.2">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81"/>
      <c r="AR253" s="577"/>
      <c r="AS253" s="577"/>
      <c r="AT253" s="577"/>
      <c r="AU253" s="578"/>
      <c r="AV253" s="579"/>
      <c r="AW253" s="579"/>
      <c r="AX253" s="580"/>
    </row>
    <row r="254" spans="1:50" ht="24" hidden="1" customHeight="1" x14ac:dyDescent="0.2">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81"/>
      <c r="AR254" s="577"/>
      <c r="AS254" s="577"/>
      <c r="AT254" s="577"/>
      <c r="AU254" s="578"/>
      <c r="AV254" s="579"/>
      <c r="AW254" s="579"/>
      <c r="AX254" s="580"/>
    </row>
    <row r="255" spans="1:50" ht="24" hidden="1" customHeight="1" x14ac:dyDescent="0.2">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81"/>
      <c r="AR255" s="577"/>
      <c r="AS255" s="577"/>
      <c r="AT255" s="577"/>
      <c r="AU255" s="578"/>
      <c r="AV255" s="579"/>
      <c r="AW255" s="579"/>
      <c r="AX255" s="580"/>
    </row>
    <row r="256" spans="1:50" ht="24" hidden="1" customHeight="1" x14ac:dyDescent="0.2">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81"/>
      <c r="AR256" s="577"/>
      <c r="AS256" s="577"/>
      <c r="AT256" s="577"/>
      <c r="AU256" s="578"/>
      <c r="AV256" s="579"/>
      <c r="AW256" s="579"/>
      <c r="AX256" s="580"/>
    </row>
    <row r="257" spans="1:50" ht="24" hidden="1" customHeight="1" x14ac:dyDescent="0.2">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81"/>
      <c r="AR257" s="577"/>
      <c r="AS257" s="577"/>
      <c r="AT257" s="577"/>
      <c r="AU257" s="578"/>
      <c r="AV257" s="579"/>
      <c r="AW257" s="579"/>
      <c r="AX257" s="580"/>
    </row>
    <row r="258" spans="1:50" ht="24" hidden="1" customHeight="1" x14ac:dyDescent="0.2">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81"/>
      <c r="AR258" s="577"/>
      <c r="AS258" s="577"/>
      <c r="AT258" s="577"/>
      <c r="AU258" s="578"/>
      <c r="AV258" s="579"/>
      <c r="AW258" s="579"/>
      <c r="AX258" s="580"/>
    </row>
    <row r="259" spans="1:50" ht="24" hidden="1" customHeight="1" x14ac:dyDescent="0.2">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81"/>
      <c r="AR259" s="577"/>
      <c r="AS259" s="577"/>
      <c r="AT259" s="577"/>
      <c r="AU259" s="578"/>
      <c r="AV259" s="579"/>
      <c r="AW259" s="579"/>
      <c r="AX259" s="580"/>
    </row>
    <row r="260" spans="1:50" ht="24" hidden="1" customHeight="1" x14ac:dyDescent="0.2">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81"/>
      <c r="AR260" s="577"/>
      <c r="AS260" s="577"/>
      <c r="AT260" s="577"/>
      <c r="AU260" s="578"/>
      <c r="AV260" s="579"/>
      <c r="AW260" s="579"/>
      <c r="AX260" s="580"/>
    </row>
    <row r="261" spans="1:50" ht="24" hidden="1" customHeight="1" x14ac:dyDescent="0.2">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81"/>
      <c r="AR261" s="577"/>
      <c r="AS261" s="577"/>
      <c r="AT261" s="577"/>
      <c r="AU261" s="578"/>
      <c r="AV261" s="579"/>
      <c r="AW261" s="579"/>
      <c r="AX261" s="580"/>
    </row>
    <row r="262" spans="1:50" ht="24" hidden="1" customHeight="1" x14ac:dyDescent="0.2">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81"/>
      <c r="AR262" s="577"/>
      <c r="AS262" s="577"/>
      <c r="AT262" s="577"/>
      <c r="AU262" s="578"/>
      <c r="AV262" s="579"/>
      <c r="AW262" s="579"/>
      <c r="AX262" s="580"/>
    </row>
    <row r="263" spans="1:50" ht="24" hidden="1" customHeight="1" x14ac:dyDescent="0.2">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81"/>
      <c r="AR263" s="577"/>
      <c r="AS263" s="577"/>
      <c r="AT263" s="577"/>
      <c r="AU263" s="578"/>
      <c r="AV263" s="579"/>
      <c r="AW263" s="579"/>
      <c r="AX263" s="580"/>
    </row>
    <row r="264" spans="1:50" ht="24" hidden="1" customHeight="1" x14ac:dyDescent="0.2">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81"/>
      <c r="AR264" s="577"/>
      <c r="AS264" s="577"/>
      <c r="AT264" s="577"/>
      <c r="AU264" s="578"/>
      <c r="AV264" s="579"/>
      <c r="AW264" s="579"/>
      <c r="AX264" s="580"/>
    </row>
    <row r="265" spans="1:50" ht="24" hidden="1" customHeight="1" x14ac:dyDescent="0.2">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81"/>
      <c r="AR265" s="577"/>
      <c r="AS265" s="577"/>
      <c r="AT265" s="577"/>
      <c r="AU265" s="578"/>
      <c r="AV265" s="579"/>
      <c r="AW265" s="579"/>
      <c r="AX265" s="580"/>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576"/>
      <c r="B268" s="576"/>
      <c r="C268" s="232" t="s">
        <v>362</v>
      </c>
      <c r="D268" s="232"/>
      <c r="E268" s="232"/>
      <c r="F268" s="232"/>
      <c r="G268" s="232"/>
      <c r="H268" s="232"/>
      <c r="I268" s="232"/>
      <c r="J268" s="232"/>
      <c r="K268" s="232"/>
      <c r="L268" s="232"/>
      <c r="M268" s="232" t="s">
        <v>363</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2" t="s">
        <v>364</v>
      </c>
      <c r="AL268" s="232"/>
      <c r="AM268" s="232"/>
      <c r="AN268" s="232"/>
      <c r="AO268" s="232"/>
      <c r="AP268" s="232"/>
      <c r="AQ268" s="232" t="s">
        <v>23</v>
      </c>
      <c r="AR268" s="232"/>
      <c r="AS268" s="232"/>
      <c r="AT268" s="232"/>
      <c r="AU268" s="83" t="s">
        <v>24</v>
      </c>
      <c r="AV268" s="84"/>
      <c r="AW268" s="84"/>
      <c r="AX268" s="583"/>
    </row>
    <row r="269" spans="1:50" ht="24" customHeight="1" x14ac:dyDescent="0.2">
      <c r="A269" s="576">
        <v>1</v>
      </c>
      <c r="B269" s="576">
        <v>1</v>
      </c>
      <c r="C269" s="577" t="s">
        <v>396</v>
      </c>
      <c r="D269" s="577"/>
      <c r="E269" s="577"/>
      <c r="F269" s="577"/>
      <c r="G269" s="577"/>
      <c r="H269" s="577"/>
      <c r="I269" s="577"/>
      <c r="J269" s="577"/>
      <c r="K269" s="577"/>
      <c r="L269" s="577"/>
      <c r="M269" s="577" t="s">
        <v>404</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47</v>
      </c>
      <c r="AL269" s="579"/>
      <c r="AM269" s="579"/>
      <c r="AN269" s="579"/>
      <c r="AO269" s="579"/>
      <c r="AP269" s="580"/>
      <c r="AQ269" s="581">
        <v>1</v>
      </c>
      <c r="AR269" s="577"/>
      <c r="AS269" s="577"/>
      <c r="AT269" s="577"/>
      <c r="AU269" s="578">
        <v>97.2</v>
      </c>
      <c r="AV269" s="579"/>
      <c r="AW269" s="579"/>
      <c r="AX269" s="580"/>
    </row>
    <row r="270" spans="1:50" ht="24" hidden="1" customHeight="1" x14ac:dyDescent="0.2">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81"/>
      <c r="AR270" s="577"/>
      <c r="AS270" s="577"/>
      <c r="AT270" s="577"/>
      <c r="AU270" s="578"/>
      <c r="AV270" s="579"/>
      <c r="AW270" s="579"/>
      <c r="AX270" s="580"/>
    </row>
    <row r="271" spans="1:50" ht="24" hidden="1" customHeight="1" x14ac:dyDescent="0.2">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81"/>
      <c r="AR271" s="577"/>
      <c r="AS271" s="577"/>
      <c r="AT271" s="577"/>
      <c r="AU271" s="578"/>
      <c r="AV271" s="579"/>
      <c r="AW271" s="579"/>
      <c r="AX271" s="580"/>
    </row>
    <row r="272" spans="1:50" ht="24" hidden="1" customHeight="1" x14ac:dyDescent="0.2">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81"/>
      <c r="AR272" s="577"/>
      <c r="AS272" s="577"/>
      <c r="AT272" s="577"/>
      <c r="AU272" s="578"/>
      <c r="AV272" s="579"/>
      <c r="AW272" s="579"/>
      <c r="AX272" s="580"/>
    </row>
    <row r="273" spans="1:50" ht="24" hidden="1" customHeight="1" x14ac:dyDescent="0.2">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81"/>
      <c r="AR273" s="577"/>
      <c r="AS273" s="577"/>
      <c r="AT273" s="577"/>
      <c r="AU273" s="578"/>
      <c r="AV273" s="579"/>
      <c r="AW273" s="579"/>
      <c r="AX273" s="580"/>
    </row>
    <row r="274" spans="1:50" ht="24" hidden="1" customHeight="1" x14ac:dyDescent="0.2">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81"/>
      <c r="AR274" s="577"/>
      <c r="AS274" s="577"/>
      <c r="AT274" s="577"/>
      <c r="AU274" s="578"/>
      <c r="AV274" s="579"/>
      <c r="AW274" s="579"/>
      <c r="AX274" s="580"/>
    </row>
    <row r="275" spans="1:50" ht="24" hidden="1" customHeight="1" x14ac:dyDescent="0.2">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81"/>
      <c r="AR275" s="577"/>
      <c r="AS275" s="577"/>
      <c r="AT275" s="577"/>
      <c r="AU275" s="578"/>
      <c r="AV275" s="579"/>
      <c r="AW275" s="579"/>
      <c r="AX275" s="580"/>
    </row>
    <row r="276" spans="1:50" ht="24" hidden="1" customHeight="1" x14ac:dyDescent="0.2">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81"/>
      <c r="AR276" s="577"/>
      <c r="AS276" s="577"/>
      <c r="AT276" s="577"/>
      <c r="AU276" s="578"/>
      <c r="AV276" s="579"/>
      <c r="AW276" s="579"/>
      <c r="AX276" s="580"/>
    </row>
    <row r="277" spans="1:50" ht="24" hidden="1" customHeight="1" x14ac:dyDescent="0.2">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81"/>
      <c r="AR277" s="577"/>
      <c r="AS277" s="577"/>
      <c r="AT277" s="577"/>
      <c r="AU277" s="578"/>
      <c r="AV277" s="579"/>
      <c r="AW277" s="579"/>
      <c r="AX277" s="580"/>
    </row>
    <row r="278" spans="1:50" ht="24" hidden="1" customHeight="1" x14ac:dyDescent="0.2">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81"/>
      <c r="AR278" s="577"/>
      <c r="AS278" s="577"/>
      <c r="AT278" s="577"/>
      <c r="AU278" s="578"/>
      <c r="AV278" s="579"/>
      <c r="AW278" s="579"/>
      <c r="AX278" s="580"/>
    </row>
    <row r="279" spans="1:50" ht="24" hidden="1" customHeight="1" x14ac:dyDescent="0.2">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81"/>
      <c r="AR279" s="577"/>
      <c r="AS279" s="577"/>
      <c r="AT279" s="577"/>
      <c r="AU279" s="578"/>
      <c r="AV279" s="579"/>
      <c r="AW279" s="579"/>
      <c r="AX279" s="580"/>
    </row>
    <row r="280" spans="1:50" ht="24" hidden="1" customHeight="1" x14ac:dyDescent="0.2">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81"/>
      <c r="AR280" s="577"/>
      <c r="AS280" s="577"/>
      <c r="AT280" s="577"/>
      <c r="AU280" s="578"/>
      <c r="AV280" s="579"/>
      <c r="AW280" s="579"/>
      <c r="AX280" s="580"/>
    </row>
    <row r="281" spans="1:50" ht="24" hidden="1" customHeight="1" x14ac:dyDescent="0.2">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81"/>
      <c r="AR281" s="577"/>
      <c r="AS281" s="577"/>
      <c r="AT281" s="577"/>
      <c r="AU281" s="578"/>
      <c r="AV281" s="579"/>
      <c r="AW281" s="579"/>
      <c r="AX281" s="580"/>
    </row>
    <row r="282" spans="1:50" ht="24" hidden="1" customHeight="1" x14ac:dyDescent="0.2">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81"/>
      <c r="AR282" s="577"/>
      <c r="AS282" s="577"/>
      <c r="AT282" s="577"/>
      <c r="AU282" s="578"/>
      <c r="AV282" s="579"/>
      <c r="AW282" s="579"/>
      <c r="AX282" s="580"/>
    </row>
    <row r="283" spans="1:50" ht="24" hidden="1" customHeight="1" x14ac:dyDescent="0.2">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81"/>
      <c r="AR283" s="577"/>
      <c r="AS283" s="577"/>
      <c r="AT283" s="577"/>
      <c r="AU283" s="578"/>
      <c r="AV283" s="579"/>
      <c r="AW283" s="579"/>
      <c r="AX283" s="580"/>
    </row>
    <row r="284" spans="1:50" ht="24" hidden="1" customHeight="1" x14ac:dyDescent="0.2">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81"/>
      <c r="AR284" s="577"/>
      <c r="AS284" s="577"/>
      <c r="AT284" s="577"/>
      <c r="AU284" s="578"/>
      <c r="AV284" s="579"/>
      <c r="AW284" s="579"/>
      <c r="AX284" s="580"/>
    </row>
    <row r="285" spans="1:50" ht="24" hidden="1" customHeight="1" x14ac:dyDescent="0.2">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81"/>
      <c r="AR285" s="577"/>
      <c r="AS285" s="577"/>
      <c r="AT285" s="577"/>
      <c r="AU285" s="578"/>
      <c r="AV285" s="579"/>
      <c r="AW285" s="579"/>
      <c r="AX285" s="580"/>
    </row>
    <row r="286" spans="1:50" ht="24" hidden="1" customHeight="1" x14ac:dyDescent="0.2">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81"/>
      <c r="AR286" s="577"/>
      <c r="AS286" s="577"/>
      <c r="AT286" s="577"/>
      <c r="AU286" s="578"/>
      <c r="AV286" s="579"/>
      <c r="AW286" s="579"/>
      <c r="AX286" s="580"/>
    </row>
    <row r="287" spans="1:50" ht="24" hidden="1" customHeight="1" x14ac:dyDescent="0.2">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81"/>
      <c r="AR287" s="577"/>
      <c r="AS287" s="577"/>
      <c r="AT287" s="577"/>
      <c r="AU287" s="578"/>
      <c r="AV287" s="579"/>
      <c r="AW287" s="579"/>
      <c r="AX287" s="580"/>
    </row>
    <row r="288" spans="1:50" ht="24" hidden="1" customHeight="1" x14ac:dyDescent="0.2">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81"/>
      <c r="AR288" s="577"/>
      <c r="AS288" s="577"/>
      <c r="AT288" s="577"/>
      <c r="AU288" s="578"/>
      <c r="AV288" s="579"/>
      <c r="AW288" s="579"/>
      <c r="AX288" s="580"/>
    </row>
    <row r="289" spans="1:50" ht="24" hidden="1" customHeight="1" x14ac:dyDescent="0.2">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81"/>
      <c r="AR289" s="577"/>
      <c r="AS289" s="577"/>
      <c r="AT289" s="577"/>
      <c r="AU289" s="578"/>
      <c r="AV289" s="579"/>
      <c r="AW289" s="579"/>
      <c r="AX289" s="580"/>
    </row>
    <row r="290" spans="1:50" ht="24" hidden="1" customHeight="1" x14ac:dyDescent="0.2">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81"/>
      <c r="AR290" s="577"/>
      <c r="AS290" s="577"/>
      <c r="AT290" s="577"/>
      <c r="AU290" s="578"/>
      <c r="AV290" s="579"/>
      <c r="AW290" s="579"/>
      <c r="AX290" s="580"/>
    </row>
    <row r="291" spans="1:50" ht="24" hidden="1" customHeight="1" x14ac:dyDescent="0.2">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81"/>
      <c r="AR291" s="577"/>
      <c r="AS291" s="577"/>
      <c r="AT291" s="577"/>
      <c r="AU291" s="578"/>
      <c r="AV291" s="579"/>
      <c r="AW291" s="579"/>
      <c r="AX291" s="580"/>
    </row>
    <row r="292" spans="1:50" ht="24" hidden="1" customHeight="1" x14ac:dyDescent="0.2">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81"/>
      <c r="AR292" s="577"/>
      <c r="AS292" s="577"/>
      <c r="AT292" s="577"/>
      <c r="AU292" s="578"/>
      <c r="AV292" s="579"/>
      <c r="AW292" s="579"/>
      <c r="AX292" s="580"/>
    </row>
    <row r="293" spans="1:50" ht="24" hidden="1" customHeight="1" x14ac:dyDescent="0.2">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81"/>
      <c r="AR293" s="577"/>
      <c r="AS293" s="577"/>
      <c r="AT293" s="577"/>
      <c r="AU293" s="578"/>
      <c r="AV293" s="579"/>
      <c r="AW293" s="579"/>
      <c r="AX293" s="580"/>
    </row>
    <row r="294" spans="1:50" ht="24" hidden="1" customHeight="1" x14ac:dyDescent="0.2">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81"/>
      <c r="AR294" s="577"/>
      <c r="AS294" s="577"/>
      <c r="AT294" s="577"/>
      <c r="AU294" s="578"/>
      <c r="AV294" s="579"/>
      <c r="AW294" s="579"/>
      <c r="AX294" s="580"/>
    </row>
    <row r="295" spans="1:50" ht="24" hidden="1" customHeight="1" x14ac:dyDescent="0.2">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81"/>
      <c r="AR295" s="577"/>
      <c r="AS295" s="577"/>
      <c r="AT295" s="577"/>
      <c r="AU295" s="578"/>
      <c r="AV295" s="579"/>
      <c r="AW295" s="579"/>
      <c r="AX295" s="580"/>
    </row>
    <row r="296" spans="1:50" ht="24" hidden="1" customHeight="1" x14ac:dyDescent="0.2">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81"/>
      <c r="AR296" s="577"/>
      <c r="AS296" s="577"/>
      <c r="AT296" s="577"/>
      <c r="AU296" s="578"/>
      <c r="AV296" s="579"/>
      <c r="AW296" s="579"/>
      <c r="AX296" s="580"/>
    </row>
    <row r="297" spans="1:50" ht="24" hidden="1" customHeight="1" x14ac:dyDescent="0.2">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81"/>
      <c r="AR297" s="577"/>
      <c r="AS297" s="577"/>
      <c r="AT297" s="577"/>
      <c r="AU297" s="578"/>
      <c r="AV297" s="579"/>
      <c r="AW297" s="579"/>
      <c r="AX297" s="580"/>
    </row>
    <row r="298" spans="1:50" ht="24" hidden="1" customHeight="1" x14ac:dyDescent="0.2">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81"/>
      <c r="AR298" s="577"/>
      <c r="AS298" s="577"/>
      <c r="AT298" s="577"/>
      <c r="AU298" s="578"/>
      <c r="AV298" s="579"/>
      <c r="AW298" s="579"/>
      <c r="AX298" s="580"/>
    </row>
    <row r="300" spans="1:50" x14ac:dyDescent="0.2">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576"/>
      <c r="B301" s="576"/>
      <c r="C301" s="232" t="s">
        <v>362</v>
      </c>
      <c r="D301" s="232"/>
      <c r="E301" s="232"/>
      <c r="F301" s="232"/>
      <c r="G301" s="232"/>
      <c r="H301" s="232"/>
      <c r="I301" s="232"/>
      <c r="J301" s="232"/>
      <c r="K301" s="232"/>
      <c r="L301" s="232"/>
      <c r="M301" s="232" t="s">
        <v>363</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2" t="s">
        <v>364</v>
      </c>
      <c r="AL301" s="232"/>
      <c r="AM301" s="232"/>
      <c r="AN301" s="232"/>
      <c r="AO301" s="232"/>
      <c r="AP301" s="232"/>
      <c r="AQ301" s="232" t="s">
        <v>23</v>
      </c>
      <c r="AR301" s="232"/>
      <c r="AS301" s="232"/>
      <c r="AT301" s="232"/>
      <c r="AU301" s="83" t="s">
        <v>24</v>
      </c>
      <c r="AV301" s="84"/>
      <c r="AW301" s="84"/>
      <c r="AX301" s="583"/>
    </row>
    <row r="302" spans="1:50" ht="38.25" customHeight="1" x14ac:dyDescent="0.2">
      <c r="A302" s="576">
        <v>1</v>
      </c>
      <c r="B302" s="576">
        <v>1</v>
      </c>
      <c r="C302" s="577" t="s">
        <v>395</v>
      </c>
      <c r="D302" s="577"/>
      <c r="E302" s="577"/>
      <c r="F302" s="577"/>
      <c r="G302" s="577"/>
      <c r="H302" s="577"/>
      <c r="I302" s="577"/>
      <c r="J302" s="577"/>
      <c r="K302" s="577"/>
      <c r="L302" s="577"/>
      <c r="M302" s="577" t="s">
        <v>405</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81</v>
      </c>
      <c r="AL302" s="579"/>
      <c r="AM302" s="579"/>
      <c r="AN302" s="579"/>
      <c r="AO302" s="579"/>
      <c r="AP302" s="580"/>
      <c r="AQ302" s="581" t="s">
        <v>438</v>
      </c>
      <c r="AR302" s="577"/>
      <c r="AS302" s="577"/>
      <c r="AT302" s="577"/>
      <c r="AU302" s="578" t="s">
        <v>384</v>
      </c>
      <c r="AV302" s="579"/>
      <c r="AW302" s="579"/>
      <c r="AX302" s="580"/>
    </row>
    <row r="303" spans="1:50" ht="24" hidden="1" customHeight="1" x14ac:dyDescent="0.2">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81"/>
      <c r="AR303" s="577"/>
      <c r="AS303" s="577"/>
      <c r="AT303" s="577"/>
      <c r="AU303" s="578"/>
      <c r="AV303" s="579"/>
      <c r="AW303" s="579"/>
      <c r="AX303" s="580"/>
    </row>
    <row r="304" spans="1:50" ht="24" hidden="1" customHeight="1" x14ac:dyDescent="0.2">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81"/>
      <c r="AR304" s="577"/>
      <c r="AS304" s="577"/>
      <c r="AT304" s="577"/>
      <c r="AU304" s="578"/>
      <c r="AV304" s="579"/>
      <c r="AW304" s="579"/>
      <c r="AX304" s="580"/>
    </row>
    <row r="305" spans="1:50" ht="24" hidden="1" customHeight="1" x14ac:dyDescent="0.2">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81"/>
      <c r="AR305" s="577"/>
      <c r="AS305" s="577"/>
      <c r="AT305" s="577"/>
      <c r="AU305" s="578"/>
      <c r="AV305" s="579"/>
      <c r="AW305" s="579"/>
      <c r="AX305" s="580"/>
    </row>
    <row r="306" spans="1:50" ht="24" hidden="1" customHeight="1" x14ac:dyDescent="0.2">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81"/>
      <c r="AR306" s="577"/>
      <c r="AS306" s="577"/>
      <c r="AT306" s="577"/>
      <c r="AU306" s="578"/>
      <c r="AV306" s="579"/>
      <c r="AW306" s="579"/>
      <c r="AX306" s="580"/>
    </row>
    <row r="307" spans="1:50" ht="24" hidden="1" customHeight="1" x14ac:dyDescent="0.2">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81"/>
      <c r="AR307" s="577"/>
      <c r="AS307" s="577"/>
      <c r="AT307" s="577"/>
      <c r="AU307" s="578"/>
      <c r="AV307" s="579"/>
      <c r="AW307" s="579"/>
      <c r="AX307" s="580"/>
    </row>
    <row r="308" spans="1:50" ht="24" hidden="1" customHeight="1" x14ac:dyDescent="0.2">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81"/>
      <c r="AR308" s="577"/>
      <c r="AS308" s="577"/>
      <c r="AT308" s="577"/>
      <c r="AU308" s="578"/>
      <c r="AV308" s="579"/>
      <c r="AW308" s="579"/>
      <c r="AX308" s="580"/>
    </row>
    <row r="309" spans="1:50" ht="24" hidden="1" customHeight="1" x14ac:dyDescent="0.2">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81"/>
      <c r="AR309" s="577"/>
      <c r="AS309" s="577"/>
      <c r="AT309" s="577"/>
      <c r="AU309" s="578"/>
      <c r="AV309" s="579"/>
      <c r="AW309" s="579"/>
      <c r="AX309" s="580"/>
    </row>
    <row r="310" spans="1:50" ht="24" hidden="1" customHeight="1" x14ac:dyDescent="0.2">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81"/>
      <c r="AR310" s="577"/>
      <c r="AS310" s="577"/>
      <c r="AT310" s="577"/>
      <c r="AU310" s="578"/>
      <c r="AV310" s="579"/>
      <c r="AW310" s="579"/>
      <c r="AX310" s="580"/>
    </row>
    <row r="311" spans="1:50" ht="24" hidden="1" customHeight="1" x14ac:dyDescent="0.2">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81"/>
      <c r="AR311" s="577"/>
      <c r="AS311" s="577"/>
      <c r="AT311" s="577"/>
      <c r="AU311" s="578"/>
      <c r="AV311" s="579"/>
      <c r="AW311" s="579"/>
      <c r="AX311" s="580"/>
    </row>
    <row r="312" spans="1:50" ht="24" hidden="1" customHeight="1" x14ac:dyDescent="0.2">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81"/>
      <c r="AR312" s="577"/>
      <c r="AS312" s="577"/>
      <c r="AT312" s="577"/>
      <c r="AU312" s="578"/>
      <c r="AV312" s="579"/>
      <c r="AW312" s="579"/>
      <c r="AX312" s="580"/>
    </row>
    <row r="313" spans="1:50" ht="24" hidden="1" customHeight="1" x14ac:dyDescent="0.2">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81"/>
      <c r="AR313" s="577"/>
      <c r="AS313" s="577"/>
      <c r="AT313" s="577"/>
      <c r="AU313" s="578"/>
      <c r="AV313" s="579"/>
      <c r="AW313" s="579"/>
      <c r="AX313" s="580"/>
    </row>
    <row r="314" spans="1:50" ht="24" hidden="1" customHeight="1" x14ac:dyDescent="0.2">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81"/>
      <c r="AR314" s="577"/>
      <c r="AS314" s="577"/>
      <c r="AT314" s="577"/>
      <c r="AU314" s="578"/>
      <c r="AV314" s="579"/>
      <c r="AW314" s="579"/>
      <c r="AX314" s="580"/>
    </row>
    <row r="315" spans="1:50" ht="24" hidden="1" customHeight="1" x14ac:dyDescent="0.2">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81"/>
      <c r="AR315" s="577"/>
      <c r="AS315" s="577"/>
      <c r="AT315" s="577"/>
      <c r="AU315" s="578"/>
      <c r="AV315" s="579"/>
      <c r="AW315" s="579"/>
      <c r="AX315" s="580"/>
    </row>
    <row r="316" spans="1:50" ht="24" hidden="1" customHeight="1" x14ac:dyDescent="0.2">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81"/>
      <c r="AR316" s="577"/>
      <c r="AS316" s="577"/>
      <c r="AT316" s="577"/>
      <c r="AU316" s="578"/>
      <c r="AV316" s="579"/>
      <c r="AW316" s="579"/>
      <c r="AX316" s="580"/>
    </row>
    <row r="317" spans="1:50" ht="24" hidden="1" customHeight="1" x14ac:dyDescent="0.2">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81"/>
      <c r="AR317" s="577"/>
      <c r="AS317" s="577"/>
      <c r="AT317" s="577"/>
      <c r="AU317" s="578"/>
      <c r="AV317" s="579"/>
      <c r="AW317" s="579"/>
      <c r="AX317" s="580"/>
    </row>
    <row r="318" spans="1:50" ht="24" hidden="1" customHeight="1" x14ac:dyDescent="0.2">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81"/>
      <c r="AR318" s="577"/>
      <c r="AS318" s="577"/>
      <c r="AT318" s="577"/>
      <c r="AU318" s="578"/>
      <c r="AV318" s="579"/>
      <c r="AW318" s="579"/>
      <c r="AX318" s="580"/>
    </row>
    <row r="319" spans="1:50" ht="24" hidden="1" customHeight="1" x14ac:dyDescent="0.2">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81"/>
      <c r="AR319" s="577"/>
      <c r="AS319" s="577"/>
      <c r="AT319" s="577"/>
      <c r="AU319" s="578"/>
      <c r="AV319" s="579"/>
      <c r="AW319" s="579"/>
      <c r="AX319" s="580"/>
    </row>
    <row r="320" spans="1:50" ht="24" hidden="1" customHeight="1" x14ac:dyDescent="0.2">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81"/>
      <c r="AR320" s="577"/>
      <c r="AS320" s="577"/>
      <c r="AT320" s="577"/>
      <c r="AU320" s="578"/>
      <c r="AV320" s="579"/>
      <c r="AW320" s="579"/>
      <c r="AX320" s="580"/>
    </row>
    <row r="321" spans="1:50" ht="24" hidden="1" customHeight="1" x14ac:dyDescent="0.2">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81"/>
      <c r="AR321" s="577"/>
      <c r="AS321" s="577"/>
      <c r="AT321" s="577"/>
      <c r="AU321" s="578"/>
      <c r="AV321" s="579"/>
      <c r="AW321" s="579"/>
      <c r="AX321" s="580"/>
    </row>
    <row r="322" spans="1:50" ht="24" hidden="1" customHeight="1" x14ac:dyDescent="0.2">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81"/>
      <c r="AR322" s="577"/>
      <c r="AS322" s="577"/>
      <c r="AT322" s="577"/>
      <c r="AU322" s="578"/>
      <c r="AV322" s="579"/>
      <c r="AW322" s="579"/>
      <c r="AX322" s="580"/>
    </row>
    <row r="323" spans="1:50" ht="24" hidden="1" customHeight="1" x14ac:dyDescent="0.2">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81"/>
      <c r="AR323" s="577"/>
      <c r="AS323" s="577"/>
      <c r="AT323" s="577"/>
      <c r="AU323" s="578"/>
      <c r="AV323" s="579"/>
      <c r="AW323" s="579"/>
      <c r="AX323" s="580"/>
    </row>
    <row r="324" spans="1:50" ht="24" hidden="1" customHeight="1" x14ac:dyDescent="0.2">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81"/>
      <c r="AR324" s="577"/>
      <c r="AS324" s="577"/>
      <c r="AT324" s="577"/>
      <c r="AU324" s="578"/>
      <c r="AV324" s="579"/>
      <c r="AW324" s="579"/>
      <c r="AX324" s="580"/>
    </row>
    <row r="325" spans="1:50" ht="24" hidden="1" customHeight="1" x14ac:dyDescent="0.2">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81"/>
      <c r="AR325" s="577"/>
      <c r="AS325" s="577"/>
      <c r="AT325" s="577"/>
      <c r="AU325" s="578"/>
      <c r="AV325" s="579"/>
      <c r="AW325" s="579"/>
      <c r="AX325" s="580"/>
    </row>
    <row r="326" spans="1:50" ht="24" hidden="1" customHeight="1" x14ac:dyDescent="0.2">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81"/>
      <c r="AR326" s="577"/>
      <c r="AS326" s="577"/>
      <c r="AT326" s="577"/>
      <c r="AU326" s="578"/>
      <c r="AV326" s="579"/>
      <c r="AW326" s="579"/>
      <c r="AX326" s="580"/>
    </row>
    <row r="327" spans="1:50" ht="24" hidden="1" customHeight="1" x14ac:dyDescent="0.2">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81"/>
      <c r="AR327" s="577"/>
      <c r="AS327" s="577"/>
      <c r="AT327" s="577"/>
      <c r="AU327" s="578"/>
      <c r="AV327" s="579"/>
      <c r="AW327" s="579"/>
      <c r="AX327" s="580"/>
    </row>
    <row r="328" spans="1:50" ht="24" hidden="1" customHeight="1" x14ac:dyDescent="0.2">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81"/>
      <c r="AR328" s="577"/>
      <c r="AS328" s="577"/>
      <c r="AT328" s="577"/>
      <c r="AU328" s="578"/>
      <c r="AV328" s="579"/>
      <c r="AW328" s="579"/>
      <c r="AX328" s="580"/>
    </row>
    <row r="329" spans="1:50" ht="24" hidden="1" customHeight="1" x14ac:dyDescent="0.2">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81"/>
      <c r="AR329" s="577"/>
      <c r="AS329" s="577"/>
      <c r="AT329" s="577"/>
      <c r="AU329" s="578"/>
      <c r="AV329" s="579"/>
      <c r="AW329" s="579"/>
      <c r="AX329" s="580"/>
    </row>
    <row r="330" spans="1:50" ht="24" hidden="1" customHeight="1" x14ac:dyDescent="0.2">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81"/>
      <c r="AR330" s="577"/>
      <c r="AS330" s="577"/>
      <c r="AT330" s="577"/>
      <c r="AU330" s="578"/>
      <c r="AV330" s="579"/>
      <c r="AW330" s="579"/>
      <c r="AX330" s="580"/>
    </row>
    <row r="331" spans="1:50" ht="24" hidden="1" customHeight="1" x14ac:dyDescent="0.2">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81"/>
      <c r="AR331" s="577"/>
      <c r="AS331" s="577"/>
      <c r="AT331" s="577"/>
      <c r="AU331" s="578"/>
      <c r="AV331" s="579"/>
      <c r="AW331" s="579"/>
      <c r="AX331" s="580"/>
    </row>
    <row r="332" spans="1:50" hidden="1" x14ac:dyDescent="0.2"/>
    <row r="333" spans="1:50" hidden="1" x14ac:dyDescent="0.2">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2">
      <c r="A334" s="576"/>
      <c r="B334" s="576"/>
      <c r="C334" s="232" t="s">
        <v>362</v>
      </c>
      <c r="D334" s="232"/>
      <c r="E334" s="232"/>
      <c r="F334" s="232"/>
      <c r="G334" s="232"/>
      <c r="H334" s="232"/>
      <c r="I334" s="232"/>
      <c r="J334" s="232"/>
      <c r="K334" s="232"/>
      <c r="L334" s="232"/>
      <c r="M334" s="232" t="s">
        <v>363</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2" t="s">
        <v>364</v>
      </c>
      <c r="AL334" s="232"/>
      <c r="AM334" s="232"/>
      <c r="AN334" s="232"/>
      <c r="AO334" s="232"/>
      <c r="AP334" s="232"/>
      <c r="AQ334" s="232" t="s">
        <v>23</v>
      </c>
      <c r="AR334" s="232"/>
      <c r="AS334" s="232"/>
      <c r="AT334" s="232"/>
      <c r="AU334" s="83" t="s">
        <v>24</v>
      </c>
      <c r="AV334" s="84"/>
      <c r="AW334" s="84"/>
      <c r="AX334" s="583"/>
    </row>
    <row r="335" spans="1:50" ht="24" hidden="1" customHeight="1" x14ac:dyDescent="0.2">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81"/>
      <c r="AR335" s="577"/>
      <c r="AS335" s="577"/>
      <c r="AT335" s="577"/>
      <c r="AU335" s="578"/>
      <c r="AV335" s="579"/>
      <c r="AW335" s="579"/>
      <c r="AX335" s="580"/>
    </row>
    <row r="336" spans="1:50" ht="24" hidden="1" customHeight="1" x14ac:dyDescent="0.2">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81"/>
      <c r="AR336" s="577"/>
      <c r="AS336" s="577"/>
      <c r="AT336" s="577"/>
      <c r="AU336" s="578"/>
      <c r="AV336" s="579"/>
      <c r="AW336" s="579"/>
      <c r="AX336" s="580"/>
    </row>
    <row r="337" spans="1:50" ht="24" hidden="1" customHeight="1" x14ac:dyDescent="0.2">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81"/>
      <c r="AR337" s="577"/>
      <c r="AS337" s="577"/>
      <c r="AT337" s="577"/>
      <c r="AU337" s="578"/>
      <c r="AV337" s="579"/>
      <c r="AW337" s="579"/>
      <c r="AX337" s="580"/>
    </row>
    <row r="338" spans="1:50" ht="24" hidden="1" customHeight="1" x14ac:dyDescent="0.2">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81"/>
      <c r="AR338" s="577"/>
      <c r="AS338" s="577"/>
      <c r="AT338" s="577"/>
      <c r="AU338" s="578"/>
      <c r="AV338" s="579"/>
      <c r="AW338" s="579"/>
      <c r="AX338" s="580"/>
    </row>
    <row r="339" spans="1:50" ht="24" hidden="1" customHeight="1" x14ac:dyDescent="0.2">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81"/>
      <c r="AR339" s="577"/>
      <c r="AS339" s="577"/>
      <c r="AT339" s="577"/>
      <c r="AU339" s="578"/>
      <c r="AV339" s="579"/>
      <c r="AW339" s="579"/>
      <c r="AX339" s="580"/>
    </row>
    <row r="340" spans="1:50" ht="24" hidden="1" customHeight="1" x14ac:dyDescent="0.2">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81"/>
      <c r="AR340" s="577"/>
      <c r="AS340" s="577"/>
      <c r="AT340" s="577"/>
      <c r="AU340" s="578"/>
      <c r="AV340" s="579"/>
      <c r="AW340" s="579"/>
      <c r="AX340" s="580"/>
    </row>
    <row r="341" spans="1:50" ht="24" hidden="1" customHeight="1" x14ac:dyDescent="0.2">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81"/>
      <c r="AR341" s="577"/>
      <c r="AS341" s="577"/>
      <c r="AT341" s="577"/>
      <c r="AU341" s="578"/>
      <c r="AV341" s="579"/>
      <c r="AW341" s="579"/>
      <c r="AX341" s="580"/>
    </row>
    <row r="342" spans="1:50" ht="24" hidden="1" customHeight="1" x14ac:dyDescent="0.2">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81"/>
      <c r="AR342" s="577"/>
      <c r="AS342" s="577"/>
      <c r="AT342" s="577"/>
      <c r="AU342" s="578"/>
      <c r="AV342" s="579"/>
      <c r="AW342" s="579"/>
      <c r="AX342" s="580"/>
    </row>
    <row r="343" spans="1:50" ht="24" hidden="1" customHeight="1" x14ac:dyDescent="0.2">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81"/>
      <c r="AR343" s="577"/>
      <c r="AS343" s="577"/>
      <c r="AT343" s="577"/>
      <c r="AU343" s="578"/>
      <c r="AV343" s="579"/>
      <c r="AW343" s="579"/>
      <c r="AX343" s="580"/>
    </row>
    <row r="344" spans="1:50" ht="24" hidden="1" customHeight="1" x14ac:dyDescent="0.2">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81"/>
      <c r="AR344" s="577"/>
      <c r="AS344" s="577"/>
      <c r="AT344" s="577"/>
      <c r="AU344" s="578"/>
      <c r="AV344" s="579"/>
      <c r="AW344" s="579"/>
      <c r="AX344" s="580"/>
    </row>
    <row r="345" spans="1:50" ht="24" hidden="1" customHeight="1" x14ac:dyDescent="0.2">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81"/>
      <c r="AR345" s="577"/>
      <c r="AS345" s="577"/>
      <c r="AT345" s="577"/>
      <c r="AU345" s="578"/>
      <c r="AV345" s="579"/>
      <c r="AW345" s="579"/>
      <c r="AX345" s="580"/>
    </row>
    <row r="346" spans="1:50" ht="24" hidden="1" customHeight="1" x14ac:dyDescent="0.2">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81"/>
      <c r="AR346" s="577"/>
      <c r="AS346" s="577"/>
      <c r="AT346" s="577"/>
      <c r="AU346" s="578"/>
      <c r="AV346" s="579"/>
      <c r="AW346" s="579"/>
      <c r="AX346" s="580"/>
    </row>
    <row r="347" spans="1:50" ht="24" hidden="1" customHeight="1" x14ac:dyDescent="0.2">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81"/>
      <c r="AR347" s="577"/>
      <c r="AS347" s="577"/>
      <c r="AT347" s="577"/>
      <c r="AU347" s="578"/>
      <c r="AV347" s="579"/>
      <c r="AW347" s="579"/>
      <c r="AX347" s="580"/>
    </row>
    <row r="348" spans="1:50" ht="24" hidden="1" customHeight="1" x14ac:dyDescent="0.2">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81"/>
      <c r="AR348" s="577"/>
      <c r="AS348" s="577"/>
      <c r="AT348" s="577"/>
      <c r="AU348" s="578"/>
      <c r="AV348" s="579"/>
      <c r="AW348" s="579"/>
      <c r="AX348" s="580"/>
    </row>
    <row r="349" spans="1:50" ht="24" hidden="1" customHeight="1" x14ac:dyDescent="0.2">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81"/>
      <c r="AR349" s="577"/>
      <c r="AS349" s="577"/>
      <c r="AT349" s="577"/>
      <c r="AU349" s="578"/>
      <c r="AV349" s="579"/>
      <c r="AW349" s="579"/>
      <c r="AX349" s="580"/>
    </row>
    <row r="350" spans="1:50" ht="24" hidden="1" customHeight="1" x14ac:dyDescent="0.2">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81"/>
      <c r="AR350" s="577"/>
      <c r="AS350" s="577"/>
      <c r="AT350" s="577"/>
      <c r="AU350" s="578"/>
      <c r="AV350" s="579"/>
      <c r="AW350" s="579"/>
      <c r="AX350" s="580"/>
    </row>
    <row r="351" spans="1:50" ht="24" hidden="1" customHeight="1" x14ac:dyDescent="0.2">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81"/>
      <c r="AR351" s="577"/>
      <c r="AS351" s="577"/>
      <c r="AT351" s="577"/>
      <c r="AU351" s="578"/>
      <c r="AV351" s="579"/>
      <c r="AW351" s="579"/>
      <c r="AX351" s="580"/>
    </row>
    <row r="352" spans="1:50" ht="24" hidden="1" customHeight="1" x14ac:dyDescent="0.2">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81"/>
      <c r="AR352" s="577"/>
      <c r="AS352" s="577"/>
      <c r="AT352" s="577"/>
      <c r="AU352" s="578"/>
      <c r="AV352" s="579"/>
      <c r="AW352" s="579"/>
      <c r="AX352" s="580"/>
    </row>
    <row r="353" spans="1:50" ht="24" hidden="1" customHeight="1" x14ac:dyDescent="0.2">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81"/>
      <c r="AR353" s="577"/>
      <c r="AS353" s="577"/>
      <c r="AT353" s="577"/>
      <c r="AU353" s="578"/>
      <c r="AV353" s="579"/>
      <c r="AW353" s="579"/>
      <c r="AX353" s="580"/>
    </row>
    <row r="354" spans="1:50" ht="24" hidden="1" customHeight="1" x14ac:dyDescent="0.2">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81"/>
      <c r="AR354" s="577"/>
      <c r="AS354" s="577"/>
      <c r="AT354" s="577"/>
      <c r="AU354" s="578"/>
      <c r="AV354" s="579"/>
      <c r="AW354" s="579"/>
      <c r="AX354" s="580"/>
    </row>
    <row r="355" spans="1:50" ht="24" hidden="1" customHeight="1" x14ac:dyDescent="0.2">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81"/>
      <c r="AR355" s="577"/>
      <c r="AS355" s="577"/>
      <c r="AT355" s="577"/>
      <c r="AU355" s="578"/>
      <c r="AV355" s="579"/>
      <c r="AW355" s="579"/>
      <c r="AX355" s="580"/>
    </row>
    <row r="356" spans="1:50" ht="24" hidden="1" customHeight="1" x14ac:dyDescent="0.2">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81"/>
      <c r="AR356" s="577"/>
      <c r="AS356" s="577"/>
      <c r="AT356" s="577"/>
      <c r="AU356" s="578"/>
      <c r="AV356" s="579"/>
      <c r="AW356" s="579"/>
      <c r="AX356" s="580"/>
    </row>
    <row r="357" spans="1:50" ht="24" hidden="1" customHeight="1" x14ac:dyDescent="0.2">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81"/>
      <c r="AR357" s="577"/>
      <c r="AS357" s="577"/>
      <c r="AT357" s="577"/>
      <c r="AU357" s="578"/>
      <c r="AV357" s="579"/>
      <c r="AW357" s="579"/>
      <c r="AX357" s="580"/>
    </row>
    <row r="358" spans="1:50" ht="24" hidden="1" customHeight="1" x14ac:dyDescent="0.2">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81"/>
      <c r="AR358" s="577"/>
      <c r="AS358" s="577"/>
      <c r="AT358" s="577"/>
      <c r="AU358" s="578"/>
      <c r="AV358" s="579"/>
      <c r="AW358" s="579"/>
      <c r="AX358" s="580"/>
    </row>
    <row r="359" spans="1:50" ht="24" hidden="1" customHeight="1" x14ac:dyDescent="0.2">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81"/>
      <c r="AR359" s="577"/>
      <c r="AS359" s="577"/>
      <c r="AT359" s="577"/>
      <c r="AU359" s="578"/>
      <c r="AV359" s="579"/>
      <c r="AW359" s="579"/>
      <c r="AX359" s="580"/>
    </row>
    <row r="360" spans="1:50" ht="24" hidden="1" customHeight="1" x14ac:dyDescent="0.2">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81"/>
      <c r="AR360" s="577"/>
      <c r="AS360" s="577"/>
      <c r="AT360" s="577"/>
      <c r="AU360" s="578"/>
      <c r="AV360" s="579"/>
      <c r="AW360" s="579"/>
      <c r="AX360" s="580"/>
    </row>
    <row r="361" spans="1:50" ht="24" hidden="1" customHeight="1" x14ac:dyDescent="0.2">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81"/>
      <c r="AR361" s="577"/>
      <c r="AS361" s="577"/>
      <c r="AT361" s="577"/>
      <c r="AU361" s="578"/>
      <c r="AV361" s="579"/>
      <c r="AW361" s="579"/>
      <c r="AX361" s="580"/>
    </row>
    <row r="362" spans="1:50" ht="24" hidden="1" customHeight="1" x14ac:dyDescent="0.2">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81"/>
      <c r="AR362" s="577"/>
      <c r="AS362" s="577"/>
      <c r="AT362" s="577"/>
      <c r="AU362" s="578"/>
      <c r="AV362" s="579"/>
      <c r="AW362" s="579"/>
      <c r="AX362" s="580"/>
    </row>
    <row r="363" spans="1:50" ht="24" hidden="1" customHeight="1" x14ac:dyDescent="0.2">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81"/>
      <c r="AR363" s="577"/>
      <c r="AS363" s="577"/>
      <c r="AT363" s="577"/>
      <c r="AU363" s="578"/>
      <c r="AV363" s="579"/>
      <c r="AW363" s="579"/>
      <c r="AX363" s="580"/>
    </row>
    <row r="364" spans="1:50" ht="24" hidden="1" customHeight="1" x14ac:dyDescent="0.2">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81"/>
      <c r="AR364" s="577"/>
      <c r="AS364" s="577"/>
      <c r="AT364" s="577"/>
      <c r="AU364" s="578"/>
      <c r="AV364" s="579"/>
      <c r="AW364" s="579"/>
      <c r="AX364" s="580"/>
    </row>
    <row r="365" spans="1:50" hidden="1" x14ac:dyDescent="0.2"/>
    <row r="366" spans="1:50" hidden="1" x14ac:dyDescent="0.2">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576"/>
      <c r="B367" s="576"/>
      <c r="C367" s="232" t="s">
        <v>362</v>
      </c>
      <c r="D367" s="232"/>
      <c r="E367" s="232"/>
      <c r="F367" s="232"/>
      <c r="G367" s="232"/>
      <c r="H367" s="232"/>
      <c r="I367" s="232"/>
      <c r="J367" s="232"/>
      <c r="K367" s="232"/>
      <c r="L367" s="232"/>
      <c r="M367" s="232" t="s">
        <v>363</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2" t="s">
        <v>364</v>
      </c>
      <c r="AL367" s="232"/>
      <c r="AM367" s="232"/>
      <c r="AN367" s="232"/>
      <c r="AO367" s="232"/>
      <c r="AP367" s="232"/>
      <c r="AQ367" s="232" t="s">
        <v>23</v>
      </c>
      <c r="AR367" s="232"/>
      <c r="AS367" s="232"/>
      <c r="AT367" s="232"/>
      <c r="AU367" s="83" t="s">
        <v>24</v>
      </c>
      <c r="AV367" s="84"/>
      <c r="AW367" s="84"/>
      <c r="AX367" s="583"/>
    </row>
    <row r="368" spans="1:50" ht="24" hidden="1" customHeight="1" x14ac:dyDescent="0.2">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81"/>
      <c r="AR368" s="577"/>
      <c r="AS368" s="577"/>
      <c r="AT368" s="577"/>
      <c r="AU368" s="578"/>
      <c r="AV368" s="579"/>
      <c r="AW368" s="579"/>
      <c r="AX368" s="580"/>
    </row>
    <row r="369" spans="1:50" ht="24" hidden="1" customHeight="1" x14ac:dyDescent="0.2">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81"/>
      <c r="AR369" s="577"/>
      <c r="AS369" s="577"/>
      <c r="AT369" s="577"/>
      <c r="AU369" s="578"/>
      <c r="AV369" s="579"/>
      <c r="AW369" s="579"/>
      <c r="AX369" s="580"/>
    </row>
    <row r="370" spans="1:50" ht="24" hidden="1" customHeight="1" x14ac:dyDescent="0.2">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81"/>
      <c r="AR370" s="577"/>
      <c r="AS370" s="577"/>
      <c r="AT370" s="577"/>
      <c r="AU370" s="578"/>
      <c r="AV370" s="579"/>
      <c r="AW370" s="579"/>
      <c r="AX370" s="580"/>
    </row>
    <row r="371" spans="1:50" ht="24" hidden="1" customHeight="1" x14ac:dyDescent="0.2">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81"/>
      <c r="AR371" s="577"/>
      <c r="AS371" s="577"/>
      <c r="AT371" s="577"/>
      <c r="AU371" s="578"/>
      <c r="AV371" s="579"/>
      <c r="AW371" s="579"/>
      <c r="AX371" s="580"/>
    </row>
    <row r="372" spans="1:50" ht="24" hidden="1" customHeight="1" x14ac:dyDescent="0.2">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81"/>
      <c r="AR372" s="577"/>
      <c r="AS372" s="577"/>
      <c r="AT372" s="577"/>
      <c r="AU372" s="578"/>
      <c r="AV372" s="579"/>
      <c r="AW372" s="579"/>
      <c r="AX372" s="580"/>
    </row>
    <row r="373" spans="1:50" ht="24" hidden="1" customHeight="1" x14ac:dyDescent="0.2">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81"/>
      <c r="AR373" s="577"/>
      <c r="AS373" s="577"/>
      <c r="AT373" s="577"/>
      <c r="AU373" s="578"/>
      <c r="AV373" s="579"/>
      <c r="AW373" s="579"/>
      <c r="AX373" s="580"/>
    </row>
    <row r="374" spans="1:50" ht="24" hidden="1" customHeight="1" x14ac:dyDescent="0.2">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81"/>
      <c r="AR374" s="577"/>
      <c r="AS374" s="577"/>
      <c r="AT374" s="577"/>
      <c r="AU374" s="578"/>
      <c r="AV374" s="579"/>
      <c r="AW374" s="579"/>
      <c r="AX374" s="580"/>
    </row>
    <row r="375" spans="1:50" ht="24" hidden="1" customHeight="1" x14ac:dyDescent="0.2">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81"/>
      <c r="AR375" s="577"/>
      <c r="AS375" s="577"/>
      <c r="AT375" s="577"/>
      <c r="AU375" s="578"/>
      <c r="AV375" s="579"/>
      <c r="AW375" s="579"/>
      <c r="AX375" s="580"/>
    </row>
    <row r="376" spans="1:50" ht="24" hidden="1" customHeight="1" x14ac:dyDescent="0.2">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81"/>
      <c r="AR376" s="577"/>
      <c r="AS376" s="577"/>
      <c r="AT376" s="577"/>
      <c r="AU376" s="578"/>
      <c r="AV376" s="579"/>
      <c r="AW376" s="579"/>
      <c r="AX376" s="580"/>
    </row>
    <row r="377" spans="1:50" ht="24" hidden="1" customHeight="1" x14ac:dyDescent="0.2">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81"/>
      <c r="AR377" s="577"/>
      <c r="AS377" s="577"/>
      <c r="AT377" s="577"/>
      <c r="AU377" s="578"/>
      <c r="AV377" s="579"/>
      <c r="AW377" s="579"/>
      <c r="AX377" s="580"/>
    </row>
    <row r="378" spans="1:50" ht="24" hidden="1" customHeight="1" x14ac:dyDescent="0.2">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81"/>
      <c r="AR378" s="577"/>
      <c r="AS378" s="577"/>
      <c r="AT378" s="577"/>
      <c r="AU378" s="578"/>
      <c r="AV378" s="579"/>
      <c r="AW378" s="579"/>
      <c r="AX378" s="580"/>
    </row>
    <row r="379" spans="1:50" ht="24" hidden="1" customHeight="1" x14ac:dyDescent="0.2">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81"/>
      <c r="AR379" s="577"/>
      <c r="AS379" s="577"/>
      <c r="AT379" s="577"/>
      <c r="AU379" s="578"/>
      <c r="AV379" s="579"/>
      <c r="AW379" s="579"/>
      <c r="AX379" s="580"/>
    </row>
    <row r="380" spans="1:50" ht="24" hidden="1" customHeight="1" x14ac:dyDescent="0.2">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81"/>
      <c r="AR380" s="577"/>
      <c r="AS380" s="577"/>
      <c r="AT380" s="577"/>
      <c r="AU380" s="578"/>
      <c r="AV380" s="579"/>
      <c r="AW380" s="579"/>
      <c r="AX380" s="580"/>
    </row>
    <row r="381" spans="1:50" ht="24" hidden="1" customHeight="1" x14ac:dyDescent="0.2">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81"/>
      <c r="AR381" s="577"/>
      <c r="AS381" s="577"/>
      <c r="AT381" s="577"/>
      <c r="AU381" s="578"/>
      <c r="AV381" s="579"/>
      <c r="AW381" s="579"/>
      <c r="AX381" s="580"/>
    </row>
    <row r="382" spans="1:50" ht="24" hidden="1" customHeight="1" x14ac:dyDescent="0.2">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81"/>
      <c r="AR382" s="577"/>
      <c r="AS382" s="577"/>
      <c r="AT382" s="577"/>
      <c r="AU382" s="578"/>
      <c r="AV382" s="579"/>
      <c r="AW382" s="579"/>
      <c r="AX382" s="580"/>
    </row>
    <row r="383" spans="1:50" ht="24" hidden="1" customHeight="1" x14ac:dyDescent="0.2">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81"/>
      <c r="AR383" s="577"/>
      <c r="AS383" s="577"/>
      <c r="AT383" s="577"/>
      <c r="AU383" s="578"/>
      <c r="AV383" s="579"/>
      <c r="AW383" s="579"/>
      <c r="AX383" s="580"/>
    </row>
    <row r="384" spans="1:50" ht="24" hidden="1" customHeight="1" x14ac:dyDescent="0.2">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81"/>
      <c r="AR384" s="577"/>
      <c r="AS384" s="577"/>
      <c r="AT384" s="577"/>
      <c r="AU384" s="578"/>
      <c r="AV384" s="579"/>
      <c r="AW384" s="579"/>
      <c r="AX384" s="580"/>
    </row>
    <row r="385" spans="1:50" ht="24" hidden="1" customHeight="1" x14ac:dyDescent="0.2">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81"/>
      <c r="AR385" s="577"/>
      <c r="AS385" s="577"/>
      <c r="AT385" s="577"/>
      <c r="AU385" s="578"/>
      <c r="AV385" s="579"/>
      <c r="AW385" s="579"/>
      <c r="AX385" s="580"/>
    </row>
    <row r="386" spans="1:50" ht="24" hidden="1" customHeight="1" x14ac:dyDescent="0.2">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1"/>
      <c r="AR386" s="577"/>
      <c r="AS386" s="577"/>
      <c r="AT386" s="577"/>
      <c r="AU386" s="578"/>
      <c r="AV386" s="579"/>
      <c r="AW386" s="579"/>
      <c r="AX386" s="580"/>
    </row>
    <row r="387" spans="1:50" ht="24" hidden="1" customHeight="1" x14ac:dyDescent="0.2">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81"/>
      <c r="AR387" s="577"/>
      <c r="AS387" s="577"/>
      <c r="AT387" s="577"/>
      <c r="AU387" s="578"/>
      <c r="AV387" s="579"/>
      <c r="AW387" s="579"/>
      <c r="AX387" s="580"/>
    </row>
    <row r="388" spans="1:50" ht="24" hidden="1" customHeight="1" x14ac:dyDescent="0.2">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81"/>
      <c r="AR388" s="577"/>
      <c r="AS388" s="577"/>
      <c r="AT388" s="577"/>
      <c r="AU388" s="578"/>
      <c r="AV388" s="579"/>
      <c r="AW388" s="579"/>
      <c r="AX388" s="580"/>
    </row>
    <row r="389" spans="1:50" ht="24" hidden="1" customHeight="1" x14ac:dyDescent="0.2">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81"/>
      <c r="AR389" s="577"/>
      <c r="AS389" s="577"/>
      <c r="AT389" s="577"/>
      <c r="AU389" s="578"/>
      <c r="AV389" s="579"/>
      <c r="AW389" s="579"/>
      <c r="AX389" s="580"/>
    </row>
    <row r="390" spans="1:50" ht="24" hidden="1" customHeight="1" x14ac:dyDescent="0.2">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81"/>
      <c r="AR390" s="577"/>
      <c r="AS390" s="577"/>
      <c r="AT390" s="577"/>
      <c r="AU390" s="578"/>
      <c r="AV390" s="579"/>
      <c r="AW390" s="579"/>
      <c r="AX390" s="580"/>
    </row>
    <row r="391" spans="1:50" ht="24" hidden="1" customHeight="1" x14ac:dyDescent="0.2">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81"/>
      <c r="AR391" s="577"/>
      <c r="AS391" s="577"/>
      <c r="AT391" s="577"/>
      <c r="AU391" s="578"/>
      <c r="AV391" s="579"/>
      <c r="AW391" s="579"/>
      <c r="AX391" s="580"/>
    </row>
    <row r="392" spans="1:50" ht="24" hidden="1" customHeight="1" x14ac:dyDescent="0.2">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81"/>
      <c r="AR392" s="577"/>
      <c r="AS392" s="577"/>
      <c r="AT392" s="577"/>
      <c r="AU392" s="578"/>
      <c r="AV392" s="579"/>
      <c r="AW392" s="579"/>
      <c r="AX392" s="580"/>
    </row>
    <row r="393" spans="1:50" ht="24" hidden="1" customHeight="1" x14ac:dyDescent="0.2">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81"/>
      <c r="AR393" s="577"/>
      <c r="AS393" s="577"/>
      <c r="AT393" s="577"/>
      <c r="AU393" s="578"/>
      <c r="AV393" s="579"/>
      <c r="AW393" s="579"/>
      <c r="AX393" s="580"/>
    </row>
    <row r="394" spans="1:50" ht="24" hidden="1" customHeight="1" x14ac:dyDescent="0.2">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81"/>
      <c r="AR394" s="577"/>
      <c r="AS394" s="577"/>
      <c r="AT394" s="577"/>
      <c r="AU394" s="578"/>
      <c r="AV394" s="579"/>
      <c r="AW394" s="579"/>
      <c r="AX394" s="580"/>
    </row>
    <row r="395" spans="1:50" ht="24" hidden="1" customHeight="1" x14ac:dyDescent="0.2">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81"/>
      <c r="AR395" s="577"/>
      <c r="AS395" s="577"/>
      <c r="AT395" s="577"/>
      <c r="AU395" s="578"/>
      <c r="AV395" s="579"/>
      <c r="AW395" s="579"/>
      <c r="AX395" s="580"/>
    </row>
    <row r="396" spans="1:50" ht="24" hidden="1" customHeight="1" x14ac:dyDescent="0.2">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81"/>
      <c r="AR396" s="577"/>
      <c r="AS396" s="577"/>
      <c r="AT396" s="577"/>
      <c r="AU396" s="578"/>
      <c r="AV396" s="579"/>
      <c r="AW396" s="579"/>
      <c r="AX396" s="580"/>
    </row>
    <row r="397" spans="1:50" ht="24" hidden="1" customHeight="1" x14ac:dyDescent="0.2">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81"/>
      <c r="AR397" s="577"/>
      <c r="AS397" s="577"/>
      <c r="AT397" s="577"/>
      <c r="AU397" s="578"/>
      <c r="AV397" s="579"/>
      <c r="AW397" s="579"/>
      <c r="AX397" s="580"/>
    </row>
    <row r="398" spans="1:50" hidden="1" x14ac:dyDescent="0.2"/>
    <row r="399" spans="1:50" hidden="1" x14ac:dyDescent="0.2">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576"/>
      <c r="B400" s="576"/>
      <c r="C400" s="232" t="s">
        <v>362</v>
      </c>
      <c r="D400" s="232"/>
      <c r="E400" s="232"/>
      <c r="F400" s="232"/>
      <c r="G400" s="232"/>
      <c r="H400" s="232"/>
      <c r="I400" s="232"/>
      <c r="J400" s="232"/>
      <c r="K400" s="232"/>
      <c r="L400" s="232"/>
      <c r="M400" s="232" t="s">
        <v>363</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2" t="s">
        <v>364</v>
      </c>
      <c r="AL400" s="232"/>
      <c r="AM400" s="232"/>
      <c r="AN400" s="232"/>
      <c r="AO400" s="232"/>
      <c r="AP400" s="232"/>
      <c r="AQ400" s="232" t="s">
        <v>23</v>
      </c>
      <c r="AR400" s="232"/>
      <c r="AS400" s="232"/>
      <c r="AT400" s="232"/>
      <c r="AU400" s="83" t="s">
        <v>24</v>
      </c>
      <c r="AV400" s="84"/>
      <c r="AW400" s="84"/>
      <c r="AX400" s="583"/>
    </row>
    <row r="401" spans="1:50" ht="24" hidden="1" customHeight="1" x14ac:dyDescent="0.2">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81"/>
      <c r="AR401" s="577"/>
      <c r="AS401" s="577"/>
      <c r="AT401" s="577"/>
      <c r="AU401" s="578"/>
      <c r="AV401" s="579"/>
      <c r="AW401" s="579"/>
      <c r="AX401" s="580"/>
    </row>
    <row r="402" spans="1:50" ht="24" hidden="1" customHeight="1" x14ac:dyDescent="0.2">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81"/>
      <c r="AR402" s="577"/>
      <c r="AS402" s="577"/>
      <c r="AT402" s="577"/>
      <c r="AU402" s="578"/>
      <c r="AV402" s="579"/>
      <c r="AW402" s="579"/>
      <c r="AX402" s="580"/>
    </row>
    <row r="403" spans="1:50" ht="24" hidden="1" customHeight="1" x14ac:dyDescent="0.2">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81"/>
      <c r="AR403" s="577"/>
      <c r="AS403" s="577"/>
      <c r="AT403" s="577"/>
      <c r="AU403" s="578"/>
      <c r="AV403" s="579"/>
      <c r="AW403" s="579"/>
      <c r="AX403" s="580"/>
    </row>
    <row r="404" spans="1:50" ht="24" hidden="1" customHeight="1" x14ac:dyDescent="0.2">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81"/>
      <c r="AR404" s="577"/>
      <c r="AS404" s="577"/>
      <c r="AT404" s="577"/>
      <c r="AU404" s="578"/>
      <c r="AV404" s="579"/>
      <c r="AW404" s="579"/>
      <c r="AX404" s="580"/>
    </row>
    <row r="405" spans="1:50" ht="24" hidden="1" customHeight="1" x14ac:dyDescent="0.2">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81"/>
      <c r="AR405" s="577"/>
      <c r="AS405" s="577"/>
      <c r="AT405" s="577"/>
      <c r="AU405" s="578"/>
      <c r="AV405" s="579"/>
      <c r="AW405" s="579"/>
      <c r="AX405" s="580"/>
    </row>
    <row r="406" spans="1:50" ht="24" hidden="1" customHeight="1" x14ac:dyDescent="0.2">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81"/>
      <c r="AR406" s="577"/>
      <c r="AS406" s="577"/>
      <c r="AT406" s="577"/>
      <c r="AU406" s="578"/>
      <c r="AV406" s="579"/>
      <c r="AW406" s="579"/>
      <c r="AX406" s="580"/>
    </row>
    <row r="407" spans="1:50" ht="24" hidden="1" customHeight="1" x14ac:dyDescent="0.2">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81"/>
      <c r="AR407" s="577"/>
      <c r="AS407" s="577"/>
      <c r="AT407" s="577"/>
      <c r="AU407" s="578"/>
      <c r="AV407" s="579"/>
      <c r="AW407" s="579"/>
      <c r="AX407" s="580"/>
    </row>
    <row r="408" spans="1:50" ht="24" hidden="1" customHeight="1" x14ac:dyDescent="0.2">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81"/>
      <c r="AR408" s="577"/>
      <c r="AS408" s="577"/>
      <c r="AT408" s="577"/>
      <c r="AU408" s="578"/>
      <c r="AV408" s="579"/>
      <c r="AW408" s="579"/>
      <c r="AX408" s="580"/>
    </row>
    <row r="409" spans="1:50" ht="24" hidden="1" customHeight="1" x14ac:dyDescent="0.2">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81"/>
      <c r="AR409" s="577"/>
      <c r="AS409" s="577"/>
      <c r="AT409" s="577"/>
      <c r="AU409" s="578"/>
      <c r="AV409" s="579"/>
      <c r="AW409" s="579"/>
      <c r="AX409" s="580"/>
    </row>
    <row r="410" spans="1:50" ht="24" hidden="1" customHeight="1" x14ac:dyDescent="0.2">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81"/>
      <c r="AR410" s="577"/>
      <c r="AS410" s="577"/>
      <c r="AT410" s="577"/>
      <c r="AU410" s="578"/>
      <c r="AV410" s="579"/>
      <c r="AW410" s="579"/>
      <c r="AX410" s="580"/>
    </row>
    <row r="411" spans="1:50" ht="24" hidden="1" customHeight="1" x14ac:dyDescent="0.2">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81"/>
      <c r="AR411" s="577"/>
      <c r="AS411" s="577"/>
      <c r="AT411" s="577"/>
      <c r="AU411" s="578"/>
      <c r="AV411" s="579"/>
      <c r="AW411" s="579"/>
      <c r="AX411" s="580"/>
    </row>
    <row r="412" spans="1:50" ht="24" hidden="1" customHeight="1" x14ac:dyDescent="0.2">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81"/>
      <c r="AR412" s="577"/>
      <c r="AS412" s="577"/>
      <c r="AT412" s="577"/>
      <c r="AU412" s="578"/>
      <c r="AV412" s="579"/>
      <c r="AW412" s="579"/>
      <c r="AX412" s="580"/>
    </row>
    <row r="413" spans="1:50" ht="24" hidden="1" customHeight="1" x14ac:dyDescent="0.2">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81"/>
      <c r="AR413" s="577"/>
      <c r="AS413" s="577"/>
      <c r="AT413" s="577"/>
      <c r="AU413" s="578"/>
      <c r="AV413" s="579"/>
      <c r="AW413" s="579"/>
      <c r="AX413" s="580"/>
    </row>
    <row r="414" spans="1:50" ht="24" hidden="1" customHeight="1" x14ac:dyDescent="0.2">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81"/>
      <c r="AR414" s="577"/>
      <c r="AS414" s="577"/>
      <c r="AT414" s="577"/>
      <c r="AU414" s="578"/>
      <c r="AV414" s="579"/>
      <c r="AW414" s="579"/>
      <c r="AX414" s="580"/>
    </row>
    <row r="415" spans="1:50" ht="24" hidden="1" customHeight="1" x14ac:dyDescent="0.2">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81"/>
      <c r="AR415" s="577"/>
      <c r="AS415" s="577"/>
      <c r="AT415" s="577"/>
      <c r="AU415" s="578"/>
      <c r="AV415" s="579"/>
      <c r="AW415" s="579"/>
      <c r="AX415" s="580"/>
    </row>
    <row r="416" spans="1:50" ht="24" hidden="1" customHeight="1" x14ac:dyDescent="0.2">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81"/>
      <c r="AR416" s="577"/>
      <c r="AS416" s="577"/>
      <c r="AT416" s="577"/>
      <c r="AU416" s="578"/>
      <c r="AV416" s="579"/>
      <c r="AW416" s="579"/>
      <c r="AX416" s="580"/>
    </row>
    <row r="417" spans="1:50" ht="24" hidden="1" customHeight="1" x14ac:dyDescent="0.2">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81"/>
      <c r="AR417" s="577"/>
      <c r="AS417" s="577"/>
      <c r="AT417" s="577"/>
      <c r="AU417" s="578"/>
      <c r="AV417" s="579"/>
      <c r="AW417" s="579"/>
      <c r="AX417" s="580"/>
    </row>
    <row r="418" spans="1:50" ht="24" hidden="1" customHeight="1" x14ac:dyDescent="0.2">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81"/>
      <c r="AR418" s="577"/>
      <c r="AS418" s="577"/>
      <c r="AT418" s="577"/>
      <c r="AU418" s="578"/>
      <c r="AV418" s="579"/>
      <c r="AW418" s="579"/>
      <c r="AX418" s="580"/>
    </row>
    <row r="419" spans="1:50" ht="24" hidden="1" customHeight="1" x14ac:dyDescent="0.2">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81"/>
      <c r="AR419" s="577"/>
      <c r="AS419" s="577"/>
      <c r="AT419" s="577"/>
      <c r="AU419" s="578"/>
      <c r="AV419" s="579"/>
      <c r="AW419" s="579"/>
      <c r="AX419" s="580"/>
    </row>
    <row r="420" spans="1:50" ht="24" hidden="1" customHeight="1" x14ac:dyDescent="0.2">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81"/>
      <c r="AR420" s="577"/>
      <c r="AS420" s="577"/>
      <c r="AT420" s="577"/>
      <c r="AU420" s="578"/>
      <c r="AV420" s="579"/>
      <c r="AW420" s="579"/>
      <c r="AX420" s="580"/>
    </row>
    <row r="421" spans="1:50" ht="24" hidden="1" customHeight="1" x14ac:dyDescent="0.2">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81"/>
      <c r="AR421" s="577"/>
      <c r="AS421" s="577"/>
      <c r="AT421" s="577"/>
      <c r="AU421" s="578"/>
      <c r="AV421" s="579"/>
      <c r="AW421" s="579"/>
      <c r="AX421" s="580"/>
    </row>
    <row r="422" spans="1:50" ht="24" hidden="1" customHeight="1" x14ac:dyDescent="0.2">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81"/>
      <c r="AR422" s="577"/>
      <c r="AS422" s="577"/>
      <c r="AT422" s="577"/>
      <c r="AU422" s="578"/>
      <c r="AV422" s="579"/>
      <c r="AW422" s="579"/>
      <c r="AX422" s="580"/>
    </row>
    <row r="423" spans="1:50" ht="24" hidden="1" customHeight="1" x14ac:dyDescent="0.2">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81"/>
      <c r="AR423" s="577"/>
      <c r="AS423" s="577"/>
      <c r="AT423" s="577"/>
      <c r="AU423" s="578"/>
      <c r="AV423" s="579"/>
      <c r="AW423" s="579"/>
      <c r="AX423" s="580"/>
    </row>
    <row r="424" spans="1:50" ht="24" hidden="1" customHeight="1" x14ac:dyDescent="0.2">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81"/>
      <c r="AR424" s="577"/>
      <c r="AS424" s="577"/>
      <c r="AT424" s="577"/>
      <c r="AU424" s="578"/>
      <c r="AV424" s="579"/>
      <c r="AW424" s="579"/>
      <c r="AX424" s="580"/>
    </row>
    <row r="425" spans="1:50" ht="24" hidden="1" customHeight="1" x14ac:dyDescent="0.2">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81"/>
      <c r="AR425" s="577"/>
      <c r="AS425" s="577"/>
      <c r="AT425" s="577"/>
      <c r="AU425" s="578"/>
      <c r="AV425" s="579"/>
      <c r="AW425" s="579"/>
      <c r="AX425" s="580"/>
    </row>
    <row r="426" spans="1:50" ht="24" hidden="1" customHeight="1" x14ac:dyDescent="0.2">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81"/>
      <c r="AR426" s="577"/>
      <c r="AS426" s="577"/>
      <c r="AT426" s="577"/>
      <c r="AU426" s="578"/>
      <c r="AV426" s="579"/>
      <c r="AW426" s="579"/>
      <c r="AX426" s="580"/>
    </row>
    <row r="427" spans="1:50" ht="24" hidden="1" customHeight="1" x14ac:dyDescent="0.2">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81"/>
      <c r="AR427" s="577"/>
      <c r="AS427" s="577"/>
      <c r="AT427" s="577"/>
      <c r="AU427" s="578"/>
      <c r="AV427" s="579"/>
      <c r="AW427" s="579"/>
      <c r="AX427" s="580"/>
    </row>
    <row r="428" spans="1:50" ht="24" hidden="1" customHeight="1" x14ac:dyDescent="0.2">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81"/>
      <c r="AR428" s="577"/>
      <c r="AS428" s="577"/>
      <c r="AT428" s="577"/>
      <c r="AU428" s="578"/>
      <c r="AV428" s="579"/>
      <c r="AW428" s="579"/>
      <c r="AX428" s="580"/>
    </row>
    <row r="429" spans="1:50" ht="24" hidden="1" customHeight="1" x14ac:dyDescent="0.2">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81"/>
      <c r="AR429" s="577"/>
      <c r="AS429" s="577"/>
      <c r="AT429" s="577"/>
      <c r="AU429" s="578"/>
      <c r="AV429" s="579"/>
      <c r="AW429" s="579"/>
      <c r="AX429" s="580"/>
    </row>
    <row r="430" spans="1:50" ht="24" hidden="1" customHeight="1" x14ac:dyDescent="0.2">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81"/>
      <c r="AR430" s="577"/>
      <c r="AS430" s="577"/>
      <c r="AT430" s="577"/>
      <c r="AU430" s="578"/>
      <c r="AV430" s="579"/>
      <c r="AW430" s="579"/>
      <c r="AX430" s="580"/>
    </row>
    <row r="431" spans="1:50" hidden="1" x14ac:dyDescent="0.2"/>
    <row r="432" spans="1:50" hidden="1" x14ac:dyDescent="0.2">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576"/>
      <c r="B433" s="576"/>
      <c r="C433" s="232" t="s">
        <v>362</v>
      </c>
      <c r="D433" s="232"/>
      <c r="E433" s="232"/>
      <c r="F433" s="232"/>
      <c r="G433" s="232"/>
      <c r="H433" s="232"/>
      <c r="I433" s="232"/>
      <c r="J433" s="232"/>
      <c r="K433" s="232"/>
      <c r="L433" s="232"/>
      <c r="M433" s="232" t="s">
        <v>363</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2" t="s">
        <v>364</v>
      </c>
      <c r="AL433" s="232"/>
      <c r="AM433" s="232"/>
      <c r="AN433" s="232"/>
      <c r="AO433" s="232"/>
      <c r="AP433" s="232"/>
      <c r="AQ433" s="232" t="s">
        <v>23</v>
      </c>
      <c r="AR433" s="232"/>
      <c r="AS433" s="232"/>
      <c r="AT433" s="232"/>
      <c r="AU433" s="83" t="s">
        <v>24</v>
      </c>
      <c r="AV433" s="84"/>
      <c r="AW433" s="84"/>
      <c r="AX433" s="583"/>
    </row>
    <row r="434" spans="1:50" ht="24" hidden="1" customHeight="1" x14ac:dyDescent="0.2">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81"/>
      <c r="AR434" s="577"/>
      <c r="AS434" s="577"/>
      <c r="AT434" s="577"/>
      <c r="AU434" s="578"/>
      <c r="AV434" s="579"/>
      <c r="AW434" s="579"/>
      <c r="AX434" s="580"/>
    </row>
    <row r="435" spans="1:50" ht="24" hidden="1" customHeight="1" x14ac:dyDescent="0.2">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81"/>
      <c r="AR435" s="577"/>
      <c r="AS435" s="577"/>
      <c r="AT435" s="577"/>
      <c r="AU435" s="578"/>
      <c r="AV435" s="579"/>
      <c r="AW435" s="579"/>
      <c r="AX435" s="580"/>
    </row>
    <row r="436" spans="1:50" ht="24" hidden="1" customHeight="1" x14ac:dyDescent="0.2">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81"/>
      <c r="AR436" s="577"/>
      <c r="AS436" s="577"/>
      <c r="AT436" s="577"/>
      <c r="AU436" s="578"/>
      <c r="AV436" s="579"/>
      <c r="AW436" s="579"/>
      <c r="AX436" s="580"/>
    </row>
    <row r="437" spans="1:50" ht="24" hidden="1" customHeight="1" x14ac:dyDescent="0.2">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81"/>
      <c r="AR437" s="577"/>
      <c r="AS437" s="577"/>
      <c r="AT437" s="577"/>
      <c r="AU437" s="578"/>
      <c r="AV437" s="579"/>
      <c r="AW437" s="579"/>
      <c r="AX437" s="580"/>
    </row>
    <row r="438" spans="1:50" ht="24" hidden="1" customHeight="1" x14ac:dyDescent="0.2">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81"/>
      <c r="AR438" s="577"/>
      <c r="AS438" s="577"/>
      <c r="AT438" s="577"/>
      <c r="AU438" s="578"/>
      <c r="AV438" s="579"/>
      <c r="AW438" s="579"/>
      <c r="AX438" s="580"/>
    </row>
    <row r="439" spans="1:50" ht="24" hidden="1" customHeight="1" x14ac:dyDescent="0.2">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81"/>
      <c r="AR439" s="577"/>
      <c r="AS439" s="577"/>
      <c r="AT439" s="577"/>
      <c r="AU439" s="578"/>
      <c r="AV439" s="579"/>
      <c r="AW439" s="579"/>
      <c r="AX439" s="580"/>
    </row>
    <row r="440" spans="1:50" ht="24" hidden="1" customHeight="1" x14ac:dyDescent="0.2">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81"/>
      <c r="AR440" s="577"/>
      <c r="AS440" s="577"/>
      <c r="AT440" s="577"/>
      <c r="AU440" s="578"/>
      <c r="AV440" s="579"/>
      <c r="AW440" s="579"/>
      <c r="AX440" s="580"/>
    </row>
    <row r="441" spans="1:50" ht="24" hidden="1" customHeight="1" x14ac:dyDescent="0.2">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81"/>
      <c r="AR441" s="577"/>
      <c r="AS441" s="577"/>
      <c r="AT441" s="577"/>
      <c r="AU441" s="578"/>
      <c r="AV441" s="579"/>
      <c r="AW441" s="579"/>
      <c r="AX441" s="580"/>
    </row>
    <row r="442" spans="1:50" ht="24" hidden="1" customHeight="1" x14ac:dyDescent="0.2">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81"/>
      <c r="AR442" s="577"/>
      <c r="AS442" s="577"/>
      <c r="AT442" s="577"/>
      <c r="AU442" s="578"/>
      <c r="AV442" s="579"/>
      <c r="AW442" s="579"/>
      <c r="AX442" s="580"/>
    </row>
    <row r="443" spans="1:50" ht="24" hidden="1" customHeight="1" x14ac:dyDescent="0.2">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81"/>
      <c r="AR443" s="577"/>
      <c r="AS443" s="577"/>
      <c r="AT443" s="577"/>
      <c r="AU443" s="578"/>
      <c r="AV443" s="579"/>
      <c r="AW443" s="579"/>
      <c r="AX443" s="580"/>
    </row>
    <row r="444" spans="1:50" ht="24" hidden="1" customHeight="1" x14ac:dyDescent="0.2">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81"/>
      <c r="AR444" s="577"/>
      <c r="AS444" s="577"/>
      <c r="AT444" s="577"/>
      <c r="AU444" s="578"/>
      <c r="AV444" s="579"/>
      <c r="AW444" s="579"/>
      <c r="AX444" s="580"/>
    </row>
    <row r="445" spans="1:50" ht="24" hidden="1" customHeight="1" x14ac:dyDescent="0.2">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81"/>
      <c r="AR445" s="577"/>
      <c r="AS445" s="577"/>
      <c r="AT445" s="577"/>
      <c r="AU445" s="578"/>
      <c r="AV445" s="579"/>
      <c r="AW445" s="579"/>
      <c r="AX445" s="580"/>
    </row>
    <row r="446" spans="1:50" ht="24" hidden="1" customHeight="1" x14ac:dyDescent="0.2">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81"/>
      <c r="AR446" s="577"/>
      <c r="AS446" s="577"/>
      <c r="AT446" s="577"/>
      <c r="AU446" s="578"/>
      <c r="AV446" s="579"/>
      <c r="AW446" s="579"/>
      <c r="AX446" s="580"/>
    </row>
    <row r="447" spans="1:50" ht="24" hidden="1" customHeight="1" x14ac:dyDescent="0.2">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81"/>
      <c r="AR447" s="577"/>
      <c r="AS447" s="577"/>
      <c r="AT447" s="577"/>
      <c r="AU447" s="578"/>
      <c r="AV447" s="579"/>
      <c r="AW447" s="579"/>
      <c r="AX447" s="580"/>
    </row>
    <row r="448" spans="1:50" ht="24" hidden="1" customHeight="1" x14ac:dyDescent="0.2">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81"/>
      <c r="AR448" s="577"/>
      <c r="AS448" s="577"/>
      <c r="AT448" s="577"/>
      <c r="AU448" s="578"/>
      <c r="AV448" s="579"/>
      <c r="AW448" s="579"/>
      <c r="AX448" s="580"/>
    </row>
    <row r="449" spans="1:50" ht="24" hidden="1" customHeight="1" x14ac:dyDescent="0.2">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81"/>
      <c r="AR449" s="577"/>
      <c r="AS449" s="577"/>
      <c r="AT449" s="577"/>
      <c r="AU449" s="578"/>
      <c r="AV449" s="579"/>
      <c r="AW449" s="579"/>
      <c r="AX449" s="580"/>
    </row>
    <row r="450" spans="1:50" ht="24" hidden="1" customHeight="1" x14ac:dyDescent="0.2">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81"/>
      <c r="AR450" s="577"/>
      <c r="AS450" s="577"/>
      <c r="AT450" s="577"/>
      <c r="AU450" s="578"/>
      <c r="AV450" s="579"/>
      <c r="AW450" s="579"/>
      <c r="AX450" s="580"/>
    </row>
    <row r="451" spans="1:50" ht="24" hidden="1" customHeight="1" x14ac:dyDescent="0.2">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81"/>
      <c r="AR451" s="577"/>
      <c r="AS451" s="577"/>
      <c r="AT451" s="577"/>
      <c r="AU451" s="578"/>
      <c r="AV451" s="579"/>
      <c r="AW451" s="579"/>
      <c r="AX451" s="580"/>
    </row>
    <row r="452" spans="1:50" ht="24" hidden="1" customHeight="1" x14ac:dyDescent="0.2">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81"/>
      <c r="AR452" s="577"/>
      <c r="AS452" s="577"/>
      <c r="AT452" s="577"/>
      <c r="AU452" s="578"/>
      <c r="AV452" s="579"/>
      <c r="AW452" s="579"/>
      <c r="AX452" s="580"/>
    </row>
    <row r="453" spans="1:50" ht="24" hidden="1" customHeight="1" x14ac:dyDescent="0.2">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81"/>
      <c r="AR453" s="577"/>
      <c r="AS453" s="577"/>
      <c r="AT453" s="577"/>
      <c r="AU453" s="578"/>
      <c r="AV453" s="579"/>
      <c r="AW453" s="579"/>
      <c r="AX453" s="580"/>
    </row>
    <row r="454" spans="1:50" ht="24" hidden="1" customHeight="1" x14ac:dyDescent="0.2">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81"/>
      <c r="AR454" s="577"/>
      <c r="AS454" s="577"/>
      <c r="AT454" s="577"/>
      <c r="AU454" s="578"/>
      <c r="AV454" s="579"/>
      <c r="AW454" s="579"/>
      <c r="AX454" s="580"/>
    </row>
    <row r="455" spans="1:50" ht="24" hidden="1" customHeight="1" x14ac:dyDescent="0.2">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81"/>
      <c r="AR455" s="577"/>
      <c r="AS455" s="577"/>
      <c r="AT455" s="577"/>
      <c r="AU455" s="578"/>
      <c r="AV455" s="579"/>
      <c r="AW455" s="579"/>
      <c r="AX455" s="580"/>
    </row>
    <row r="456" spans="1:50" ht="24" hidden="1" customHeight="1" x14ac:dyDescent="0.2">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81"/>
      <c r="AR456" s="577"/>
      <c r="AS456" s="577"/>
      <c r="AT456" s="577"/>
      <c r="AU456" s="578"/>
      <c r="AV456" s="579"/>
      <c r="AW456" s="579"/>
      <c r="AX456" s="580"/>
    </row>
    <row r="457" spans="1:50" ht="24" hidden="1" customHeight="1" x14ac:dyDescent="0.2">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81"/>
      <c r="AR457" s="577"/>
      <c r="AS457" s="577"/>
      <c r="AT457" s="577"/>
      <c r="AU457" s="578"/>
      <c r="AV457" s="579"/>
      <c r="AW457" s="579"/>
      <c r="AX457" s="580"/>
    </row>
    <row r="458" spans="1:50" ht="24" hidden="1" customHeight="1" x14ac:dyDescent="0.2">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81"/>
      <c r="AR458" s="577"/>
      <c r="AS458" s="577"/>
      <c r="AT458" s="577"/>
      <c r="AU458" s="578"/>
      <c r="AV458" s="579"/>
      <c r="AW458" s="579"/>
      <c r="AX458" s="580"/>
    </row>
    <row r="459" spans="1:50" ht="24" hidden="1" customHeight="1" x14ac:dyDescent="0.2">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81"/>
      <c r="AR459" s="577"/>
      <c r="AS459" s="577"/>
      <c r="AT459" s="577"/>
      <c r="AU459" s="578"/>
      <c r="AV459" s="579"/>
      <c r="AW459" s="579"/>
      <c r="AX459" s="580"/>
    </row>
    <row r="460" spans="1:50" ht="24" hidden="1" customHeight="1" x14ac:dyDescent="0.2">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81"/>
      <c r="AR460" s="577"/>
      <c r="AS460" s="577"/>
      <c r="AT460" s="577"/>
      <c r="AU460" s="578"/>
      <c r="AV460" s="579"/>
      <c r="AW460" s="579"/>
      <c r="AX460" s="580"/>
    </row>
    <row r="461" spans="1:50" ht="24" hidden="1" customHeight="1" x14ac:dyDescent="0.2">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81"/>
      <c r="AR461" s="577"/>
      <c r="AS461" s="577"/>
      <c r="AT461" s="577"/>
      <c r="AU461" s="578"/>
      <c r="AV461" s="579"/>
      <c r="AW461" s="579"/>
      <c r="AX461" s="580"/>
    </row>
    <row r="462" spans="1:50" ht="24" hidden="1" customHeight="1" x14ac:dyDescent="0.2">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81"/>
      <c r="AR462" s="577"/>
      <c r="AS462" s="577"/>
      <c r="AT462" s="577"/>
      <c r="AU462" s="578"/>
      <c r="AV462" s="579"/>
      <c r="AW462" s="579"/>
      <c r="AX462" s="580"/>
    </row>
    <row r="463" spans="1:50" ht="24" hidden="1" customHeight="1" x14ac:dyDescent="0.2">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81"/>
      <c r="AR463" s="577"/>
      <c r="AS463" s="577"/>
      <c r="AT463" s="577"/>
      <c r="AU463" s="578"/>
      <c r="AV463" s="579"/>
      <c r="AW463" s="579"/>
      <c r="AX463" s="580"/>
    </row>
    <row r="464" spans="1:50" hidden="1" x14ac:dyDescent="0.2"/>
    <row r="465" spans="1:50" hidden="1" x14ac:dyDescent="0.2">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576"/>
      <c r="B466" s="576"/>
      <c r="C466" s="232" t="s">
        <v>362</v>
      </c>
      <c r="D466" s="232"/>
      <c r="E466" s="232"/>
      <c r="F466" s="232"/>
      <c r="G466" s="232"/>
      <c r="H466" s="232"/>
      <c r="I466" s="232"/>
      <c r="J466" s="232"/>
      <c r="K466" s="232"/>
      <c r="L466" s="232"/>
      <c r="M466" s="232" t="s">
        <v>363</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2" t="s">
        <v>364</v>
      </c>
      <c r="AL466" s="232"/>
      <c r="AM466" s="232"/>
      <c r="AN466" s="232"/>
      <c r="AO466" s="232"/>
      <c r="AP466" s="232"/>
      <c r="AQ466" s="232" t="s">
        <v>23</v>
      </c>
      <c r="AR466" s="232"/>
      <c r="AS466" s="232"/>
      <c r="AT466" s="232"/>
      <c r="AU466" s="83" t="s">
        <v>24</v>
      </c>
      <c r="AV466" s="84"/>
      <c r="AW466" s="84"/>
      <c r="AX466" s="583"/>
    </row>
    <row r="467" spans="1:50" ht="24" hidden="1" customHeight="1" x14ac:dyDescent="0.2">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81"/>
      <c r="AR467" s="577"/>
      <c r="AS467" s="577"/>
      <c r="AT467" s="577"/>
      <c r="AU467" s="578"/>
      <c r="AV467" s="579"/>
      <c r="AW467" s="579"/>
      <c r="AX467" s="580"/>
    </row>
    <row r="468" spans="1:50" ht="24" hidden="1" customHeight="1" x14ac:dyDescent="0.2">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81"/>
      <c r="AR468" s="577"/>
      <c r="AS468" s="577"/>
      <c r="AT468" s="577"/>
      <c r="AU468" s="578"/>
      <c r="AV468" s="579"/>
      <c r="AW468" s="579"/>
      <c r="AX468" s="580"/>
    </row>
    <row r="469" spans="1:50" ht="24" hidden="1" customHeight="1" x14ac:dyDescent="0.2">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81"/>
      <c r="AR469" s="577"/>
      <c r="AS469" s="577"/>
      <c r="AT469" s="577"/>
      <c r="AU469" s="578"/>
      <c r="AV469" s="579"/>
      <c r="AW469" s="579"/>
      <c r="AX469" s="580"/>
    </row>
    <row r="470" spans="1:50" ht="24" hidden="1" customHeight="1" x14ac:dyDescent="0.2">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81"/>
      <c r="AR470" s="577"/>
      <c r="AS470" s="577"/>
      <c r="AT470" s="577"/>
      <c r="AU470" s="578"/>
      <c r="AV470" s="579"/>
      <c r="AW470" s="579"/>
      <c r="AX470" s="580"/>
    </row>
    <row r="471" spans="1:50" ht="24" hidden="1" customHeight="1" x14ac:dyDescent="0.2">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81"/>
      <c r="AR471" s="577"/>
      <c r="AS471" s="577"/>
      <c r="AT471" s="577"/>
      <c r="AU471" s="578"/>
      <c r="AV471" s="579"/>
      <c r="AW471" s="579"/>
      <c r="AX471" s="580"/>
    </row>
    <row r="472" spans="1:50" ht="24" hidden="1" customHeight="1" x14ac:dyDescent="0.2">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81"/>
      <c r="AR472" s="577"/>
      <c r="AS472" s="577"/>
      <c r="AT472" s="577"/>
      <c r="AU472" s="578"/>
      <c r="AV472" s="579"/>
      <c r="AW472" s="579"/>
      <c r="AX472" s="580"/>
    </row>
    <row r="473" spans="1:50" ht="24" hidden="1" customHeight="1" x14ac:dyDescent="0.2">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81"/>
      <c r="AR473" s="577"/>
      <c r="AS473" s="577"/>
      <c r="AT473" s="577"/>
      <c r="AU473" s="578"/>
      <c r="AV473" s="579"/>
      <c r="AW473" s="579"/>
      <c r="AX473" s="580"/>
    </row>
    <row r="474" spans="1:50" ht="24" hidden="1" customHeight="1" x14ac:dyDescent="0.2">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81"/>
      <c r="AR474" s="577"/>
      <c r="AS474" s="577"/>
      <c r="AT474" s="577"/>
      <c r="AU474" s="578"/>
      <c r="AV474" s="579"/>
      <c r="AW474" s="579"/>
      <c r="AX474" s="580"/>
    </row>
    <row r="475" spans="1:50" ht="24" hidden="1" customHeight="1" x14ac:dyDescent="0.2">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81"/>
      <c r="AR475" s="577"/>
      <c r="AS475" s="577"/>
      <c r="AT475" s="577"/>
      <c r="AU475" s="578"/>
      <c r="AV475" s="579"/>
      <c r="AW475" s="579"/>
      <c r="AX475" s="580"/>
    </row>
    <row r="476" spans="1:50" ht="24" hidden="1" customHeight="1" x14ac:dyDescent="0.2">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81"/>
      <c r="AR476" s="577"/>
      <c r="AS476" s="577"/>
      <c r="AT476" s="577"/>
      <c r="AU476" s="578"/>
      <c r="AV476" s="579"/>
      <c r="AW476" s="579"/>
      <c r="AX476" s="580"/>
    </row>
    <row r="477" spans="1:50" ht="24" hidden="1" customHeight="1" x14ac:dyDescent="0.2">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81"/>
      <c r="AR477" s="577"/>
      <c r="AS477" s="577"/>
      <c r="AT477" s="577"/>
      <c r="AU477" s="578"/>
      <c r="AV477" s="579"/>
      <c r="AW477" s="579"/>
      <c r="AX477" s="580"/>
    </row>
    <row r="478" spans="1:50" ht="24" hidden="1" customHeight="1" x14ac:dyDescent="0.2">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81"/>
      <c r="AR478" s="577"/>
      <c r="AS478" s="577"/>
      <c r="AT478" s="577"/>
      <c r="AU478" s="578"/>
      <c r="AV478" s="579"/>
      <c r="AW478" s="579"/>
      <c r="AX478" s="580"/>
    </row>
    <row r="479" spans="1:50" ht="24" hidden="1" customHeight="1" x14ac:dyDescent="0.2">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81"/>
      <c r="AR479" s="577"/>
      <c r="AS479" s="577"/>
      <c r="AT479" s="577"/>
      <c r="AU479" s="578"/>
      <c r="AV479" s="579"/>
      <c r="AW479" s="579"/>
      <c r="AX479" s="580"/>
    </row>
    <row r="480" spans="1:50" ht="24" hidden="1" customHeight="1" x14ac:dyDescent="0.2">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81"/>
      <c r="AR480" s="577"/>
      <c r="AS480" s="577"/>
      <c r="AT480" s="577"/>
      <c r="AU480" s="578"/>
      <c r="AV480" s="579"/>
      <c r="AW480" s="579"/>
      <c r="AX480" s="580"/>
    </row>
    <row r="481" spans="1:50" ht="24" hidden="1" customHeight="1" x14ac:dyDescent="0.2">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81"/>
      <c r="AR481" s="577"/>
      <c r="AS481" s="577"/>
      <c r="AT481" s="577"/>
      <c r="AU481" s="578"/>
      <c r="AV481" s="579"/>
      <c r="AW481" s="579"/>
      <c r="AX481" s="580"/>
    </row>
    <row r="482" spans="1:50" ht="24" hidden="1" customHeight="1" x14ac:dyDescent="0.2">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81"/>
      <c r="AR482" s="577"/>
      <c r="AS482" s="577"/>
      <c r="AT482" s="577"/>
      <c r="AU482" s="578"/>
      <c r="AV482" s="579"/>
      <c r="AW482" s="579"/>
      <c r="AX482" s="580"/>
    </row>
    <row r="483" spans="1:50" ht="24" hidden="1" customHeight="1" x14ac:dyDescent="0.2">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81"/>
      <c r="AR483" s="577"/>
      <c r="AS483" s="577"/>
      <c r="AT483" s="577"/>
      <c r="AU483" s="578"/>
      <c r="AV483" s="579"/>
      <c r="AW483" s="579"/>
      <c r="AX483" s="580"/>
    </row>
    <row r="484" spans="1:50" ht="24" hidden="1" customHeight="1" x14ac:dyDescent="0.2">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81"/>
      <c r="AR484" s="577"/>
      <c r="AS484" s="577"/>
      <c r="AT484" s="577"/>
      <c r="AU484" s="578"/>
      <c r="AV484" s="579"/>
      <c r="AW484" s="579"/>
      <c r="AX484" s="580"/>
    </row>
    <row r="485" spans="1:50" ht="24" hidden="1" customHeight="1" x14ac:dyDescent="0.2">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81"/>
      <c r="AR485" s="577"/>
      <c r="AS485" s="577"/>
      <c r="AT485" s="577"/>
      <c r="AU485" s="578"/>
      <c r="AV485" s="579"/>
      <c r="AW485" s="579"/>
      <c r="AX485" s="580"/>
    </row>
    <row r="486" spans="1:50" ht="24" hidden="1" customHeight="1" x14ac:dyDescent="0.2">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81"/>
      <c r="AR486" s="577"/>
      <c r="AS486" s="577"/>
      <c r="AT486" s="577"/>
      <c r="AU486" s="578"/>
      <c r="AV486" s="579"/>
      <c r="AW486" s="579"/>
      <c r="AX486" s="580"/>
    </row>
    <row r="487" spans="1:50" ht="24" hidden="1" customHeight="1" x14ac:dyDescent="0.2">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81"/>
      <c r="AR487" s="577"/>
      <c r="AS487" s="577"/>
      <c r="AT487" s="577"/>
      <c r="AU487" s="578"/>
      <c r="AV487" s="579"/>
      <c r="AW487" s="579"/>
      <c r="AX487" s="580"/>
    </row>
    <row r="488" spans="1:50" ht="24" hidden="1" customHeight="1" x14ac:dyDescent="0.2">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81"/>
      <c r="AR488" s="577"/>
      <c r="AS488" s="577"/>
      <c r="AT488" s="577"/>
      <c r="AU488" s="578"/>
      <c r="AV488" s="579"/>
      <c r="AW488" s="579"/>
      <c r="AX488" s="580"/>
    </row>
    <row r="489" spans="1:50" ht="24" hidden="1" customHeight="1" x14ac:dyDescent="0.2">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81"/>
      <c r="AR489" s="577"/>
      <c r="AS489" s="577"/>
      <c r="AT489" s="577"/>
      <c r="AU489" s="578"/>
      <c r="AV489" s="579"/>
      <c r="AW489" s="579"/>
      <c r="AX489" s="580"/>
    </row>
    <row r="490" spans="1:50" ht="24" hidden="1" customHeight="1" x14ac:dyDescent="0.2">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81"/>
      <c r="AR490" s="577"/>
      <c r="AS490" s="577"/>
      <c r="AT490" s="577"/>
      <c r="AU490" s="578"/>
      <c r="AV490" s="579"/>
      <c r="AW490" s="579"/>
      <c r="AX490" s="580"/>
    </row>
    <row r="491" spans="1:50" ht="24" hidden="1" customHeight="1" x14ac:dyDescent="0.2">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81"/>
      <c r="AR491" s="577"/>
      <c r="AS491" s="577"/>
      <c r="AT491" s="577"/>
      <c r="AU491" s="578"/>
      <c r="AV491" s="579"/>
      <c r="AW491" s="579"/>
      <c r="AX491" s="580"/>
    </row>
    <row r="492" spans="1:50" ht="24" hidden="1" customHeight="1" x14ac:dyDescent="0.2">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81"/>
      <c r="AR492" s="577"/>
      <c r="AS492" s="577"/>
      <c r="AT492" s="577"/>
      <c r="AU492" s="578"/>
      <c r="AV492" s="579"/>
      <c r="AW492" s="579"/>
      <c r="AX492" s="580"/>
    </row>
    <row r="493" spans="1:50" ht="24" hidden="1" customHeight="1" x14ac:dyDescent="0.2">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81"/>
      <c r="AR493" s="577"/>
      <c r="AS493" s="577"/>
      <c r="AT493" s="577"/>
      <c r="AU493" s="578"/>
      <c r="AV493" s="579"/>
      <c r="AW493" s="579"/>
      <c r="AX493" s="580"/>
    </row>
    <row r="494" spans="1:50" ht="24" hidden="1" customHeight="1" x14ac:dyDescent="0.2">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81"/>
      <c r="AR494" s="577"/>
      <c r="AS494" s="577"/>
      <c r="AT494" s="577"/>
      <c r="AU494" s="578"/>
      <c r="AV494" s="579"/>
      <c r="AW494" s="579"/>
      <c r="AX494" s="580"/>
    </row>
    <row r="495" spans="1:50" ht="24" hidden="1" customHeight="1" x14ac:dyDescent="0.2">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81"/>
      <c r="AR495" s="577"/>
      <c r="AS495" s="577"/>
      <c r="AT495" s="577"/>
      <c r="AU495" s="578"/>
      <c r="AV495" s="579"/>
      <c r="AW495" s="579"/>
      <c r="AX495" s="580"/>
    </row>
    <row r="496" spans="1:50" ht="24" hidden="1" customHeight="1" x14ac:dyDescent="0.2">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81"/>
      <c r="AR496" s="577"/>
      <c r="AS496" s="577"/>
      <c r="AT496" s="577"/>
      <c r="AU496" s="578"/>
      <c r="AV496" s="579"/>
      <c r="AW496" s="579"/>
      <c r="AX496" s="580"/>
    </row>
    <row r="497" spans="1:50" ht="22.5" hidden="1" customHeight="1" x14ac:dyDescent="0.2">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1" priority="571">
      <formula>IF(RIGHT(TEXT(P14,"0.#"),1)=".",FALSE,TRUE)</formula>
    </cfRule>
    <cfRule type="expression" dxfId="220" priority="572">
      <formula>IF(RIGHT(TEXT(P14,"0.#"),1)=".",TRUE,FALSE)</formula>
    </cfRule>
  </conditionalFormatting>
  <conditionalFormatting sqref="AE23:AI23">
    <cfRule type="expression" dxfId="219" priority="561">
      <formula>IF(RIGHT(TEXT(AE23,"0.#"),1)=".",FALSE,TRUE)</formula>
    </cfRule>
    <cfRule type="expression" dxfId="218" priority="562">
      <formula>IF(RIGHT(TEXT(AE23,"0.#"),1)=".",TRUE,FALSE)</formula>
    </cfRule>
  </conditionalFormatting>
  <conditionalFormatting sqref="AE69:AX69">
    <cfRule type="expression" dxfId="217" priority="493">
      <formula>IF(RIGHT(TEXT(AE69,"0.#"),1)=".",FALSE,TRUE)</formula>
    </cfRule>
    <cfRule type="expression" dxfId="216" priority="494">
      <formula>IF(RIGHT(TEXT(AE69,"0.#"),1)=".",TRUE,FALSE)</formula>
    </cfRule>
  </conditionalFormatting>
  <conditionalFormatting sqref="AE83:AI83">
    <cfRule type="expression" dxfId="215" priority="475">
      <formula>IF(RIGHT(TEXT(AE83,"0.#"),1)=".",FALSE,TRUE)</formula>
    </cfRule>
    <cfRule type="expression" dxfId="214" priority="476">
      <formula>IF(RIGHT(TEXT(AE83,"0.#"),1)=".",TRUE,FALSE)</formula>
    </cfRule>
  </conditionalFormatting>
  <conditionalFormatting sqref="AJ83:AX83">
    <cfRule type="expression" dxfId="213" priority="473">
      <formula>IF(RIGHT(TEXT(AJ83,"0.#"),1)=".",FALSE,TRUE)</formula>
    </cfRule>
    <cfRule type="expression" dxfId="212" priority="474">
      <formula>IF(RIGHT(TEXT(AJ83,"0.#"),1)=".",TRUE,FALSE)</formula>
    </cfRule>
  </conditionalFormatting>
  <conditionalFormatting sqref="L99">
    <cfRule type="expression" dxfId="211" priority="453">
      <formula>IF(RIGHT(TEXT(L99,"0.#"),1)=".",FALSE,TRUE)</formula>
    </cfRule>
    <cfRule type="expression" dxfId="210" priority="454">
      <formula>IF(RIGHT(TEXT(L99,"0.#"),1)=".",TRUE,FALSE)</formula>
    </cfRule>
  </conditionalFormatting>
  <conditionalFormatting sqref="L104">
    <cfRule type="expression" dxfId="209" priority="451">
      <formula>IF(RIGHT(TEXT(L104,"0.#"),1)=".",FALSE,TRUE)</formula>
    </cfRule>
    <cfRule type="expression" dxfId="208" priority="452">
      <formula>IF(RIGHT(TEXT(L104,"0.#"),1)=".",TRUE,FALSE)</formula>
    </cfRule>
  </conditionalFormatting>
  <conditionalFormatting sqref="R104">
    <cfRule type="expression" dxfId="207" priority="449">
      <formula>IF(RIGHT(TEXT(R104,"0.#"),1)=".",FALSE,TRUE)</formula>
    </cfRule>
    <cfRule type="expression" dxfId="206" priority="450">
      <formula>IF(RIGHT(TEXT(R104,"0.#"),1)=".",TRUE,FALSE)</formula>
    </cfRule>
  </conditionalFormatting>
  <conditionalFormatting sqref="P18:AX18">
    <cfRule type="expression" dxfId="205" priority="447">
      <formula>IF(RIGHT(TEXT(P18,"0.#"),1)=".",FALSE,TRUE)</formula>
    </cfRule>
    <cfRule type="expression" dxfId="204" priority="448">
      <formula>IF(RIGHT(TEXT(P18,"0.#"),1)=".",TRUE,FALSE)</formula>
    </cfRule>
  </conditionalFormatting>
  <conditionalFormatting sqref="Y181">
    <cfRule type="expression" dxfId="203" priority="443">
      <formula>IF(RIGHT(TEXT(Y181,"0.#"),1)=".",FALSE,TRUE)</formula>
    </cfRule>
    <cfRule type="expression" dxfId="202" priority="444">
      <formula>IF(RIGHT(TEXT(Y181,"0.#"),1)=".",TRUE,FALSE)</formula>
    </cfRule>
  </conditionalFormatting>
  <conditionalFormatting sqref="Y190">
    <cfRule type="expression" dxfId="201" priority="439">
      <formula>IF(RIGHT(TEXT(Y190,"0.#"),1)=".",FALSE,TRUE)</formula>
    </cfRule>
    <cfRule type="expression" dxfId="200" priority="440">
      <formula>IF(RIGHT(TEXT(Y190,"0.#"),1)=".",TRUE,FALSE)</formula>
    </cfRule>
  </conditionalFormatting>
  <conditionalFormatting sqref="AK236">
    <cfRule type="expression" dxfId="199" priority="361">
      <formula>IF(RIGHT(TEXT(AK236,"0.#"),1)=".",FALSE,TRUE)</formula>
    </cfRule>
    <cfRule type="expression" dxfId="198" priority="362">
      <formula>IF(RIGHT(TEXT(AK236,"0.#"),1)=".",TRUE,FALSE)</formula>
    </cfRule>
  </conditionalFormatting>
  <conditionalFormatting sqref="AE54:AI54">
    <cfRule type="expression" dxfId="197" priority="311">
      <formula>IF(RIGHT(TEXT(AE54,"0.#"),1)=".",FALSE,TRUE)</formula>
    </cfRule>
    <cfRule type="expression" dxfId="196" priority="312">
      <formula>IF(RIGHT(TEXT(AE54,"0.#"),1)=".",TRUE,FALSE)</formula>
    </cfRule>
  </conditionalFormatting>
  <conditionalFormatting sqref="P16:AQ17 P15:AX15 P13:AX13">
    <cfRule type="expression" dxfId="195" priority="269">
      <formula>IF(RIGHT(TEXT(P13,"0.#"),1)=".",FALSE,TRUE)</formula>
    </cfRule>
    <cfRule type="expression" dxfId="194" priority="270">
      <formula>IF(RIGHT(TEXT(P13,"0.#"),1)=".",TRUE,FALSE)</formula>
    </cfRule>
  </conditionalFormatting>
  <conditionalFormatting sqref="P19:AJ19">
    <cfRule type="expression" dxfId="193" priority="267">
      <formula>IF(RIGHT(TEXT(P19,"0.#"),1)=".",FALSE,TRUE)</formula>
    </cfRule>
    <cfRule type="expression" dxfId="192" priority="268">
      <formula>IF(RIGHT(TEXT(P19,"0.#"),1)=".",TRUE,FALSE)</formula>
    </cfRule>
  </conditionalFormatting>
  <conditionalFormatting sqref="AE55:AS55 AJ54:AS54">
    <cfRule type="expression" dxfId="191" priority="263">
      <formula>IF(RIGHT(TEXT(AE54,"0.#"),1)=".",FALSE,TRUE)</formula>
    </cfRule>
    <cfRule type="expression" dxfId="190" priority="264">
      <formula>IF(RIGHT(TEXT(AE54,"0.#"),1)=".",TRUE,FALSE)</formula>
    </cfRule>
  </conditionalFormatting>
  <conditionalFormatting sqref="AE68:AS68">
    <cfRule type="expression" dxfId="189" priority="259">
      <formula>IF(RIGHT(TEXT(AE68,"0.#"),1)=".",FALSE,TRUE)</formula>
    </cfRule>
    <cfRule type="expression" dxfId="188" priority="260">
      <formula>IF(RIGHT(TEXT(AE68,"0.#"),1)=".",TRUE,FALSE)</formula>
    </cfRule>
  </conditionalFormatting>
  <conditionalFormatting sqref="AE95:AI95 AE92:AI92 AE89:AI89 AE86:AI86">
    <cfRule type="expression" dxfId="187" priority="257">
      <formula>IF(RIGHT(TEXT(AE86,"0.#"),1)=".",FALSE,TRUE)</formula>
    </cfRule>
    <cfRule type="expression" dxfId="186" priority="258">
      <formula>IF(RIGHT(TEXT(AE86,"0.#"),1)=".",TRUE,FALSE)</formula>
    </cfRule>
  </conditionalFormatting>
  <conditionalFormatting sqref="AJ95:AX95 AJ92:AX92 AJ89:AX89 AJ86:AX86">
    <cfRule type="expression" dxfId="185" priority="255">
      <formula>IF(RIGHT(TEXT(AJ86,"0.#"),1)=".",FALSE,TRUE)</formula>
    </cfRule>
    <cfRule type="expression" dxfId="184" priority="256">
      <formula>IF(RIGHT(TEXT(AJ86,"0.#"),1)=".",TRUE,FALSE)</formula>
    </cfRule>
  </conditionalFormatting>
  <conditionalFormatting sqref="L100:L103 L98">
    <cfRule type="expression" dxfId="183" priority="253">
      <formula>IF(RIGHT(TEXT(L98,"0.#"),1)=".",FALSE,TRUE)</formula>
    </cfRule>
    <cfRule type="expression" dxfId="182" priority="254">
      <formula>IF(RIGHT(TEXT(L98,"0.#"),1)=".",TRUE,FALSE)</formula>
    </cfRule>
  </conditionalFormatting>
  <conditionalFormatting sqref="R98">
    <cfRule type="expression" dxfId="181" priority="249">
      <formula>IF(RIGHT(TEXT(R98,"0.#"),1)=".",FALSE,TRUE)</formula>
    </cfRule>
    <cfRule type="expression" dxfId="180" priority="250">
      <formula>IF(RIGHT(TEXT(R98,"0.#"),1)=".",TRUE,FALSE)</formula>
    </cfRule>
  </conditionalFormatting>
  <conditionalFormatting sqref="R99:R103">
    <cfRule type="expression" dxfId="179" priority="247">
      <formula>IF(RIGHT(TEXT(R99,"0.#"),1)=".",FALSE,TRUE)</formula>
    </cfRule>
    <cfRule type="expression" dxfId="178" priority="248">
      <formula>IF(RIGHT(TEXT(R99,"0.#"),1)=".",TRUE,FALSE)</formula>
    </cfRule>
  </conditionalFormatting>
  <conditionalFormatting sqref="Y182:Y189 Y180">
    <cfRule type="expression" dxfId="177" priority="245">
      <formula>IF(RIGHT(TEXT(Y180,"0.#"),1)=".",FALSE,TRUE)</formula>
    </cfRule>
    <cfRule type="expression" dxfId="176" priority="246">
      <formula>IF(RIGHT(TEXT(Y180,"0.#"),1)=".",TRUE,FALSE)</formula>
    </cfRule>
  </conditionalFormatting>
  <conditionalFormatting sqref="AU181">
    <cfRule type="expression" dxfId="175" priority="243">
      <formula>IF(RIGHT(TEXT(AU181,"0.#"),1)=".",FALSE,TRUE)</formula>
    </cfRule>
    <cfRule type="expression" dxfId="174" priority="244">
      <formula>IF(RIGHT(TEXT(AU181,"0.#"),1)=".",TRUE,FALSE)</formula>
    </cfRule>
  </conditionalFormatting>
  <conditionalFormatting sqref="AU190">
    <cfRule type="expression" dxfId="173" priority="241">
      <formula>IF(RIGHT(TEXT(AU190,"0.#"),1)=".",FALSE,TRUE)</formula>
    </cfRule>
    <cfRule type="expression" dxfId="172" priority="242">
      <formula>IF(RIGHT(TEXT(AU190,"0.#"),1)=".",TRUE,FALSE)</formula>
    </cfRule>
  </conditionalFormatting>
  <conditionalFormatting sqref="AU182:AU189 AU180">
    <cfRule type="expression" dxfId="171" priority="239">
      <formula>IF(RIGHT(TEXT(AU180,"0.#"),1)=".",FALSE,TRUE)</formula>
    </cfRule>
    <cfRule type="expression" dxfId="170" priority="240">
      <formula>IF(RIGHT(TEXT(AU180,"0.#"),1)=".",TRUE,FALSE)</formula>
    </cfRule>
  </conditionalFormatting>
  <conditionalFormatting sqref="Y220 Y207 Y194">
    <cfRule type="expression" dxfId="169" priority="225">
      <formula>IF(RIGHT(TEXT(Y194,"0.#"),1)=".",FALSE,TRUE)</formula>
    </cfRule>
    <cfRule type="expression" dxfId="168" priority="226">
      <formula>IF(RIGHT(TEXT(Y194,"0.#"),1)=".",TRUE,FALSE)</formula>
    </cfRule>
  </conditionalFormatting>
  <conditionalFormatting sqref="Y229 Y216 Y203">
    <cfRule type="expression" dxfId="167" priority="223">
      <formula>IF(RIGHT(TEXT(Y203,"0.#"),1)=".",FALSE,TRUE)</formula>
    </cfRule>
    <cfRule type="expression" dxfId="166" priority="224">
      <formula>IF(RIGHT(TEXT(Y203,"0.#"),1)=".",TRUE,FALSE)</formula>
    </cfRule>
  </conditionalFormatting>
  <conditionalFormatting sqref="Y221:Y228 Y219 Y208 Y206 Y195 Y193 Y198:Y202 Y215">
    <cfRule type="expression" dxfId="165" priority="221">
      <formula>IF(RIGHT(TEXT(Y193,"0.#"),1)=".",FALSE,TRUE)</formula>
    </cfRule>
    <cfRule type="expression" dxfId="164" priority="222">
      <formula>IF(RIGHT(TEXT(Y193,"0.#"),1)=".",TRUE,FALSE)</formula>
    </cfRule>
  </conditionalFormatting>
  <conditionalFormatting sqref="AU220 AU207 AU194">
    <cfRule type="expression" dxfId="163" priority="219">
      <formula>IF(RIGHT(TEXT(AU194,"0.#"),1)=".",FALSE,TRUE)</formula>
    </cfRule>
    <cfRule type="expression" dxfId="162" priority="220">
      <formula>IF(RIGHT(TEXT(AU194,"0.#"),1)=".",TRUE,FALSE)</formula>
    </cfRule>
  </conditionalFormatting>
  <conditionalFormatting sqref="AU229 AU216 AU203">
    <cfRule type="expression" dxfId="161" priority="217">
      <formula>IF(RIGHT(TEXT(AU203,"0.#"),1)=".",FALSE,TRUE)</formula>
    </cfRule>
    <cfRule type="expression" dxfId="160" priority="218">
      <formula>IF(RIGHT(TEXT(AU203,"0.#"),1)=".",TRUE,FALSE)</formula>
    </cfRule>
  </conditionalFormatting>
  <conditionalFormatting sqref="AU221:AU228 AU219 AU208:AU215 AU206 AU195:AU202 AU193">
    <cfRule type="expression" dxfId="159" priority="215">
      <formula>IF(RIGHT(TEXT(AU193,"0.#"),1)=".",FALSE,TRUE)</formula>
    </cfRule>
    <cfRule type="expression" dxfId="158" priority="216">
      <formula>IF(RIGHT(TEXT(AU193,"0.#"),1)=".",TRUE,FALSE)</formula>
    </cfRule>
  </conditionalFormatting>
  <conditionalFormatting sqref="AE56:AI56">
    <cfRule type="expression" dxfId="157" priority="189">
      <formula>IF(AND(AE56&gt;=0, RIGHT(TEXT(AE56,"0.#"),1)&lt;&gt;"."),TRUE,FALSE)</formula>
    </cfRule>
    <cfRule type="expression" dxfId="156" priority="190">
      <formula>IF(AND(AE56&gt;=0, RIGHT(TEXT(AE56,"0.#"),1)="."),TRUE,FALSE)</formula>
    </cfRule>
    <cfRule type="expression" dxfId="155" priority="191">
      <formula>IF(AND(AE56&lt;0, RIGHT(TEXT(AE56,"0.#"),1)&lt;&gt;"."),TRUE,FALSE)</formula>
    </cfRule>
    <cfRule type="expression" dxfId="154" priority="192">
      <formula>IF(AND(AE56&lt;0, RIGHT(TEXT(AE56,"0.#"),1)="."),TRUE,FALSE)</formula>
    </cfRule>
  </conditionalFormatting>
  <conditionalFormatting sqref="AJ56:AS56">
    <cfRule type="expression" dxfId="153" priority="185">
      <formula>IF(AND(AJ56&gt;=0, RIGHT(TEXT(AJ56,"0.#"),1)&lt;&gt;"."),TRUE,FALSE)</formula>
    </cfRule>
    <cfRule type="expression" dxfId="152" priority="186">
      <formula>IF(AND(AJ56&gt;=0, RIGHT(TEXT(AJ56,"0.#"),1)="."),TRUE,FALSE)</formula>
    </cfRule>
    <cfRule type="expression" dxfId="151" priority="187">
      <formula>IF(AND(AJ56&lt;0, RIGHT(TEXT(AJ56,"0.#"),1)&lt;&gt;"."),TRUE,FALSE)</formula>
    </cfRule>
    <cfRule type="expression" dxfId="150" priority="188">
      <formula>IF(AND(AJ56&lt;0, RIGHT(TEXT(AJ56,"0.#"),1)="."),TRUE,FALSE)</formula>
    </cfRule>
  </conditionalFormatting>
  <conditionalFormatting sqref="AK237:AK265">
    <cfRule type="expression" dxfId="149" priority="173">
      <formula>IF(RIGHT(TEXT(AK237,"0.#"),1)=".",FALSE,TRUE)</formula>
    </cfRule>
    <cfRule type="expression" dxfId="148" priority="174">
      <formula>IF(RIGHT(TEXT(AK237,"0.#"),1)=".",TRUE,FALSE)</formula>
    </cfRule>
  </conditionalFormatting>
  <conditionalFormatting sqref="AU237:AX265">
    <cfRule type="expression" dxfId="147" priority="169">
      <formula>IF(AND(AU237&gt;=0, RIGHT(TEXT(AU237,"0.#"),1)&lt;&gt;"."),TRUE,FALSE)</formula>
    </cfRule>
    <cfRule type="expression" dxfId="146" priority="170">
      <formula>IF(AND(AU237&gt;=0, RIGHT(TEXT(AU237,"0.#"),1)="."),TRUE,FALSE)</formula>
    </cfRule>
    <cfRule type="expression" dxfId="145" priority="171">
      <formula>IF(AND(AU237&lt;0, RIGHT(TEXT(AU237,"0.#"),1)&lt;&gt;"."),TRUE,FALSE)</formula>
    </cfRule>
    <cfRule type="expression" dxfId="144" priority="172">
      <formula>IF(AND(AU237&lt;0, RIGHT(TEXT(AU237,"0.#"),1)="."),TRUE,FALSE)</formula>
    </cfRule>
  </conditionalFormatting>
  <conditionalFormatting sqref="AK269">
    <cfRule type="expression" dxfId="143" priority="167">
      <formula>IF(RIGHT(TEXT(AK269,"0.#"),1)=".",FALSE,TRUE)</formula>
    </cfRule>
    <cfRule type="expression" dxfId="142" priority="168">
      <formula>IF(RIGHT(TEXT(AK269,"0.#"),1)=".",TRUE,FALSE)</formula>
    </cfRule>
  </conditionalFormatting>
  <conditionalFormatting sqref="AU269:AX269">
    <cfRule type="expression" dxfId="141" priority="163">
      <formula>IF(AND(AU269&gt;=0, RIGHT(TEXT(AU269,"0.#"),1)&lt;&gt;"."),TRUE,FALSE)</formula>
    </cfRule>
    <cfRule type="expression" dxfId="140" priority="164">
      <formula>IF(AND(AU269&gt;=0, RIGHT(TEXT(AU269,"0.#"),1)="."),TRUE,FALSE)</formula>
    </cfRule>
    <cfRule type="expression" dxfId="139" priority="165">
      <formula>IF(AND(AU269&lt;0, RIGHT(TEXT(AU269,"0.#"),1)&lt;&gt;"."),TRUE,FALSE)</formula>
    </cfRule>
    <cfRule type="expression" dxfId="138" priority="166">
      <formula>IF(AND(AU269&lt;0, RIGHT(TEXT(AU269,"0.#"),1)="."),TRUE,FALSE)</formula>
    </cfRule>
  </conditionalFormatting>
  <conditionalFormatting sqref="AK270:AK298">
    <cfRule type="expression" dxfId="137" priority="161">
      <formula>IF(RIGHT(TEXT(AK270,"0.#"),1)=".",FALSE,TRUE)</formula>
    </cfRule>
    <cfRule type="expression" dxfId="136" priority="162">
      <formula>IF(RIGHT(TEXT(AK270,"0.#"),1)=".",TRUE,FALSE)</formula>
    </cfRule>
  </conditionalFormatting>
  <conditionalFormatting sqref="AU270:AX298">
    <cfRule type="expression" dxfId="135" priority="157">
      <formula>IF(AND(AU270&gt;=0, RIGHT(TEXT(AU270,"0.#"),1)&lt;&gt;"."),TRUE,FALSE)</formula>
    </cfRule>
    <cfRule type="expression" dxfId="134" priority="158">
      <formula>IF(AND(AU270&gt;=0, RIGHT(TEXT(AU270,"0.#"),1)="."),TRUE,FALSE)</formula>
    </cfRule>
    <cfRule type="expression" dxfId="133" priority="159">
      <formula>IF(AND(AU270&lt;0, RIGHT(TEXT(AU270,"0.#"),1)&lt;&gt;"."),TRUE,FALSE)</formula>
    </cfRule>
    <cfRule type="expression" dxfId="132" priority="160">
      <formula>IF(AND(AU270&lt;0, RIGHT(TEXT(AU270,"0.#"),1)="."),TRUE,FALSE)</formula>
    </cfRule>
  </conditionalFormatting>
  <conditionalFormatting sqref="AK302">
    <cfRule type="expression" dxfId="131" priority="155">
      <formula>IF(RIGHT(TEXT(AK302,"0.#"),1)=".",FALSE,TRUE)</formula>
    </cfRule>
    <cfRule type="expression" dxfId="130" priority="156">
      <formula>IF(RIGHT(TEXT(AK302,"0.#"),1)=".",TRUE,FALSE)</formula>
    </cfRule>
  </conditionalFormatting>
  <conditionalFormatting sqref="AK303:AK331">
    <cfRule type="expression" dxfId="129" priority="149">
      <formula>IF(RIGHT(TEXT(AK303,"0.#"),1)=".",FALSE,TRUE)</formula>
    </cfRule>
    <cfRule type="expression" dxfId="128" priority="150">
      <formula>IF(RIGHT(TEXT(AK303,"0.#"),1)=".",TRUE,FALSE)</formula>
    </cfRule>
  </conditionalFormatting>
  <conditionalFormatting sqref="AU303:AX331">
    <cfRule type="expression" dxfId="127" priority="145">
      <formula>IF(AND(AU303&gt;=0, RIGHT(TEXT(AU303,"0.#"),1)&lt;&gt;"."),TRUE,FALSE)</formula>
    </cfRule>
    <cfRule type="expression" dxfId="126" priority="146">
      <formula>IF(AND(AU303&gt;=0, RIGHT(TEXT(AU303,"0.#"),1)="."),TRUE,FALSE)</formula>
    </cfRule>
    <cfRule type="expression" dxfId="125" priority="147">
      <formula>IF(AND(AU303&lt;0, RIGHT(TEXT(AU303,"0.#"),1)&lt;&gt;"."),TRUE,FALSE)</formula>
    </cfRule>
    <cfRule type="expression" dxfId="124" priority="148">
      <formula>IF(AND(AU303&lt;0, RIGHT(TEXT(AU303,"0.#"),1)="."),TRUE,FALSE)</formula>
    </cfRule>
  </conditionalFormatting>
  <conditionalFormatting sqref="AK335">
    <cfRule type="expression" dxfId="123" priority="143">
      <formula>IF(RIGHT(TEXT(AK335,"0.#"),1)=".",FALSE,TRUE)</formula>
    </cfRule>
    <cfRule type="expression" dxfId="122" priority="144">
      <formula>IF(RIGHT(TEXT(AK335,"0.#"),1)=".",TRUE,FALSE)</formula>
    </cfRule>
  </conditionalFormatting>
  <conditionalFormatting sqref="AU335:AX335">
    <cfRule type="expression" dxfId="121" priority="139">
      <formula>IF(AND(AU335&gt;=0, RIGHT(TEXT(AU335,"0.#"),1)&lt;&gt;"."),TRUE,FALSE)</formula>
    </cfRule>
    <cfRule type="expression" dxfId="120" priority="140">
      <formula>IF(AND(AU335&gt;=0, RIGHT(TEXT(AU335,"0.#"),1)="."),TRUE,FALSE)</formula>
    </cfRule>
    <cfRule type="expression" dxfId="119" priority="141">
      <formula>IF(AND(AU335&lt;0, RIGHT(TEXT(AU335,"0.#"),1)&lt;&gt;"."),TRUE,FALSE)</formula>
    </cfRule>
    <cfRule type="expression" dxfId="118" priority="142">
      <formula>IF(AND(AU335&lt;0, RIGHT(TEXT(AU335,"0.#"),1)="."),TRUE,FALSE)</formula>
    </cfRule>
  </conditionalFormatting>
  <conditionalFormatting sqref="AK336:AK364">
    <cfRule type="expression" dxfId="117" priority="137">
      <formula>IF(RIGHT(TEXT(AK336,"0.#"),1)=".",FALSE,TRUE)</formula>
    </cfRule>
    <cfRule type="expression" dxfId="116" priority="138">
      <formula>IF(RIGHT(TEXT(AK336,"0.#"),1)=".",TRUE,FALSE)</formula>
    </cfRule>
  </conditionalFormatting>
  <conditionalFormatting sqref="AU336:AX364">
    <cfRule type="expression" dxfId="115" priority="133">
      <formula>IF(AND(AU336&gt;=0, RIGHT(TEXT(AU336,"0.#"),1)&lt;&gt;"."),TRUE,FALSE)</formula>
    </cfRule>
    <cfRule type="expression" dxfId="114" priority="134">
      <formula>IF(AND(AU336&gt;=0, RIGHT(TEXT(AU336,"0.#"),1)="."),TRUE,FALSE)</formula>
    </cfRule>
    <cfRule type="expression" dxfId="113" priority="135">
      <formula>IF(AND(AU336&lt;0, RIGHT(TEXT(AU336,"0.#"),1)&lt;&gt;"."),TRUE,FALSE)</formula>
    </cfRule>
    <cfRule type="expression" dxfId="112" priority="136">
      <formula>IF(AND(AU336&lt;0, RIGHT(TEXT(AU336,"0.#"),1)="."),TRUE,FALSE)</formula>
    </cfRule>
  </conditionalFormatting>
  <conditionalFormatting sqref="AK368">
    <cfRule type="expression" dxfId="111" priority="131">
      <formula>IF(RIGHT(TEXT(AK368,"0.#"),1)=".",FALSE,TRUE)</formula>
    </cfRule>
    <cfRule type="expression" dxfId="110" priority="132">
      <formula>IF(RIGHT(TEXT(AK368,"0.#"),1)=".",TRUE,FALSE)</formula>
    </cfRule>
  </conditionalFormatting>
  <conditionalFormatting sqref="AU368:AX368">
    <cfRule type="expression" dxfId="109" priority="127">
      <formula>IF(AND(AU368&gt;=0, RIGHT(TEXT(AU368,"0.#"),1)&lt;&gt;"."),TRUE,FALSE)</formula>
    </cfRule>
    <cfRule type="expression" dxfId="108" priority="128">
      <formula>IF(AND(AU368&gt;=0, RIGHT(TEXT(AU368,"0.#"),1)="."),TRUE,FALSE)</formula>
    </cfRule>
    <cfRule type="expression" dxfId="107" priority="129">
      <formula>IF(AND(AU368&lt;0, RIGHT(TEXT(AU368,"0.#"),1)&lt;&gt;"."),TRUE,FALSE)</formula>
    </cfRule>
    <cfRule type="expression" dxfId="106" priority="130">
      <formula>IF(AND(AU368&lt;0, RIGHT(TEXT(AU368,"0.#"),1)="."),TRUE,FALSE)</formula>
    </cfRule>
  </conditionalFormatting>
  <conditionalFormatting sqref="AK369:AK397">
    <cfRule type="expression" dxfId="105" priority="125">
      <formula>IF(RIGHT(TEXT(AK369,"0.#"),1)=".",FALSE,TRUE)</formula>
    </cfRule>
    <cfRule type="expression" dxfId="104" priority="126">
      <formula>IF(RIGHT(TEXT(AK369,"0.#"),1)=".",TRUE,FALSE)</formula>
    </cfRule>
  </conditionalFormatting>
  <conditionalFormatting sqref="AU369:AX397">
    <cfRule type="expression" dxfId="103" priority="121">
      <formula>IF(AND(AU369&gt;=0, RIGHT(TEXT(AU369,"0.#"),1)&lt;&gt;"."),TRUE,FALSE)</formula>
    </cfRule>
    <cfRule type="expression" dxfId="102" priority="122">
      <formula>IF(AND(AU369&gt;=0, RIGHT(TEXT(AU369,"0.#"),1)="."),TRUE,FALSE)</formula>
    </cfRule>
    <cfRule type="expression" dxfId="101" priority="123">
      <formula>IF(AND(AU369&lt;0, RIGHT(TEXT(AU369,"0.#"),1)&lt;&gt;"."),TRUE,FALSE)</formula>
    </cfRule>
    <cfRule type="expression" dxfId="100" priority="124">
      <formula>IF(AND(AU369&lt;0, RIGHT(TEXT(AU369,"0.#"),1)="."),TRUE,FALSE)</formula>
    </cfRule>
  </conditionalFormatting>
  <conditionalFormatting sqref="AK401">
    <cfRule type="expression" dxfId="99" priority="119">
      <formula>IF(RIGHT(TEXT(AK401,"0.#"),1)=".",FALSE,TRUE)</formula>
    </cfRule>
    <cfRule type="expression" dxfId="98" priority="120">
      <formula>IF(RIGHT(TEXT(AK401,"0.#"),1)=".",TRUE,FALSE)</formula>
    </cfRule>
  </conditionalFormatting>
  <conditionalFormatting sqref="AU401:AX401">
    <cfRule type="expression" dxfId="97" priority="115">
      <formula>IF(AND(AU401&gt;=0, RIGHT(TEXT(AU401,"0.#"),1)&lt;&gt;"."),TRUE,FALSE)</formula>
    </cfRule>
    <cfRule type="expression" dxfId="96" priority="116">
      <formula>IF(AND(AU401&gt;=0, RIGHT(TEXT(AU401,"0.#"),1)="."),TRUE,FALSE)</formula>
    </cfRule>
    <cfRule type="expression" dxfId="95" priority="117">
      <formula>IF(AND(AU401&lt;0, RIGHT(TEXT(AU401,"0.#"),1)&lt;&gt;"."),TRUE,FALSE)</formula>
    </cfRule>
    <cfRule type="expression" dxfId="94" priority="118">
      <formula>IF(AND(AU401&lt;0, RIGHT(TEXT(AU401,"0.#"),1)="."),TRUE,FALSE)</formula>
    </cfRule>
  </conditionalFormatting>
  <conditionalFormatting sqref="AK402:AK430">
    <cfRule type="expression" dxfId="93" priority="113">
      <formula>IF(RIGHT(TEXT(AK402,"0.#"),1)=".",FALSE,TRUE)</formula>
    </cfRule>
    <cfRule type="expression" dxfId="92" priority="114">
      <formula>IF(RIGHT(TEXT(AK402,"0.#"),1)=".",TRUE,FALSE)</formula>
    </cfRule>
  </conditionalFormatting>
  <conditionalFormatting sqref="AU402:AX430">
    <cfRule type="expression" dxfId="91" priority="109">
      <formula>IF(AND(AU402&gt;=0, RIGHT(TEXT(AU402,"0.#"),1)&lt;&gt;"."),TRUE,FALSE)</formula>
    </cfRule>
    <cfRule type="expression" dxfId="90" priority="110">
      <formula>IF(AND(AU402&gt;=0, RIGHT(TEXT(AU402,"0.#"),1)="."),TRUE,FALSE)</formula>
    </cfRule>
    <cfRule type="expression" dxfId="89" priority="111">
      <formula>IF(AND(AU402&lt;0, RIGHT(TEXT(AU402,"0.#"),1)&lt;&gt;"."),TRUE,FALSE)</formula>
    </cfRule>
    <cfRule type="expression" dxfId="88" priority="112">
      <formula>IF(AND(AU402&lt;0, RIGHT(TEXT(AU402,"0.#"),1)="."),TRUE,FALSE)</formula>
    </cfRule>
  </conditionalFormatting>
  <conditionalFormatting sqref="AK434">
    <cfRule type="expression" dxfId="87" priority="107">
      <formula>IF(RIGHT(TEXT(AK434,"0.#"),1)=".",FALSE,TRUE)</formula>
    </cfRule>
    <cfRule type="expression" dxfId="86" priority="108">
      <formula>IF(RIGHT(TEXT(AK434,"0.#"),1)=".",TRUE,FALSE)</formula>
    </cfRule>
  </conditionalFormatting>
  <conditionalFormatting sqref="AU434:AX434">
    <cfRule type="expression" dxfId="85" priority="103">
      <formula>IF(AND(AU434&gt;=0, RIGHT(TEXT(AU434,"0.#"),1)&lt;&gt;"."),TRUE,FALSE)</formula>
    </cfRule>
    <cfRule type="expression" dxfId="84" priority="104">
      <formula>IF(AND(AU434&gt;=0, RIGHT(TEXT(AU434,"0.#"),1)="."),TRUE,FALSE)</formula>
    </cfRule>
    <cfRule type="expression" dxfId="83" priority="105">
      <formula>IF(AND(AU434&lt;0, RIGHT(TEXT(AU434,"0.#"),1)&lt;&gt;"."),TRUE,FALSE)</formula>
    </cfRule>
    <cfRule type="expression" dxfId="82" priority="106">
      <formula>IF(AND(AU434&lt;0, RIGHT(TEXT(AU434,"0.#"),1)="."),TRUE,FALSE)</formula>
    </cfRule>
  </conditionalFormatting>
  <conditionalFormatting sqref="AK435:AK463">
    <cfRule type="expression" dxfId="81" priority="101">
      <formula>IF(RIGHT(TEXT(AK435,"0.#"),1)=".",FALSE,TRUE)</formula>
    </cfRule>
    <cfRule type="expression" dxfId="80" priority="102">
      <formula>IF(RIGHT(TEXT(AK435,"0.#"),1)=".",TRUE,FALSE)</formula>
    </cfRule>
  </conditionalFormatting>
  <conditionalFormatting sqref="AU435:AX463">
    <cfRule type="expression" dxfId="79" priority="97">
      <formula>IF(AND(AU435&gt;=0, RIGHT(TEXT(AU435,"0.#"),1)&lt;&gt;"."),TRUE,FALSE)</formula>
    </cfRule>
    <cfRule type="expression" dxfId="78" priority="98">
      <formula>IF(AND(AU435&gt;=0, RIGHT(TEXT(AU435,"0.#"),1)="."),TRUE,FALSE)</formula>
    </cfRule>
    <cfRule type="expression" dxfId="77" priority="99">
      <formula>IF(AND(AU435&lt;0, RIGHT(TEXT(AU435,"0.#"),1)&lt;&gt;"."),TRUE,FALSE)</formula>
    </cfRule>
    <cfRule type="expression" dxfId="76" priority="100">
      <formula>IF(AND(AU435&lt;0, RIGHT(TEXT(AU435,"0.#"),1)="."),TRUE,FALSE)</formula>
    </cfRule>
  </conditionalFormatting>
  <conditionalFormatting sqref="AK467">
    <cfRule type="expression" dxfId="75" priority="95">
      <formula>IF(RIGHT(TEXT(AK467,"0.#"),1)=".",FALSE,TRUE)</formula>
    </cfRule>
    <cfRule type="expression" dxfId="74" priority="96">
      <formula>IF(RIGHT(TEXT(AK467,"0.#"),1)=".",TRUE,FALSE)</formula>
    </cfRule>
  </conditionalFormatting>
  <conditionalFormatting sqref="AU467:AX467">
    <cfRule type="expression" dxfId="73" priority="91">
      <formula>IF(AND(AU467&gt;=0, RIGHT(TEXT(AU467,"0.#"),1)&lt;&gt;"."),TRUE,FALSE)</formula>
    </cfRule>
    <cfRule type="expression" dxfId="72" priority="92">
      <formula>IF(AND(AU467&gt;=0, RIGHT(TEXT(AU467,"0.#"),1)="."),TRUE,FALSE)</formula>
    </cfRule>
    <cfRule type="expression" dxfId="71" priority="93">
      <formula>IF(AND(AU467&lt;0, RIGHT(TEXT(AU467,"0.#"),1)&lt;&gt;"."),TRUE,FALSE)</formula>
    </cfRule>
    <cfRule type="expression" dxfId="70" priority="94">
      <formula>IF(AND(AU467&lt;0, RIGHT(TEXT(AU467,"0.#"),1)="."),TRUE,FALSE)</formula>
    </cfRule>
  </conditionalFormatting>
  <conditionalFormatting sqref="AK468:AK496">
    <cfRule type="expression" dxfId="69" priority="89">
      <formula>IF(RIGHT(TEXT(AK468,"0.#"),1)=".",FALSE,TRUE)</formula>
    </cfRule>
    <cfRule type="expression" dxfId="68" priority="90">
      <formula>IF(RIGHT(TEXT(AK468,"0.#"),1)=".",TRUE,FALSE)</formula>
    </cfRule>
  </conditionalFormatting>
  <conditionalFormatting sqref="AU468:AX496">
    <cfRule type="expression" dxfId="67" priority="85">
      <formula>IF(AND(AU468&gt;=0, RIGHT(TEXT(AU468,"0.#"),1)&lt;&gt;"."),TRUE,FALSE)</formula>
    </cfRule>
    <cfRule type="expression" dxfId="66" priority="86">
      <formula>IF(AND(AU468&gt;=0, RIGHT(TEXT(AU468,"0.#"),1)="."),TRUE,FALSE)</formula>
    </cfRule>
    <cfRule type="expression" dxfId="65" priority="87">
      <formula>IF(AND(AU468&lt;0, RIGHT(TEXT(AU468,"0.#"),1)&lt;&gt;"."),TRUE,FALSE)</formula>
    </cfRule>
    <cfRule type="expression" dxfId="64" priority="88">
      <formula>IF(AND(AU468&lt;0, RIGHT(TEXT(AU468,"0.#"),1)="."),TRUE,FALSE)</formula>
    </cfRule>
  </conditionalFormatting>
  <conditionalFormatting sqref="AE24:AX24 AJ23:AS23">
    <cfRule type="expression" dxfId="63" priority="83">
      <formula>IF(RIGHT(TEXT(AE23,"0.#"),1)=".",FALSE,TRUE)</formula>
    </cfRule>
    <cfRule type="expression" dxfId="62" priority="84">
      <formula>IF(RIGHT(TEXT(AE23,"0.#"),1)=".",TRUE,FALSE)</formula>
    </cfRule>
  </conditionalFormatting>
  <conditionalFormatting sqref="AE25:AI25">
    <cfRule type="expression" dxfId="61" priority="75">
      <formula>IF(AND(AE25&gt;=0, RIGHT(TEXT(AE25,"0.#"),1)&lt;&gt;"."),TRUE,FALSE)</formula>
    </cfRule>
    <cfRule type="expression" dxfId="60" priority="76">
      <formula>IF(AND(AE25&gt;=0, RIGHT(TEXT(AE25,"0.#"),1)="."),TRUE,FALSE)</formula>
    </cfRule>
    <cfRule type="expression" dxfId="59" priority="77">
      <formula>IF(AND(AE25&lt;0, RIGHT(TEXT(AE25,"0.#"),1)&lt;&gt;"."),TRUE,FALSE)</formula>
    </cfRule>
    <cfRule type="expression" dxfId="58" priority="78">
      <formula>IF(AND(AE25&lt;0, RIGHT(TEXT(AE25,"0.#"),1)="."),TRUE,FALSE)</formula>
    </cfRule>
  </conditionalFormatting>
  <conditionalFormatting sqref="AJ25:AS25">
    <cfRule type="expression" dxfId="57" priority="71">
      <formula>IF(AND(AJ25&gt;=0, RIGHT(TEXT(AJ25,"0.#"),1)&lt;&gt;"."),TRUE,FALSE)</formula>
    </cfRule>
    <cfRule type="expression" dxfId="56" priority="72">
      <formula>IF(AND(AJ25&gt;=0, RIGHT(TEXT(AJ25,"0.#"),1)="."),TRUE,FALSE)</formula>
    </cfRule>
    <cfRule type="expression" dxfId="55" priority="73">
      <formula>IF(AND(AJ25&lt;0, RIGHT(TEXT(AJ25,"0.#"),1)&lt;&gt;"."),TRUE,FALSE)</formula>
    </cfRule>
    <cfRule type="expression" dxfId="54" priority="74">
      <formula>IF(AND(AJ25&lt;0, RIGHT(TEXT(AJ25,"0.#"),1)="."),TRUE,FALSE)</formula>
    </cfRule>
  </conditionalFormatting>
  <conditionalFormatting sqref="AU236:AX236">
    <cfRule type="expression" dxfId="53" priority="59">
      <formula>IF(AND(AU236&gt;=0, RIGHT(TEXT(AU236,"0.#"),1)&lt;&gt;"."),TRUE,FALSE)</formula>
    </cfRule>
    <cfRule type="expression" dxfId="52" priority="60">
      <formula>IF(AND(AU236&gt;=0, RIGHT(TEXT(AU236,"0.#"),1)="."),TRUE,FALSE)</formula>
    </cfRule>
    <cfRule type="expression" dxfId="51" priority="61">
      <formula>IF(AND(AU236&lt;0, RIGHT(TEXT(AU236,"0.#"),1)&lt;&gt;"."),TRUE,FALSE)</formula>
    </cfRule>
    <cfRule type="expression" dxfId="50" priority="62">
      <formula>IF(AND(AU236&lt;0, RIGHT(TEXT(AU236,"0.#"),1)="."),TRUE,FALSE)</formula>
    </cfRule>
  </conditionalFormatting>
  <conditionalFormatting sqref="AE43:AI43 AE38:AI38 AE33:AI33 AE28:AI28">
    <cfRule type="expression" dxfId="49" priority="57">
      <formula>IF(RIGHT(TEXT(AE28,"0.#"),1)=".",FALSE,TRUE)</formula>
    </cfRule>
    <cfRule type="expression" dxfId="48" priority="58">
      <formula>IF(RIGHT(TEXT(AE28,"0.#"),1)=".",TRUE,FALSE)</formula>
    </cfRule>
  </conditionalFormatting>
  <conditionalFormatting sqref="AE44:AX44 AJ43:AS43 AE39:AX39 AJ38:AS38 AE34:AX34 AJ33:AS33 AE29:AX29 AJ28:AS28">
    <cfRule type="expression" dxfId="47" priority="55">
      <formula>IF(RIGHT(TEXT(AE28,"0.#"),1)=".",FALSE,TRUE)</formula>
    </cfRule>
    <cfRule type="expression" dxfId="46" priority="56">
      <formula>IF(RIGHT(TEXT(AE28,"0.#"),1)=".",TRUE,FALSE)</formula>
    </cfRule>
  </conditionalFormatting>
  <conditionalFormatting sqref="AE45:AI45 AE40:AI40 AE35:AI35 AE30:AI30">
    <cfRule type="expression" dxfId="45" priority="51">
      <formula>IF(AND(AE30&gt;=0, RIGHT(TEXT(AE30,"0.#"),1)&lt;&gt;"."),TRUE,FALSE)</formula>
    </cfRule>
    <cfRule type="expression" dxfId="44" priority="52">
      <formula>IF(AND(AE30&gt;=0, RIGHT(TEXT(AE30,"0.#"),1)="."),TRUE,FALSE)</formula>
    </cfRule>
    <cfRule type="expression" dxfId="43" priority="53">
      <formula>IF(AND(AE30&lt;0, RIGHT(TEXT(AE30,"0.#"),1)&lt;&gt;"."),TRUE,FALSE)</formula>
    </cfRule>
    <cfRule type="expression" dxfId="42" priority="54">
      <formula>IF(AND(AE30&lt;0, RIGHT(TEXT(AE30,"0.#"),1)="."),TRUE,FALSE)</formula>
    </cfRule>
  </conditionalFormatting>
  <conditionalFormatting sqref="AJ45:AS45 AJ40:AS40 AJ35:AS35 AJ30:AS30">
    <cfRule type="expression" dxfId="41" priority="47">
      <formula>IF(AND(AJ30&gt;=0, RIGHT(TEXT(AJ30,"0.#"),1)&lt;&gt;"."),TRUE,FALSE)</formula>
    </cfRule>
    <cfRule type="expression" dxfId="40" priority="48">
      <formula>IF(AND(AJ30&gt;=0, RIGHT(TEXT(AJ30,"0.#"),1)="."),TRUE,FALSE)</formula>
    </cfRule>
    <cfRule type="expression" dxfId="39" priority="49">
      <formula>IF(AND(AJ30&lt;0, RIGHT(TEXT(AJ30,"0.#"),1)&lt;&gt;"."),TRUE,FALSE)</formula>
    </cfRule>
    <cfRule type="expression" dxfId="38" priority="50">
      <formula>IF(AND(AJ30&lt;0, RIGHT(TEXT(AJ30,"0.#"),1)="."),TRUE,FALSE)</formula>
    </cfRule>
  </conditionalFormatting>
  <conditionalFormatting sqref="AE64:AI64 AE59:AI59">
    <cfRule type="expression" dxfId="37" priority="45">
      <formula>IF(RIGHT(TEXT(AE59,"0.#"),1)=".",FALSE,TRUE)</formula>
    </cfRule>
    <cfRule type="expression" dxfId="36" priority="46">
      <formula>IF(RIGHT(TEXT(AE59,"0.#"),1)=".",TRUE,FALSE)</formula>
    </cfRule>
  </conditionalFormatting>
  <conditionalFormatting sqref="AE65:AX65 AJ64:AS64 AE60:AX60 AJ59:AS59">
    <cfRule type="expression" dxfId="35" priority="43">
      <formula>IF(RIGHT(TEXT(AE59,"0.#"),1)=".",FALSE,TRUE)</formula>
    </cfRule>
    <cfRule type="expression" dxfId="34" priority="44">
      <formula>IF(RIGHT(TEXT(AE59,"0.#"),1)=".",TRUE,FALSE)</formula>
    </cfRule>
  </conditionalFormatting>
  <conditionalFormatting sqref="AE66:AI66 AE61:AI61">
    <cfRule type="expression" dxfId="33" priority="39">
      <formula>IF(AND(AE61&gt;=0, RIGHT(TEXT(AE61,"0.#"),1)&lt;&gt;"."),TRUE,FALSE)</formula>
    </cfRule>
    <cfRule type="expression" dxfId="32" priority="40">
      <formula>IF(AND(AE61&gt;=0, RIGHT(TEXT(AE61,"0.#"),1)="."),TRUE,FALSE)</formula>
    </cfRule>
    <cfRule type="expression" dxfId="31" priority="41">
      <formula>IF(AND(AE61&lt;0, RIGHT(TEXT(AE61,"0.#"),1)&lt;&gt;"."),TRUE,FALSE)</formula>
    </cfRule>
    <cfRule type="expression" dxfId="30" priority="42">
      <formula>IF(AND(AE61&lt;0, RIGHT(TEXT(AE61,"0.#"),1)="."),TRUE,FALSE)</formula>
    </cfRule>
  </conditionalFormatting>
  <conditionalFormatting sqref="AJ66:AS66 AJ61:AS61">
    <cfRule type="expression" dxfId="29" priority="35">
      <formula>IF(AND(AJ61&gt;=0, RIGHT(TEXT(AJ61,"0.#"),1)&lt;&gt;"."),TRUE,FALSE)</formula>
    </cfRule>
    <cfRule type="expression" dxfId="28" priority="36">
      <formula>IF(AND(AJ61&gt;=0, RIGHT(TEXT(AJ61,"0.#"),1)="."),TRUE,FALSE)</formula>
    </cfRule>
    <cfRule type="expression" dxfId="27" priority="37">
      <formula>IF(AND(AJ61&lt;0, RIGHT(TEXT(AJ61,"0.#"),1)&lt;&gt;"."),TRUE,FALSE)</formula>
    </cfRule>
    <cfRule type="expression" dxfId="26" priority="38">
      <formula>IF(AND(AJ61&lt;0, RIGHT(TEXT(AJ61,"0.#"),1)="."),TRUE,FALSE)</formula>
    </cfRule>
  </conditionalFormatting>
  <conditionalFormatting sqref="AE81:AX81 AE78:AX78 AE75:AX75 AE72:AX72">
    <cfRule type="expression" dxfId="25" priority="33">
      <formula>IF(RIGHT(TEXT(AE72,"0.#"),1)=".",FALSE,TRUE)</formula>
    </cfRule>
    <cfRule type="expression" dxfId="24" priority="34">
      <formula>IF(RIGHT(TEXT(AE72,"0.#"),1)=".",TRUE,FALSE)</formula>
    </cfRule>
  </conditionalFormatting>
  <conditionalFormatting sqref="AE80:AS80 AE77:AS77 AE74:AS74 AE71:AS71">
    <cfRule type="expression" dxfId="23" priority="31">
      <formula>IF(RIGHT(TEXT(AE71,"0.#"),1)=".",FALSE,TRUE)</formula>
    </cfRule>
    <cfRule type="expression" dxfId="22" priority="32">
      <formula>IF(RIGHT(TEXT(AE71,"0.#"),1)=".",TRUE,FALSE)</formula>
    </cfRule>
  </conditionalFormatting>
  <conditionalFormatting sqref="AU302:AX302">
    <cfRule type="expression" dxfId="21" priority="27">
      <formula>IF(AND(AU302&gt;=0, RIGHT(TEXT(AU302,"0.#"),1)&lt;&gt;"."),TRUE,FALSE)</formula>
    </cfRule>
    <cfRule type="expression" dxfId="20" priority="28">
      <formula>IF(AND(AU302&gt;=0, RIGHT(TEXT(AU302,"0.#"),1)="."),TRUE,FALSE)</formula>
    </cfRule>
    <cfRule type="expression" dxfId="19" priority="29">
      <formula>IF(AND(AU302&lt;0, RIGHT(TEXT(AU302,"0.#"),1)&lt;&gt;"."),TRUE,FALSE)</formula>
    </cfRule>
    <cfRule type="expression" dxfId="18" priority="30">
      <formula>IF(AND(AU302&lt;0, RIGHT(TEXT(AU302,"0.#"),1)="."),TRUE,FALSE)</formula>
    </cfRule>
  </conditionalFormatting>
  <conditionalFormatting sqref="AT55:AX55">
    <cfRule type="expression" dxfId="17" priority="25">
      <formula>IF(RIGHT(TEXT(AT55,"0.#"),1)=".",FALSE,TRUE)</formula>
    </cfRule>
    <cfRule type="expression" dxfId="16" priority="26">
      <formula>IF(RIGHT(TEXT(AT55,"0.#"),1)=".",TRUE,FALSE)</formula>
    </cfRule>
  </conditionalFormatting>
  <conditionalFormatting sqref="Y197">
    <cfRule type="expression" dxfId="15" priority="23">
      <formula>IF(RIGHT(TEXT(Y197,"0.#"),1)=".",FALSE,TRUE)</formula>
    </cfRule>
    <cfRule type="expression" dxfId="14" priority="24">
      <formula>IF(RIGHT(TEXT(Y197,"0.#"),1)=".",TRUE,FALSE)</formula>
    </cfRule>
  </conditionalFormatting>
  <conditionalFormatting sqref="Y196">
    <cfRule type="expression" dxfId="13" priority="21">
      <formula>IF(RIGHT(TEXT(Y196,"0.#"),1)=".",FALSE,TRUE)</formula>
    </cfRule>
    <cfRule type="expression" dxfId="12" priority="22">
      <formula>IF(RIGHT(TEXT(Y196,"0.#"),1)=".",TRUE,FALSE)</formula>
    </cfRule>
  </conditionalFormatting>
  <conditionalFormatting sqref="Y213">
    <cfRule type="expression" dxfId="11" priority="13">
      <formula>IF(RIGHT(TEXT(Y213,"0.#"),1)=".",FALSE,TRUE)</formula>
    </cfRule>
    <cfRule type="expression" dxfId="10" priority="14">
      <formula>IF(RIGHT(TEXT(Y213,"0.#"),1)=".",TRUE,FALSE)</formula>
    </cfRule>
  </conditionalFormatting>
  <conditionalFormatting sqref="Y212">
    <cfRule type="expression" dxfId="9" priority="11">
      <formula>IF(RIGHT(TEXT(Y212,"0.#"),1)=".",FALSE,TRUE)</formula>
    </cfRule>
    <cfRule type="expression" dxfId="8" priority="12">
      <formula>IF(RIGHT(TEXT(Y212,"0.#"),1)=".",TRUE,FALSE)</formula>
    </cfRule>
  </conditionalFormatting>
  <conditionalFormatting sqref="Y209">
    <cfRule type="expression" dxfId="7" priority="7">
      <formula>IF(RIGHT(TEXT(Y209,"0.#"),1)=".",FALSE,TRUE)</formula>
    </cfRule>
    <cfRule type="expression" dxfId="6" priority="8">
      <formula>IF(RIGHT(TEXT(Y209,"0.#"),1)=".",TRUE,FALSE)</formula>
    </cfRule>
  </conditionalFormatting>
  <conditionalFormatting sqref="Y210">
    <cfRule type="expression" dxfId="5" priority="5">
      <formula>IF(RIGHT(TEXT(Y210,"0.#"),1)=".",FALSE,TRUE)</formula>
    </cfRule>
    <cfRule type="expression" dxfId="4" priority="6">
      <formula>IF(RIGHT(TEXT(Y210,"0.#"),1)=".",TRUE,FALSE)</formula>
    </cfRule>
  </conditionalFormatting>
  <conditionalFormatting sqref="Y211">
    <cfRule type="expression" dxfId="3" priority="3">
      <formula>IF(RIGHT(TEXT(Y211,"0.#"),1)=".",FALSE,TRUE)</formula>
    </cfRule>
    <cfRule type="expression" dxfId="2" priority="4">
      <formula>IF(RIGHT(TEXT(Y211,"0.#"),1)=".",TRUE,FALSE)</formula>
    </cfRule>
  </conditionalFormatting>
  <conditionalFormatting sqref="Y214">
    <cfRule type="expression" dxfId="1" priority="1">
      <formula>IF(RIGHT(TEXT(Y214,"0.#"),1)=".",FALSE,TRUE)</formula>
    </cfRule>
    <cfRule type="expression" dxfId="0" priority="2">
      <formula>IF(RIGHT(TEXT(Y214,"0.#"),1)=".",TRUE,FALSE)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379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379</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379</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2015-05-14T11:37:07Z</cp:lastPrinted>
  <dcterms:created xsi:type="dcterms:W3CDTF">2012-03-13T00:50:25Z</dcterms:created>
  <dcterms:modified xsi:type="dcterms:W3CDTF">2015-08-27T06:46:20Z</dcterms:modified>
</cp:coreProperties>
</file>