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6" windowHeight="9168"/>
  </bookViews>
  <sheets>
    <sheet name="行政事業レビューシート" sheetId="3" r:id="rId1"/>
    <sheet name="入力規則等" sheetId="4" state="hidden" r:id="rId2"/>
  </sheets>
  <definedNames>
    <definedName name="_xlnm.Print_Area" localSheetId="0">行政事業レビューシート!$A$1:$AX$301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<sst xmlns="http://schemas.openxmlformats.org/spreadsheetml/2006/main" count="755" uniqueCount="448">
  <si>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</si>
  <si>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</si>
  <si>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</si>
  <si>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</si>
  <si>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</si>
  <si>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</si>
  <si>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</si>
  <si>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</si>
  <si>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</si>
  <si>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</si>
  <si>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</si>
  <si>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</si>
  <si>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</si>
  <si>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</si>
  <si>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</si>
  <si>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</si>
  <si>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</si>
  <si>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</si>
  <si>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</si>
  <si>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</si>
  <si>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</si>
  <si>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</si>
  <si>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</si>
  <si>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</si>
  <si>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</si>
  <si>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</si>
  <si>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</si>
  <si>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</si>
  <si>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</si>
  <si>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</si>
  <si>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</si>
  <si>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</si>
  <si>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</si>
  <si>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</si>
  <si>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</si>
  <si>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</si>
  <si>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</si>
  <si>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</si>
  <si>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</si>
  <si>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</si>
  <si>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</si>
  <si>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</si>
  <si>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</si>
  <si>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</si>
  <si>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</si>
  <si>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</si>
  <si>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</si>
  <si>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</si>
  <si>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</si>
  <si>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</si>
  <si>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</si>
  <si>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</si>
  <si>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</si>
  <si>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</si>
  <si>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</si>
  <si>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</si>
  <si>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</si>
  <si>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</si>
  <si>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</si>
  <si>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</si>
  <si>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</si>
  <si>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</si>
  <si>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</si>
  <si>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</si>
  <si>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</si>
  <si>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</si>
  <si>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</si>
  <si>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</si>
  <si>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</si>
  <si>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</si>
  <si>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</si>
  <si>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</si>
  <si>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</si>
  <si>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</si>
  <si>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</si>
  <si>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</si>
  <si>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</si>
  <si>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</si>
  <si>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</si>
  <si>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</si>
  <si>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</si>
  <si>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</si>
  <si>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</si>
  <si>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</si>
  <si>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</si>
  <si>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</si>
  <si>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</si>
  <si>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</si>
  <si>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</si>
  <si>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</si>
  <si>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</si>
  <si>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</si>
  <si>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</si>
  <si>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</si>
  <si>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</si>
  <si>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</si>
  <si>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</si>
  <si>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</si>
  <si>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</si>
  <si>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</si>
  <si>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</si>
  <si>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</si>
  <si>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</si>
  <si>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</si>
  <si>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</si>
  <si>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</si>
  <si>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</si>
  <si>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</si>
  <si>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</si>
  <si>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</si>
  <si>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</si>
  <si>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</si>
  <si>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</si>
  <si>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</si>
  <si>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</si>
  <si>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</si>
  <si>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</si>
  <si>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</si>
  <si>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</si>
  <si>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</si>
  <si>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</si>
  <si>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</si>
  <si>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</si>
  <si>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</si>
  <si>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</si>
  <si>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</si>
  <si>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</si>
  <si>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</si>
  <si>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</si>
  <si>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</si>
  <si>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</si>
  <si>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</si>
  <si>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</si>
  <si>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</si>
  <si>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</si>
  <si>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</si>
  <si>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</si>
  <si>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</si>
  <si>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</si>
  <si>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</si>
  <si>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</si>
  <si>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</si>
  <si>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</si>
  <si>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</si>
  <si>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</si>
  <si>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</si>
  <si>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</si>
  <si>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</si>
  <si>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</si>
  <si>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</si>
  <si>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</si>
  <si>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</si>
  <si>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</si>
  <si>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</si>
  <si>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</si>
  <si>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</si>
  <si>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</si>
  <si>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</si>
  <si>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</si>
  <si>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</si>
  <si>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</si>
  <si>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</si>
  <si>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</si>
  <si>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</si>
  <si>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</si>
  <si>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</si>
  <si>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</si>
  <si>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</si>
  <si>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</si>
  <si>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</si>
  <si>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</si>
  <si>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</si>
  <si>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</si>
  <si>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</si>
  <si>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</si>
  <si>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</si>
  <si>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</si>
  <si>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</si>
  <si>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</si>
  <si>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</si>
  <si>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</si>
  <si>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</si>
  <si>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</si>
  <si>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</si>
  <si>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</si>
  <si>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</si>
  <si>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</si>
  <si>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</si>
  <si>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</si>
  <si>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</si>
  <si>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</si>
  <si>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</si>
  <si>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</si>
  <si>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</si>
  <si>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</si>
  <si>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</si>
  <si>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</si>
  <si>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</si>
  <si>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</si>
  <si>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</si>
  <si>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</si>
  <si>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</si>
  <si>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</si>
  <si>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</si>
  <si>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</si>
  <si>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</si>
  <si>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</si>
  <si>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</si>
  <si>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</si>
  <si>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</si>
  <si>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</si>
  <si>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</si>
  <si>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</si>
  <si>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</si>
  <si>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</si>
  <si>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</si>
  <si>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</si>
  <si>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</si>
  <si>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</si>
  <si>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</si>
  <si>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</si>
  <si>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</si>
  <si>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</si>
  <si>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</si>
  <si>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</si>
  <si>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</si>
  <si>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</si>
  <si>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</si>
  <si>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</si>
  <si>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</si>
  <si>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</si>
  <si>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</si>
  <si>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</si>
  <si>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</si>
  <si>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</si>
  <si>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</si>
  <si>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</si>
  <si>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</si>
  <si>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</si>
  <si>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</si>
  <si>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</si>
  <si>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</si>
  <si>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</si>
  <si>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</si>
  <si>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</si>
  <si>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</si>
  <si>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</si>
  <si>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</si>
  <si>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</si>
  <si>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</si>
  <si>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</si>
  <si>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</si>
  <si>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</si>
  <si>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</si>
  <si>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</si>
  <si>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</si>
  <si>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</si>
  <si>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</si>
  <si>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</si>
  <si>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</si>
  <si>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</si>
  <si>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</si>
  <si>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</si>
  <si>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</si>
  <si>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</si>
  <si>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</si>
  <si>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</si>
  <si>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</si>
  <si>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</si>
  <si>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</si>
  <si>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</si>
  <si>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</si>
  <si>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</si>
  <si>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</si>
  <si>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</si>
  <si>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</si>
  <si>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</si>
  <si>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</si>
  <si>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</si>
  <si>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</si>
  <si>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</si>
  <si>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</si>
  <si>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</si>
  <si>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</si>
  <si>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</si>
  <si>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</si>
  <si>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</si>
  <si>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</si>
  <si>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</si>
  <si>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</si>
  <si>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</si>
  <si>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</si>
  <si>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</si>
  <si>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</si>
  <si>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</si>
  <si>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</si>
  <si>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</si>
  <si>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</si>
  <si>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</si>
  <si>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</si>
  <si>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</si>
  <si>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</si>
  <si>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</si>
  <si>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</si>
  <si>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</si>
  <si>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</si>
  <si>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</si>
  <si>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</si>
  <si>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</si>
  <si>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</si>
  <si>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</si>
  <si>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</si>
  <si>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</si>
  <si>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</si>
  <si>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</si>
  <si>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</si>
  <si>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</si>
  <si>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</si>
  <si>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</si>
  <si>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</si>
  <si>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</si>
  <si>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</si>
  <si>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</si>
  <si>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</si>
  <si>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</si>
  <si>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</si>
  <si>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</si>
  <si>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</si>
  <si>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</si>
  <si>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</si>
  <si>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</si>
  <si>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</si>
  <si>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</si>
  <si>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</si>
  <si>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</si>
  <si>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</si>
  <si>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</si>
  <si>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</si>
  <si>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</si>
  <si>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</si>
  <si>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</si>
  <si>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</si>
  <si>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</si>
  <si>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</si>
  <si>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</si>
  <si>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</si>
  <si>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</si>
  <si>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</si>
  <si>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</si>
  <si>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</si>
  <si>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</si>
  <si>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</si>
  <si>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</si>
  <si>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</si>
  <si>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</si>
  <si>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</si>
  <si>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</si>
  <si>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</si>
  <si>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</si>
  <si>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</si>
  <si>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</si>
  <si>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</si>
  <si>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</si>
  <si>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</si>
  <si>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</si>
  <si>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</si>
  <si>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</si>
  <si>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</si>
  <si>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</si>
  <si>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</si>
  <si>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</si>
  <si>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</si>
  <si>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</si>
  <si>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</si>
  <si>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</si>
  <si>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</si>
  <si>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</si>
  <si>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</si>
  <si>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</si>
  <si>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</si>
  <si>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再生可能エネルギー導入のための蓄電池制御等実証モデル事業</t>
    <phoneticPr fontId="5"/>
  </si>
  <si>
    <t>地球環境局</t>
    <phoneticPr fontId="5"/>
  </si>
  <si>
    <t>地球温暖化対策課</t>
    <phoneticPr fontId="5"/>
  </si>
  <si>
    <t>調整官　名倉良雄</t>
    <phoneticPr fontId="5"/>
  </si>
  <si>
    <t>1.地球温暖化対策の推進
1-2 国内における温室効果ガスの排出抑制</t>
    <phoneticPr fontId="5"/>
  </si>
  <si>
    <t>エネルギー基本計画、
京都議定書目標達成計画</t>
    <phoneticPr fontId="5"/>
  </si>
  <si>
    <t>-</t>
    <phoneticPr fontId="5"/>
  </si>
  <si>
    <t>○</t>
  </si>
  <si>
    <t>再生可能エネルギーの中でも、太陽光発電や風力発電は発電電力量が気象条件に依存するため、安定した出力を確保することが困難な課題を有しており、系統連系に支障を来す事例が存在している。再生可能エネルギー発電施設に蓄電池を導入し、効果的に活用することにより、課題を克服し、再生可能エネルギーの大幅な導入拡大を図る。</t>
    <phoneticPr fontId="5"/>
  </si>
  <si>
    <t>離島、過疎地域、山間地域等の基幹系統から独立している場合や、防災上の観点から蓄電池を必要とする地域等において、再生可能エネルギー発電施設（太陽光発電及び風力発電を想定）に大型蓄電池を設置し、効果的な設置方法、出力安定化・変動緩和効果等の検証を行い、制御手法等を確立する。（定額：全額補助）</t>
    <phoneticPr fontId="5"/>
  </si>
  <si>
    <t>-</t>
    <phoneticPr fontId="5"/>
  </si>
  <si>
    <t>-</t>
    <phoneticPr fontId="5"/>
  </si>
  <si>
    <t>平成27年度までに再生可能エネルギーの導入可能量73.5MWを目指す。</t>
    <phoneticPr fontId="5"/>
  </si>
  <si>
    <t>再生可能エネルギーの導入可能量</t>
    <phoneticPr fontId="5"/>
  </si>
  <si>
    <t>MW</t>
    <phoneticPr fontId="5"/>
  </si>
  <si>
    <t>周波数変動の制御手法確立件数</t>
    <phoneticPr fontId="5"/>
  </si>
  <si>
    <t>件</t>
    <rPh sb="0" eb="1">
      <t>ケン</t>
    </rPh>
    <phoneticPr fontId="5"/>
  </si>
  <si>
    <t>事業実施件数</t>
    <phoneticPr fontId="5"/>
  </si>
  <si>
    <t>事業費(千円)／蓄電池容量(kW)　　</t>
    <phoneticPr fontId="5"/>
  </si>
  <si>
    <t>千円/kW</t>
    <phoneticPr fontId="5"/>
  </si>
  <si>
    <t>千円/kW</t>
    <phoneticPr fontId="5"/>
  </si>
  <si>
    <t>2,520,431千円/6500kW</t>
    <phoneticPr fontId="5"/>
  </si>
  <si>
    <t>5,030,710千円/16,912kW</t>
    <phoneticPr fontId="5"/>
  </si>
  <si>
    <t>‐</t>
  </si>
  <si>
    <t>再生可能エネルギーの導入拡大は温暖化対策の観点から重要である。</t>
    <phoneticPr fontId="5"/>
  </si>
  <si>
    <t>電力会社及び発電事業者にインセンティブがないこと
から、国が実証する必要がある。</t>
    <phoneticPr fontId="5"/>
  </si>
  <si>
    <t>再生可能エネルギーの課題を克服し、大幅な導入拡大を図る事業であるため、優先度は高い。</t>
    <phoneticPr fontId="5"/>
  </si>
  <si>
    <t>補助事業者の選定に当たっては公募を行い、内容を審査のうえ採択しており、競争性が確保されている。</t>
    <phoneticPr fontId="5"/>
  </si>
  <si>
    <t>電力会社及び発電事業者にインセンティブがないことから、定額補助としている。</t>
    <phoneticPr fontId="5"/>
  </si>
  <si>
    <t>今後の再生可能エネルギー導入拡大が期待される先導的実証のため妥当である。</t>
    <phoneticPr fontId="5"/>
  </si>
  <si>
    <t>最終目標の達成に向け、概ね計画通り成果目標を達成できている。</t>
    <phoneticPr fontId="5"/>
  </si>
  <si>
    <t>平成26年度終了の事業である。</t>
    <phoneticPr fontId="5"/>
  </si>
  <si>
    <t>011</t>
    <phoneticPr fontId="5"/>
  </si>
  <si>
    <t>017</t>
    <phoneticPr fontId="5"/>
  </si>
  <si>
    <t>工事費</t>
    <phoneticPr fontId="5"/>
  </si>
  <si>
    <t>事務費</t>
    <phoneticPr fontId="5"/>
  </si>
  <si>
    <t>本工事費、測量及び試験費</t>
    <phoneticPr fontId="5"/>
  </si>
  <si>
    <t>人件費、旅費</t>
    <phoneticPr fontId="5"/>
  </si>
  <si>
    <t>日本風力開発株式会社</t>
    <phoneticPr fontId="5"/>
  </si>
  <si>
    <t>蓄電池制御等の実証(風力、太陽光発電設備とNAS電池の連系)</t>
    <phoneticPr fontId="5"/>
  </si>
  <si>
    <t>-</t>
    <phoneticPr fontId="5"/>
  </si>
  <si>
    <t>事業計画の変更により、採択事業8件のうち1件が事業中止となったが、他7件については目標通り事業を完了しており、成果目標についても概ね計画通り達成できている。</t>
    <rPh sb="41" eb="43">
      <t>モクヒョウ</t>
    </rPh>
    <rPh sb="43" eb="44">
      <t>ドオ</t>
    </rPh>
    <phoneticPr fontId="5"/>
  </si>
  <si>
    <t>採択事業８件のうち１件が事業計画変更により、基準を満たさなくなり、事業中止となったため、不用が発生しているが、他７件は目標通りに事業が完了した。</t>
    <rPh sb="59" eb="61">
      <t>モクヒョウ</t>
    </rPh>
    <rPh sb="61" eb="62">
      <t>ドオ</t>
    </rPh>
    <phoneticPr fontId="5"/>
  </si>
  <si>
    <t>平成29年度までに蓄電池導入による周波数変動の制御手法確立件数6件を目指す。</t>
    <rPh sb="30" eb="31">
      <t>スウ</t>
    </rPh>
    <phoneticPr fontId="5"/>
  </si>
  <si>
    <t>-</t>
    <phoneticPr fontId="5"/>
  </si>
  <si>
    <t>-</t>
    <phoneticPr fontId="5"/>
  </si>
  <si>
    <t>-</t>
    <phoneticPr fontId="5"/>
  </si>
  <si>
    <t>導入した設備については地域で十分に活用されている。</t>
    <rPh sb="0" eb="2">
      <t>ドウニュウ</t>
    </rPh>
    <rPh sb="4" eb="6">
      <t>セツビ</t>
    </rPh>
    <rPh sb="11" eb="13">
      <t>チイキ</t>
    </rPh>
    <rPh sb="14" eb="16">
      <t>ジュウブン</t>
    </rPh>
    <rPh sb="17" eb="19">
      <t>カツヨウ</t>
    </rPh>
    <phoneticPr fontId="5"/>
  </si>
  <si>
    <t>A.日本風力開発株式会社</t>
    <phoneticPr fontId="5"/>
  </si>
  <si>
    <t>-</t>
    <phoneticPr fontId="5"/>
  </si>
  <si>
    <t>-</t>
    <phoneticPr fontId="5"/>
  </si>
  <si>
    <t>-</t>
    <phoneticPr fontId="5"/>
  </si>
  <si>
    <t>平成24年度限りの事業</t>
    <rPh sb="0" eb="2">
      <t>ヘイセイ</t>
    </rPh>
    <rPh sb="4" eb="6">
      <t>ネンド</t>
    </rPh>
    <rPh sb="6" eb="7">
      <t>カギ</t>
    </rPh>
    <rPh sb="9" eb="11">
      <t>ジギョウ</t>
    </rPh>
    <phoneticPr fontId="5"/>
  </si>
  <si>
    <t>B.株式会社風の王国・男鹿</t>
    <phoneticPr fontId="5"/>
  </si>
  <si>
    <t>本工事費、付帯工事費、測量及試験費</t>
    <rPh sb="0" eb="3">
      <t>ホンコウジ</t>
    </rPh>
    <rPh sb="3" eb="4">
      <t>ヒ</t>
    </rPh>
    <rPh sb="5" eb="7">
      <t>フタイ</t>
    </rPh>
    <rPh sb="7" eb="10">
      <t>コウジヒ</t>
    </rPh>
    <rPh sb="11" eb="13">
      <t>ソクリョウ</t>
    </rPh>
    <rPh sb="13" eb="14">
      <t>オヨ</t>
    </rPh>
    <rPh sb="14" eb="16">
      <t>シケン</t>
    </rPh>
    <rPh sb="16" eb="17">
      <t>ヒ</t>
    </rPh>
    <phoneticPr fontId="5"/>
  </si>
  <si>
    <t>人件費</t>
    <phoneticPr fontId="5"/>
  </si>
  <si>
    <t>株式会社風の王国・男鹿</t>
    <phoneticPr fontId="5"/>
  </si>
  <si>
    <t>蓄電池制御等の実証(風力、太陽光発電設備と鉛電池の連系)</t>
    <phoneticPr fontId="5"/>
  </si>
  <si>
    <t>-</t>
    <phoneticPr fontId="5"/>
  </si>
  <si>
    <t>-</t>
    <phoneticPr fontId="5"/>
  </si>
  <si>
    <t>事業者に適宜ヒアリングを実施し、進捗状況を確認をしながら事業を執行した。</t>
    <rPh sb="0" eb="3">
      <t>ジギョウシャ</t>
    </rPh>
    <rPh sb="4" eb="6">
      <t>テキギ</t>
    </rPh>
    <rPh sb="12" eb="14">
      <t>ジッシ</t>
    </rPh>
    <rPh sb="16" eb="18">
      <t>シンチョク</t>
    </rPh>
    <rPh sb="18" eb="20">
      <t>ジョウキョウ</t>
    </rPh>
    <rPh sb="21" eb="23">
      <t>カクニン</t>
    </rPh>
    <rPh sb="28" eb="30">
      <t>ジギョウ</t>
    </rPh>
    <rPh sb="31" eb="33">
      <t>シッコウ</t>
    </rPh>
    <phoneticPr fontId="5"/>
  </si>
  <si>
    <t>交付決定時及び支出時において見積及び支出経費を精査することで、支出合理性を確保し、費目・使途を必要なものに限定した。</t>
    <rPh sb="0" eb="2">
      <t>コウフ</t>
    </rPh>
    <rPh sb="2" eb="4">
      <t>ケッテイ</t>
    </rPh>
    <phoneticPr fontId="5"/>
  </si>
  <si>
    <t>コストについても交付決定時の評価の対象項目になっており、必要経費の絞り込みを行った。</t>
    <rPh sb="8" eb="10">
      <t>コウフ</t>
    </rPh>
    <rPh sb="10" eb="12">
      <t>ケッテイ</t>
    </rPh>
    <phoneticPr fontId="5"/>
  </si>
  <si>
    <t>見込みに見合った活動実績をが得られている。</t>
    <rPh sb="0" eb="2">
      <t>ミコ</t>
    </rPh>
    <rPh sb="4" eb="6">
      <t>ミア</t>
    </rPh>
    <rPh sb="8" eb="10">
      <t>カツドウ</t>
    </rPh>
    <rPh sb="10" eb="12">
      <t>ジッセキ</t>
    </rPh>
    <rPh sb="14" eb="15">
      <t>エ</t>
    </rPh>
    <phoneticPr fontId="5"/>
  </si>
  <si>
    <t>※端数処理の関係で合計が5,031百万円にならない</t>
    <rPh sb="1" eb="3">
      <t>ハスウ</t>
    </rPh>
    <rPh sb="3" eb="5">
      <t>ショリ</t>
    </rPh>
    <rPh sb="6" eb="8">
      <t>カンケイ</t>
    </rPh>
    <rPh sb="9" eb="11">
      <t>ゴウケイ</t>
    </rPh>
    <rPh sb="17" eb="19">
      <t>ヒャクマン</t>
    </rPh>
    <rPh sb="19" eb="20">
      <t>エン</t>
    </rPh>
    <phoneticPr fontId="5"/>
  </si>
  <si>
    <t>終了予定</t>
  </si>
  <si>
    <t>予定通り終了</t>
  </si>
  <si>
    <t>予定どおり平成２６年度限りの事業とする。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</si>
</sst>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55031</xdr:colOff>
      <xdr:row>145</xdr:row>
      <xdr:rowOff>133350</xdr:rowOff>
    </xdr:from>
    <xdr:to>
      <xdr:col>31</xdr:col>
      <xdr:colOff>171272</xdr:colOff>
      <xdr:row>147</xdr:row>
      <xdr:rowOff>59013</xdr:rowOff>
    </xdr:to>
    <xdr:sp macro="" textlink="">
      <xdr:nvSpPr>
        <xdr:cNvPr id="5" name="正方形/長方形 4"/>
        <xdr:cNvSpPr/>
      </xdr:nvSpPr>
      <xdr:spPr>
        <a:xfrm>
          <a:off x="4255556" y="34690050"/>
          <a:ext cx="2116491" cy="63051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5,031</a:t>
          </a:r>
          <a:r>
            <a:rPr kumimoji="1" lang="ja-JP" altLang="en-US" sz="1100">
              <a:solidFill>
                <a:sysClr val="windowText" lastClr="000000"/>
              </a:solidFill>
              <a:latin typeface="+mj-ea"/>
              <a:ea typeface="+mj-ea"/>
            </a:rPr>
            <a:t>百万円</a:t>
          </a:r>
        </a:p>
      </xdr:txBody>
    </xdr:sp>
    <xdr:clientData/>
  </xdr:twoCellAnchor>
  <xdr:twoCellAnchor>
    <xdr:from>
      <xdr:col>29</xdr:col>
      <xdr:colOff>22413</xdr:colOff>
      <xdr:row>157</xdr:row>
      <xdr:rowOff>190502</xdr:rowOff>
    </xdr:from>
    <xdr:to>
      <xdr:col>34</xdr:col>
      <xdr:colOff>78442</xdr:colOff>
      <xdr:row>158</xdr:row>
      <xdr:rowOff>184935</xdr:rowOff>
    </xdr:to>
    <xdr:sp macro="" textlink="">
      <xdr:nvSpPr>
        <xdr:cNvPr id="8" name="フレーム 7"/>
        <xdr:cNvSpPr/>
      </xdr:nvSpPr>
      <xdr:spPr bwMode="auto">
        <a:xfrm>
          <a:off x="5871884" y="39388678"/>
          <a:ext cx="1064558" cy="34181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a:t>
          </a:r>
          <a:endParaRPr kumimoji="1" lang="en-US" altLang="ja-JP" sz="900">
            <a:solidFill>
              <a:schemeClr val="tx1"/>
            </a:solidFill>
          </a:endParaRPr>
        </a:p>
      </xdr:txBody>
    </xdr:sp>
    <xdr:clientData/>
  </xdr:twoCellAnchor>
  <xdr:twoCellAnchor>
    <xdr:from>
      <xdr:col>15</xdr:col>
      <xdr:colOff>156883</xdr:colOff>
      <xdr:row>158</xdr:row>
      <xdr:rowOff>246531</xdr:rowOff>
    </xdr:from>
    <xdr:to>
      <xdr:col>25</xdr:col>
      <xdr:colOff>161589</xdr:colOff>
      <xdr:row>161</xdr:row>
      <xdr:rowOff>130550</xdr:rowOff>
    </xdr:to>
    <xdr:sp macro="" textlink="">
      <xdr:nvSpPr>
        <xdr:cNvPr id="9" name="正方形/長方形 8"/>
        <xdr:cNvSpPr/>
      </xdr:nvSpPr>
      <xdr:spPr bwMode="auto">
        <a:xfrm>
          <a:off x="3182471" y="39792090"/>
          <a:ext cx="2021765" cy="92616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Ａ．日本風力開発株式会社</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4,228</a:t>
          </a:r>
          <a:r>
            <a:rPr kumimoji="1" lang="ja-JP" altLang="en-US" sz="1100">
              <a:solidFill>
                <a:sysClr val="windowText" lastClr="000000"/>
              </a:solidFill>
              <a:latin typeface="+mn-ea"/>
              <a:ea typeface="+mn-ea"/>
            </a:rPr>
            <a:t>百万円</a:t>
          </a:r>
        </a:p>
      </xdr:txBody>
    </xdr:sp>
    <xdr:clientData/>
  </xdr:twoCellAnchor>
  <xdr:twoCellAnchor>
    <xdr:from>
      <xdr:col>26</xdr:col>
      <xdr:colOff>134469</xdr:colOff>
      <xdr:row>158</xdr:row>
      <xdr:rowOff>257736</xdr:rowOff>
    </xdr:from>
    <xdr:to>
      <xdr:col>36</xdr:col>
      <xdr:colOff>179293</xdr:colOff>
      <xdr:row>161</xdr:row>
      <xdr:rowOff>134472</xdr:rowOff>
    </xdr:to>
    <xdr:sp macro="" textlink="">
      <xdr:nvSpPr>
        <xdr:cNvPr id="15" name="正方形/長方形 14"/>
        <xdr:cNvSpPr/>
      </xdr:nvSpPr>
      <xdr:spPr bwMode="auto">
        <a:xfrm>
          <a:off x="5378822" y="39803295"/>
          <a:ext cx="2061883" cy="91888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Ｂ．株式会社風の王国・男鹿</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802</a:t>
          </a:r>
          <a:r>
            <a:rPr kumimoji="1" lang="ja-JP" altLang="en-US" sz="1100">
              <a:solidFill>
                <a:sysClr val="windowText" lastClr="000000"/>
              </a:solidFill>
              <a:latin typeface="+mn-ea"/>
              <a:ea typeface="+mn-ea"/>
            </a:rPr>
            <a:t>百万円</a:t>
          </a:r>
        </a:p>
      </xdr:txBody>
    </xdr:sp>
    <xdr:clientData/>
  </xdr:twoCellAnchor>
  <xdr:twoCellAnchor>
    <xdr:from>
      <xdr:col>17</xdr:col>
      <xdr:colOff>179294</xdr:colOff>
      <xdr:row>157</xdr:row>
      <xdr:rowOff>190502</xdr:rowOff>
    </xdr:from>
    <xdr:to>
      <xdr:col>23</xdr:col>
      <xdr:colOff>134471</xdr:colOff>
      <xdr:row>158</xdr:row>
      <xdr:rowOff>191186</xdr:rowOff>
    </xdr:to>
    <xdr:sp macro="" textlink="">
      <xdr:nvSpPr>
        <xdr:cNvPr id="19" name="フレーム 18"/>
        <xdr:cNvSpPr/>
      </xdr:nvSpPr>
      <xdr:spPr bwMode="auto">
        <a:xfrm>
          <a:off x="3608294" y="39388678"/>
          <a:ext cx="1165412" cy="34806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a:t>
          </a:r>
          <a:endParaRPr kumimoji="1" lang="en-US" altLang="ja-JP" sz="900">
            <a:solidFill>
              <a:schemeClr val="tx1"/>
            </a:solidFill>
          </a:endParaRPr>
        </a:p>
      </xdr:txBody>
    </xdr:sp>
    <xdr:clientData/>
  </xdr:twoCellAnchor>
  <xdr:twoCellAnchor>
    <xdr:from>
      <xdr:col>26</xdr:col>
      <xdr:colOff>168090</xdr:colOff>
      <xdr:row>153</xdr:row>
      <xdr:rowOff>212915</xdr:rowOff>
    </xdr:from>
    <xdr:to>
      <xdr:col>31</xdr:col>
      <xdr:colOff>151280</xdr:colOff>
      <xdr:row>157</xdr:row>
      <xdr:rowOff>190502</xdr:rowOff>
    </xdr:to>
    <xdr:cxnSp macro="">
      <xdr:nvCxnSpPr>
        <xdr:cNvPr id="16" name="カギ線コネクタ 15"/>
        <xdr:cNvCxnSpPr>
          <a:endCxn id="8" idx="0"/>
        </xdr:cNvCxnSpPr>
      </xdr:nvCxnSpPr>
      <xdr:spPr>
        <a:xfrm rot="16200000" flipH="1">
          <a:off x="5224745" y="38209260"/>
          <a:ext cx="1367116" cy="99171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156882</xdr:colOff>
      <xdr:row>153</xdr:row>
      <xdr:rowOff>212916</xdr:rowOff>
    </xdr:from>
    <xdr:to>
      <xdr:col>26</xdr:col>
      <xdr:colOff>168088</xdr:colOff>
      <xdr:row>157</xdr:row>
      <xdr:rowOff>190503</xdr:rowOff>
    </xdr:to>
    <xdr:cxnSp macro="">
      <xdr:nvCxnSpPr>
        <xdr:cNvPr id="21" name="カギ線コネクタ 20"/>
        <xdr:cNvCxnSpPr>
          <a:endCxn id="19" idx="0"/>
        </xdr:cNvCxnSpPr>
      </xdr:nvCxnSpPr>
      <xdr:spPr>
        <a:xfrm rot="5400000">
          <a:off x="4118163" y="38094400"/>
          <a:ext cx="1367116" cy="122144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156883</xdr:colOff>
      <xdr:row>147</xdr:row>
      <xdr:rowOff>250691</xdr:rowOff>
    </xdr:from>
    <xdr:to>
      <xdr:col>33</xdr:col>
      <xdr:colOff>82439</xdr:colOff>
      <xdr:row>153</xdr:row>
      <xdr:rowOff>201705</xdr:rowOff>
    </xdr:to>
    <xdr:sp macro="" textlink="">
      <xdr:nvSpPr>
        <xdr:cNvPr id="6" name="大かっこ 5"/>
        <xdr:cNvSpPr/>
      </xdr:nvSpPr>
      <xdr:spPr>
        <a:xfrm>
          <a:off x="3989295" y="35975044"/>
          <a:ext cx="2749438" cy="203530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 </a:t>
          </a:r>
        </a:p>
        <a:p>
          <a:pPr algn="l">
            <a:lnSpc>
              <a:spcPts val="1200"/>
            </a:lnSpc>
          </a:pPr>
          <a:r>
            <a:rPr kumimoji="1" lang="ja-JP" altLang="en-US" sz="1100">
              <a:solidFill>
                <a:sysClr val="windowText" lastClr="000000"/>
              </a:solidFill>
            </a:rPr>
            <a:t>離島、過疎地域、山間地域等の基幹系統から独立している場合や、防災上の観点から蓄電を必要とする地域等において、再生可能エネルギー発電施設に大型蓄電池を設置し、効果的な設置方法、出力安定化・変動緩和効果等の検証を行う。 </a:t>
          </a: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平成</a:t>
          </a:r>
          <a:r>
            <a:rPr kumimoji="1" lang="en-US" altLang="ja-JP" sz="1100">
              <a:solidFill>
                <a:sysClr val="windowText" lastClr="000000"/>
              </a:solidFill>
            </a:rPr>
            <a:t>24</a:t>
          </a:r>
          <a:r>
            <a:rPr kumimoji="1" lang="ja-JP" altLang="en-US" sz="1100">
              <a:solidFill>
                <a:sysClr val="windowText" lastClr="000000"/>
              </a:solidFill>
            </a:rPr>
            <a:t>年度中に事業者の選定を行っている。</a:t>
          </a:r>
        </a:p>
        <a:p>
          <a:pPr algn="l">
            <a:lnSpc>
              <a:spcPts val="1200"/>
            </a:lnSpc>
          </a:pP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zoomScale="70" zoomScaleNormal="70" zoomScaleSheetLayoutView="85" zoomScalePageLayoutView="85" workbookViewId="0">
      <selection activeCell="G4" sqref="G4:X4"/>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81" t="s">
        <v>0</v>
      </c>
      <c r="AK2" s="481"/>
      <c r="AL2" s="481"/>
      <c r="AM2" s="481"/>
      <c r="AN2" s="481"/>
      <c r="AO2" s="481"/>
      <c r="AP2" s="481"/>
      <c r="AQ2" s="97" t="s">
        <v>378</v>
      </c>
      <c r="AR2" s="97"/>
      <c r="AS2" s="59" t="str">
        <f>IF(OR(AQ2="　", AQ2=""), "", "-")</f>
        <v/>
      </c>
      <c r="AT2" s="98">
        <v>24</v>
      </c>
      <c r="AU2" s="98"/>
      <c r="AV2" s="60" t="str">
        <f>IF(AW2="", "", "-")</f>
        <v/>
      </c>
      <c r="AW2" s="102"/>
      <c r="AX2" s="102"/>
    </row>
    <row r="3" spans="1:50" ht="21" customHeight="1" thickBot="1" x14ac:dyDescent="0.25">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x14ac:dyDescent="0.2">
      <c r="A4" s="509" t="s">
        <v>30</v>
      </c>
      <c r="B4" s="510"/>
      <c r="C4" s="510"/>
      <c r="D4" s="510"/>
      <c r="E4" s="510"/>
      <c r="F4" s="510"/>
      <c r="G4" s="483" t="s">
        <v>380</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381</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2">
      <c r="A5" s="493" t="s">
        <v>93</v>
      </c>
      <c r="B5" s="494"/>
      <c r="C5" s="494"/>
      <c r="D5" s="494"/>
      <c r="E5" s="494"/>
      <c r="F5" s="495"/>
      <c r="G5" s="318" t="s">
        <v>213</v>
      </c>
      <c r="H5" s="319"/>
      <c r="I5" s="319"/>
      <c r="J5" s="319"/>
      <c r="K5" s="319"/>
      <c r="L5" s="319"/>
      <c r="M5" s="320" t="s">
        <v>92</v>
      </c>
      <c r="N5" s="321"/>
      <c r="O5" s="321"/>
      <c r="P5" s="321"/>
      <c r="Q5" s="321"/>
      <c r="R5" s="322"/>
      <c r="S5" s="323" t="s">
        <v>97</v>
      </c>
      <c r="T5" s="319"/>
      <c r="U5" s="319"/>
      <c r="V5" s="319"/>
      <c r="W5" s="319"/>
      <c r="X5" s="324"/>
      <c r="Y5" s="500" t="s">
        <v>3</v>
      </c>
      <c r="Z5" s="501"/>
      <c r="AA5" s="501"/>
      <c r="AB5" s="501"/>
      <c r="AC5" s="501"/>
      <c r="AD5" s="502"/>
      <c r="AE5" s="503" t="s">
        <v>382</v>
      </c>
      <c r="AF5" s="504"/>
      <c r="AG5" s="504"/>
      <c r="AH5" s="504"/>
      <c r="AI5" s="504"/>
      <c r="AJ5" s="504"/>
      <c r="AK5" s="504"/>
      <c r="AL5" s="504"/>
      <c r="AM5" s="504"/>
      <c r="AN5" s="504"/>
      <c r="AO5" s="504"/>
      <c r="AP5" s="505"/>
      <c r="AQ5" s="506" t="s">
        <v>383</v>
      </c>
      <c r="AR5" s="507"/>
      <c r="AS5" s="507"/>
      <c r="AT5" s="507"/>
      <c r="AU5" s="507"/>
      <c r="AV5" s="507"/>
      <c r="AW5" s="507"/>
      <c r="AX5" s="508"/>
    </row>
    <row r="6" spans="1:50" ht="39" customHeight="1" x14ac:dyDescent="0.2">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384</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2">
      <c r="A7" s="439" t="s">
        <v>25</v>
      </c>
      <c r="B7" s="440"/>
      <c r="C7" s="440"/>
      <c r="D7" s="440"/>
      <c r="E7" s="440"/>
      <c r="F7" s="440"/>
      <c r="G7" s="441" t="s">
        <v>386</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385</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2">
      <c r="A8" s="346" t="s">
        <v>308</v>
      </c>
      <c r="B8" s="347"/>
      <c r="C8" s="347"/>
      <c r="D8" s="347"/>
      <c r="E8" s="347"/>
      <c r="F8" s="348"/>
      <c r="G8" s="343" t="str">
        <f>入力規則等!A26</f>
        <v>地球温暖化対策</v>
      </c>
      <c r="H8" s="344"/>
      <c r="I8" s="344"/>
      <c r="J8" s="344"/>
      <c r="K8" s="344"/>
      <c r="L8" s="344"/>
      <c r="M8" s="344"/>
      <c r="N8" s="344"/>
      <c r="O8" s="344"/>
      <c r="P8" s="344"/>
      <c r="Q8" s="344"/>
      <c r="R8" s="344"/>
      <c r="S8" s="344"/>
      <c r="T8" s="344"/>
      <c r="U8" s="344"/>
      <c r="V8" s="344"/>
      <c r="W8" s="344"/>
      <c r="X8" s="345"/>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2">
      <c r="A9" s="448" t="s">
        <v>26</v>
      </c>
      <c r="B9" s="449"/>
      <c r="C9" s="449"/>
      <c r="D9" s="449"/>
      <c r="E9" s="449"/>
      <c r="F9" s="449"/>
      <c r="G9" s="477" t="s">
        <v>388</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75" customHeight="1" x14ac:dyDescent="0.2">
      <c r="A10" s="448" t="s">
        <v>36</v>
      </c>
      <c r="B10" s="449"/>
      <c r="C10" s="449"/>
      <c r="D10" s="449"/>
      <c r="E10" s="449"/>
      <c r="F10" s="449"/>
      <c r="G10" s="477" t="s">
        <v>389</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2">
      <c r="A11" s="448" t="s">
        <v>6</v>
      </c>
      <c r="B11" s="449"/>
      <c r="C11" s="449"/>
      <c r="D11" s="449"/>
      <c r="E11" s="449"/>
      <c r="F11" s="450"/>
      <c r="G11" s="497" t="str">
        <f>入力規則等!P10</f>
        <v>補助</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2">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2">
      <c r="A13" s="454"/>
      <c r="B13" s="455"/>
      <c r="C13" s="455"/>
      <c r="D13" s="455"/>
      <c r="E13" s="455"/>
      <c r="F13" s="456"/>
      <c r="G13" s="465" t="s">
        <v>7</v>
      </c>
      <c r="H13" s="466"/>
      <c r="I13" s="471" t="s">
        <v>8</v>
      </c>
      <c r="J13" s="472"/>
      <c r="K13" s="472"/>
      <c r="L13" s="472"/>
      <c r="M13" s="472"/>
      <c r="N13" s="472"/>
      <c r="O13" s="473"/>
      <c r="P13" s="62" t="s">
        <v>429</v>
      </c>
      <c r="Q13" s="63"/>
      <c r="R13" s="63"/>
      <c r="S13" s="63"/>
      <c r="T13" s="63"/>
      <c r="U13" s="63"/>
      <c r="V13" s="64"/>
      <c r="W13" s="62" t="s">
        <v>431</v>
      </c>
      <c r="X13" s="63"/>
      <c r="Y13" s="63"/>
      <c r="Z13" s="63"/>
      <c r="AA13" s="63"/>
      <c r="AB13" s="63"/>
      <c r="AC13" s="64"/>
      <c r="AD13" s="62" t="s">
        <v>430</v>
      </c>
      <c r="AE13" s="63"/>
      <c r="AF13" s="63"/>
      <c r="AG13" s="63"/>
      <c r="AH13" s="63"/>
      <c r="AI13" s="63"/>
      <c r="AJ13" s="64"/>
      <c r="AK13" s="62" t="s">
        <v>386</v>
      </c>
      <c r="AL13" s="63"/>
      <c r="AM13" s="63"/>
      <c r="AN13" s="63"/>
      <c r="AO13" s="63"/>
      <c r="AP13" s="63"/>
      <c r="AQ13" s="64"/>
      <c r="AR13" s="656" t="s">
        <v>390</v>
      </c>
      <c r="AS13" s="657"/>
      <c r="AT13" s="657"/>
      <c r="AU13" s="657"/>
      <c r="AV13" s="657"/>
      <c r="AW13" s="657"/>
      <c r="AX13" s="658"/>
    </row>
    <row r="14" spans="1:50" ht="21" customHeight="1" x14ac:dyDescent="0.2">
      <c r="A14" s="454"/>
      <c r="B14" s="455"/>
      <c r="C14" s="455"/>
      <c r="D14" s="455"/>
      <c r="E14" s="455"/>
      <c r="F14" s="456"/>
      <c r="G14" s="467"/>
      <c r="H14" s="468"/>
      <c r="I14" s="334" t="s">
        <v>9</v>
      </c>
      <c r="J14" s="462"/>
      <c r="K14" s="462"/>
      <c r="L14" s="462"/>
      <c r="M14" s="462"/>
      <c r="N14" s="462"/>
      <c r="O14" s="463"/>
      <c r="P14" s="62">
        <v>9000</v>
      </c>
      <c r="Q14" s="63"/>
      <c r="R14" s="63"/>
      <c r="S14" s="63"/>
      <c r="T14" s="63"/>
      <c r="U14" s="63"/>
      <c r="V14" s="64"/>
      <c r="W14" s="62" t="s">
        <v>430</v>
      </c>
      <c r="X14" s="63"/>
      <c r="Y14" s="63"/>
      <c r="Z14" s="63"/>
      <c r="AA14" s="63"/>
      <c r="AB14" s="63"/>
      <c r="AC14" s="64"/>
      <c r="AD14" s="62" t="s">
        <v>430</v>
      </c>
      <c r="AE14" s="63"/>
      <c r="AF14" s="63"/>
      <c r="AG14" s="63"/>
      <c r="AH14" s="63"/>
      <c r="AI14" s="63"/>
      <c r="AJ14" s="64"/>
      <c r="AK14" s="62" t="s">
        <v>390</v>
      </c>
      <c r="AL14" s="63"/>
      <c r="AM14" s="63"/>
      <c r="AN14" s="63"/>
      <c r="AO14" s="63"/>
      <c r="AP14" s="63"/>
      <c r="AQ14" s="64"/>
      <c r="AR14" s="654"/>
      <c r="AS14" s="654"/>
      <c r="AT14" s="654"/>
      <c r="AU14" s="654"/>
      <c r="AV14" s="654"/>
      <c r="AW14" s="654"/>
      <c r="AX14" s="655"/>
    </row>
    <row r="15" spans="1:50" ht="21" customHeight="1" x14ac:dyDescent="0.2">
      <c r="A15" s="454"/>
      <c r="B15" s="455"/>
      <c r="C15" s="455"/>
      <c r="D15" s="455"/>
      <c r="E15" s="455"/>
      <c r="F15" s="456"/>
      <c r="G15" s="467"/>
      <c r="H15" s="468"/>
      <c r="I15" s="334" t="s">
        <v>62</v>
      </c>
      <c r="J15" s="335"/>
      <c r="K15" s="335"/>
      <c r="L15" s="335"/>
      <c r="M15" s="335"/>
      <c r="N15" s="335"/>
      <c r="O15" s="336"/>
      <c r="P15" s="62" t="s">
        <v>430</v>
      </c>
      <c r="Q15" s="63"/>
      <c r="R15" s="63"/>
      <c r="S15" s="63"/>
      <c r="T15" s="63"/>
      <c r="U15" s="63"/>
      <c r="V15" s="64"/>
      <c r="W15" s="62">
        <v>9000</v>
      </c>
      <c r="X15" s="63"/>
      <c r="Y15" s="63"/>
      <c r="Z15" s="63"/>
      <c r="AA15" s="63"/>
      <c r="AB15" s="63"/>
      <c r="AC15" s="64"/>
      <c r="AD15" s="62">
        <v>5031</v>
      </c>
      <c r="AE15" s="63"/>
      <c r="AF15" s="63"/>
      <c r="AG15" s="63"/>
      <c r="AH15" s="63"/>
      <c r="AI15" s="63"/>
      <c r="AJ15" s="64"/>
      <c r="AK15" s="62" t="s">
        <v>390</v>
      </c>
      <c r="AL15" s="63"/>
      <c r="AM15" s="63"/>
      <c r="AN15" s="63"/>
      <c r="AO15" s="63"/>
      <c r="AP15" s="63"/>
      <c r="AQ15" s="64"/>
      <c r="AR15" s="62" t="s">
        <v>390</v>
      </c>
      <c r="AS15" s="63"/>
      <c r="AT15" s="63"/>
      <c r="AU15" s="63"/>
      <c r="AV15" s="63"/>
      <c r="AW15" s="63"/>
      <c r="AX15" s="653"/>
    </row>
    <row r="16" spans="1:50" ht="21" customHeight="1" x14ac:dyDescent="0.2">
      <c r="A16" s="454"/>
      <c r="B16" s="455"/>
      <c r="C16" s="455"/>
      <c r="D16" s="455"/>
      <c r="E16" s="455"/>
      <c r="F16" s="456"/>
      <c r="G16" s="467"/>
      <c r="H16" s="468"/>
      <c r="I16" s="334" t="s">
        <v>63</v>
      </c>
      <c r="J16" s="335"/>
      <c r="K16" s="335"/>
      <c r="L16" s="335"/>
      <c r="M16" s="335"/>
      <c r="N16" s="335"/>
      <c r="O16" s="336"/>
      <c r="P16" s="62">
        <v>-9000</v>
      </c>
      <c r="Q16" s="63"/>
      <c r="R16" s="63"/>
      <c r="S16" s="63"/>
      <c r="T16" s="63"/>
      <c r="U16" s="63"/>
      <c r="V16" s="64"/>
      <c r="W16" s="62">
        <v>-5031</v>
      </c>
      <c r="X16" s="63"/>
      <c r="Y16" s="63"/>
      <c r="Z16" s="63"/>
      <c r="AA16" s="63"/>
      <c r="AB16" s="63"/>
      <c r="AC16" s="64"/>
      <c r="AD16" s="62" t="s">
        <v>430</v>
      </c>
      <c r="AE16" s="63"/>
      <c r="AF16" s="63"/>
      <c r="AG16" s="63"/>
      <c r="AH16" s="63"/>
      <c r="AI16" s="63"/>
      <c r="AJ16" s="64"/>
      <c r="AK16" s="62" t="s">
        <v>391</v>
      </c>
      <c r="AL16" s="63"/>
      <c r="AM16" s="63"/>
      <c r="AN16" s="63"/>
      <c r="AO16" s="63"/>
      <c r="AP16" s="63"/>
      <c r="AQ16" s="64"/>
      <c r="AR16" s="434"/>
      <c r="AS16" s="435"/>
      <c r="AT16" s="435"/>
      <c r="AU16" s="435"/>
      <c r="AV16" s="435"/>
      <c r="AW16" s="435"/>
      <c r="AX16" s="436"/>
    </row>
    <row r="17" spans="1:50" ht="24.75" customHeight="1" x14ac:dyDescent="0.2">
      <c r="A17" s="454"/>
      <c r="B17" s="455"/>
      <c r="C17" s="455"/>
      <c r="D17" s="455"/>
      <c r="E17" s="455"/>
      <c r="F17" s="456"/>
      <c r="G17" s="467"/>
      <c r="H17" s="468"/>
      <c r="I17" s="334" t="s">
        <v>61</v>
      </c>
      <c r="J17" s="462"/>
      <c r="K17" s="462"/>
      <c r="L17" s="462"/>
      <c r="M17" s="462"/>
      <c r="N17" s="462"/>
      <c r="O17" s="463"/>
      <c r="P17" s="62" t="s">
        <v>429</v>
      </c>
      <c r="Q17" s="63"/>
      <c r="R17" s="63"/>
      <c r="S17" s="63"/>
      <c r="T17" s="63"/>
      <c r="U17" s="63"/>
      <c r="V17" s="64"/>
      <c r="W17" s="62" t="s">
        <v>429</v>
      </c>
      <c r="X17" s="63"/>
      <c r="Y17" s="63"/>
      <c r="Z17" s="63"/>
      <c r="AA17" s="63"/>
      <c r="AB17" s="63"/>
      <c r="AC17" s="64"/>
      <c r="AD17" s="62" t="s">
        <v>431</v>
      </c>
      <c r="AE17" s="63"/>
      <c r="AF17" s="63"/>
      <c r="AG17" s="63"/>
      <c r="AH17" s="63"/>
      <c r="AI17" s="63"/>
      <c r="AJ17" s="64"/>
      <c r="AK17" s="62" t="s">
        <v>386</v>
      </c>
      <c r="AL17" s="63"/>
      <c r="AM17" s="63"/>
      <c r="AN17" s="63"/>
      <c r="AO17" s="63"/>
      <c r="AP17" s="63"/>
      <c r="AQ17" s="64"/>
      <c r="AR17" s="437"/>
      <c r="AS17" s="437"/>
      <c r="AT17" s="437"/>
      <c r="AU17" s="437"/>
      <c r="AV17" s="437"/>
      <c r="AW17" s="437"/>
      <c r="AX17" s="438"/>
    </row>
    <row r="18" spans="1:50" ht="24.75" customHeight="1" x14ac:dyDescent="0.2">
      <c r="A18" s="454"/>
      <c r="B18" s="455"/>
      <c r="C18" s="455"/>
      <c r="D18" s="455"/>
      <c r="E18" s="455"/>
      <c r="F18" s="456"/>
      <c r="G18" s="469"/>
      <c r="H18" s="470"/>
      <c r="I18" s="337" t="s">
        <v>22</v>
      </c>
      <c r="J18" s="338"/>
      <c r="K18" s="338"/>
      <c r="L18" s="338"/>
      <c r="M18" s="338"/>
      <c r="N18" s="338"/>
      <c r="O18" s="339"/>
      <c r="P18" s="306">
        <f>SUM(P13:V17)</f>
        <v>0</v>
      </c>
      <c r="Q18" s="307"/>
      <c r="R18" s="307"/>
      <c r="S18" s="307"/>
      <c r="T18" s="307"/>
      <c r="U18" s="307"/>
      <c r="V18" s="308"/>
      <c r="W18" s="306">
        <f>SUM(W13:AC17)</f>
        <v>3969</v>
      </c>
      <c r="X18" s="307"/>
      <c r="Y18" s="307"/>
      <c r="Z18" s="307"/>
      <c r="AA18" s="307"/>
      <c r="AB18" s="307"/>
      <c r="AC18" s="308"/>
      <c r="AD18" s="306">
        <f t="shared" ref="AD18" si="0">SUM(AD13:AJ17)</f>
        <v>5031</v>
      </c>
      <c r="AE18" s="307"/>
      <c r="AF18" s="307"/>
      <c r="AG18" s="307"/>
      <c r="AH18" s="307"/>
      <c r="AI18" s="307"/>
      <c r="AJ18" s="308"/>
      <c r="AK18" s="306">
        <f t="shared" ref="AK18" si="1">SUM(AK13:AQ17)</f>
        <v>0</v>
      </c>
      <c r="AL18" s="307"/>
      <c r="AM18" s="307"/>
      <c r="AN18" s="307"/>
      <c r="AO18" s="307"/>
      <c r="AP18" s="307"/>
      <c r="AQ18" s="308"/>
      <c r="AR18" s="306">
        <f t="shared" ref="AR18" si="2">SUM(AR13:AX17)</f>
        <v>0</v>
      </c>
      <c r="AS18" s="307"/>
      <c r="AT18" s="307"/>
      <c r="AU18" s="307"/>
      <c r="AV18" s="307"/>
      <c r="AW18" s="307"/>
      <c r="AX18" s="309"/>
    </row>
    <row r="19" spans="1:50" ht="24.75" customHeight="1" x14ac:dyDescent="0.2">
      <c r="A19" s="454"/>
      <c r="B19" s="455"/>
      <c r="C19" s="455"/>
      <c r="D19" s="455"/>
      <c r="E19" s="455"/>
      <c r="F19" s="456"/>
      <c r="G19" s="303" t="s">
        <v>10</v>
      </c>
      <c r="H19" s="304"/>
      <c r="I19" s="304"/>
      <c r="J19" s="304"/>
      <c r="K19" s="304"/>
      <c r="L19" s="304"/>
      <c r="M19" s="304"/>
      <c r="N19" s="304"/>
      <c r="O19" s="304"/>
      <c r="P19" s="62">
        <v>0</v>
      </c>
      <c r="Q19" s="63"/>
      <c r="R19" s="63"/>
      <c r="S19" s="63"/>
      <c r="T19" s="63"/>
      <c r="U19" s="63"/>
      <c r="V19" s="64"/>
      <c r="W19" s="62">
        <v>2520</v>
      </c>
      <c r="X19" s="63"/>
      <c r="Y19" s="63"/>
      <c r="Z19" s="63"/>
      <c r="AA19" s="63"/>
      <c r="AB19" s="63"/>
      <c r="AC19" s="64"/>
      <c r="AD19" s="62">
        <v>5031</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2">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f>IF(W18=0, "-", W19/W18)</f>
        <v>0.63492063492063489</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2">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2">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22.5" customHeight="1" x14ac:dyDescent="0.2">
      <c r="A23" s="207"/>
      <c r="B23" s="205"/>
      <c r="C23" s="205"/>
      <c r="D23" s="205"/>
      <c r="E23" s="205"/>
      <c r="F23" s="206"/>
      <c r="G23" s="312" t="s">
        <v>392</v>
      </c>
      <c r="H23" s="279"/>
      <c r="I23" s="279"/>
      <c r="J23" s="279"/>
      <c r="K23" s="279"/>
      <c r="L23" s="279"/>
      <c r="M23" s="279"/>
      <c r="N23" s="279"/>
      <c r="O23" s="280"/>
      <c r="P23" s="245" t="s">
        <v>393</v>
      </c>
      <c r="Q23" s="186"/>
      <c r="R23" s="186"/>
      <c r="S23" s="186"/>
      <c r="T23" s="186"/>
      <c r="U23" s="186"/>
      <c r="V23" s="186"/>
      <c r="W23" s="186"/>
      <c r="X23" s="187"/>
      <c r="Y23" s="284" t="s">
        <v>14</v>
      </c>
      <c r="Z23" s="285"/>
      <c r="AA23" s="286"/>
      <c r="AB23" s="316" t="s">
        <v>394</v>
      </c>
      <c r="AC23" s="287"/>
      <c r="AD23" s="287"/>
      <c r="AE23" s="84" t="s">
        <v>386</v>
      </c>
      <c r="AF23" s="85"/>
      <c r="AG23" s="85"/>
      <c r="AH23" s="85"/>
      <c r="AI23" s="86"/>
      <c r="AJ23" s="84">
        <v>31.8</v>
      </c>
      <c r="AK23" s="85"/>
      <c r="AL23" s="85"/>
      <c r="AM23" s="85"/>
      <c r="AN23" s="86"/>
      <c r="AO23" s="84">
        <v>40.700000000000003</v>
      </c>
      <c r="AP23" s="85"/>
      <c r="AQ23" s="85"/>
      <c r="AR23" s="85"/>
      <c r="AS23" s="86"/>
      <c r="AT23" s="217"/>
      <c r="AU23" s="217"/>
      <c r="AV23" s="217"/>
      <c r="AW23" s="217"/>
      <c r="AX23" s="218"/>
    </row>
    <row r="24" spans="1:50" ht="22.5" customHeight="1" x14ac:dyDescent="0.2">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17" t="s">
        <v>394</v>
      </c>
      <c r="AC24" s="277"/>
      <c r="AD24" s="277"/>
      <c r="AE24" s="84" t="s">
        <v>391</v>
      </c>
      <c r="AF24" s="85"/>
      <c r="AG24" s="85"/>
      <c r="AH24" s="85"/>
      <c r="AI24" s="86"/>
      <c r="AJ24" s="84">
        <v>32.799999999999997</v>
      </c>
      <c r="AK24" s="85"/>
      <c r="AL24" s="85"/>
      <c r="AM24" s="85"/>
      <c r="AN24" s="86"/>
      <c r="AO24" s="84">
        <v>40.700000000000003</v>
      </c>
      <c r="AP24" s="85"/>
      <c r="AQ24" s="85"/>
      <c r="AR24" s="85"/>
      <c r="AS24" s="86"/>
      <c r="AT24" s="84">
        <v>73.5</v>
      </c>
      <c r="AU24" s="85"/>
      <c r="AV24" s="85"/>
      <c r="AW24" s="85"/>
      <c r="AX24" s="87"/>
    </row>
    <row r="25" spans="1:50" ht="22.5" customHeight="1" x14ac:dyDescent="0.2">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359</v>
      </c>
      <c r="AC25" s="255"/>
      <c r="AD25" s="255"/>
      <c r="AE25" s="84" t="s">
        <v>390</v>
      </c>
      <c r="AF25" s="85"/>
      <c r="AG25" s="85"/>
      <c r="AH25" s="85"/>
      <c r="AI25" s="86"/>
      <c r="AJ25" s="84">
        <v>97</v>
      </c>
      <c r="AK25" s="85"/>
      <c r="AL25" s="85"/>
      <c r="AM25" s="85"/>
      <c r="AN25" s="86"/>
      <c r="AO25" s="84">
        <v>100</v>
      </c>
      <c r="AP25" s="85"/>
      <c r="AQ25" s="85"/>
      <c r="AR25" s="85"/>
      <c r="AS25" s="86"/>
      <c r="AT25" s="259"/>
      <c r="AU25" s="260"/>
      <c r="AV25" s="260"/>
      <c r="AW25" s="260"/>
      <c r="AX25" s="261"/>
    </row>
    <row r="26" spans="1:50" ht="18.75" customHeight="1" x14ac:dyDescent="0.2">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customHeight="1" x14ac:dyDescent="0.2">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v>29</v>
      </c>
      <c r="AV27" s="101"/>
      <c r="AW27" s="99" t="s">
        <v>355</v>
      </c>
      <c r="AX27" s="100"/>
    </row>
    <row r="28" spans="1:50" ht="22.5" customHeight="1" x14ac:dyDescent="0.2">
      <c r="A28" s="207"/>
      <c r="B28" s="205"/>
      <c r="C28" s="205"/>
      <c r="D28" s="205"/>
      <c r="E28" s="205"/>
      <c r="F28" s="206"/>
      <c r="G28" s="312" t="s">
        <v>423</v>
      </c>
      <c r="H28" s="279"/>
      <c r="I28" s="279"/>
      <c r="J28" s="279"/>
      <c r="K28" s="279"/>
      <c r="L28" s="279"/>
      <c r="M28" s="279"/>
      <c r="N28" s="279"/>
      <c r="O28" s="280"/>
      <c r="P28" s="245" t="s">
        <v>395</v>
      </c>
      <c r="Q28" s="186"/>
      <c r="R28" s="186"/>
      <c r="S28" s="186"/>
      <c r="T28" s="186"/>
      <c r="U28" s="186"/>
      <c r="V28" s="186"/>
      <c r="W28" s="186"/>
      <c r="X28" s="187"/>
      <c r="Y28" s="284" t="s">
        <v>14</v>
      </c>
      <c r="Z28" s="285"/>
      <c r="AA28" s="286"/>
      <c r="AB28" s="316" t="s">
        <v>396</v>
      </c>
      <c r="AC28" s="287"/>
      <c r="AD28" s="287"/>
      <c r="AE28" s="84" t="s">
        <v>390</v>
      </c>
      <c r="AF28" s="85"/>
      <c r="AG28" s="85"/>
      <c r="AH28" s="85"/>
      <c r="AI28" s="86"/>
      <c r="AJ28" s="84">
        <v>3</v>
      </c>
      <c r="AK28" s="85"/>
      <c r="AL28" s="85"/>
      <c r="AM28" s="85"/>
      <c r="AN28" s="86"/>
      <c r="AO28" s="84">
        <v>2</v>
      </c>
      <c r="AP28" s="85"/>
      <c r="AQ28" s="85"/>
      <c r="AR28" s="85"/>
      <c r="AS28" s="86"/>
      <c r="AT28" s="217"/>
      <c r="AU28" s="217"/>
      <c r="AV28" s="217"/>
      <c r="AW28" s="217"/>
      <c r="AX28" s="218"/>
    </row>
    <row r="29" spans="1:50" ht="22.5" customHeight="1" x14ac:dyDescent="0.2">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317" t="s">
        <v>396</v>
      </c>
      <c r="AC29" s="277"/>
      <c r="AD29" s="277"/>
      <c r="AE29" s="84" t="s">
        <v>390</v>
      </c>
      <c r="AF29" s="85"/>
      <c r="AG29" s="85"/>
      <c r="AH29" s="85"/>
      <c r="AI29" s="86"/>
      <c r="AJ29" s="84">
        <v>4</v>
      </c>
      <c r="AK29" s="85"/>
      <c r="AL29" s="85"/>
      <c r="AM29" s="85"/>
      <c r="AN29" s="86"/>
      <c r="AO29" s="84">
        <v>2</v>
      </c>
      <c r="AP29" s="85"/>
      <c r="AQ29" s="85"/>
      <c r="AR29" s="85"/>
      <c r="AS29" s="86"/>
      <c r="AT29" s="84">
        <v>6</v>
      </c>
      <c r="AU29" s="85"/>
      <c r="AV29" s="85"/>
      <c r="AW29" s="85"/>
      <c r="AX29" s="87"/>
    </row>
    <row r="30" spans="1:50" ht="22.5" customHeight="1" x14ac:dyDescent="0.2">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t="s">
        <v>390</v>
      </c>
      <c r="AF30" s="85"/>
      <c r="AG30" s="85"/>
      <c r="AH30" s="85"/>
      <c r="AI30" s="86"/>
      <c r="AJ30" s="84">
        <v>75</v>
      </c>
      <c r="AK30" s="85"/>
      <c r="AL30" s="85"/>
      <c r="AM30" s="85"/>
      <c r="AN30" s="86"/>
      <c r="AO30" s="84">
        <v>100</v>
      </c>
      <c r="AP30" s="85"/>
      <c r="AQ30" s="85"/>
      <c r="AR30" s="85"/>
      <c r="AS30" s="86"/>
      <c r="AT30" s="259"/>
      <c r="AU30" s="260"/>
      <c r="AV30" s="260"/>
      <c r="AW30" s="260"/>
      <c r="AX30" s="261"/>
    </row>
    <row r="31" spans="1:50" ht="18.75" hidden="1" customHeight="1" x14ac:dyDescent="0.2">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2">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2">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2">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2">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2">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2">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2">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2">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2">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2">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2">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2">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2">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2">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2">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2">
      <c r="A47" s="225" t="s">
        <v>320</v>
      </c>
      <c r="B47" s="674"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79"/>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2">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2">
      <c r="A49" s="225"/>
      <c r="B49" s="674"/>
      <c r="C49" s="227"/>
      <c r="D49" s="227"/>
      <c r="E49" s="227"/>
      <c r="F49" s="228"/>
      <c r="G49" s="328"/>
      <c r="H49" s="328"/>
      <c r="I49" s="328"/>
      <c r="J49" s="328"/>
      <c r="K49" s="328"/>
      <c r="L49" s="328"/>
      <c r="M49" s="328"/>
      <c r="N49" s="328"/>
      <c r="O49" s="328"/>
      <c r="P49" s="328"/>
      <c r="Q49" s="328"/>
      <c r="R49" s="328"/>
      <c r="S49" s="328"/>
      <c r="T49" s="328"/>
      <c r="U49" s="328"/>
      <c r="V49" s="328"/>
      <c r="W49" s="328"/>
      <c r="X49" s="328"/>
      <c r="Y49" s="328"/>
      <c r="Z49" s="328"/>
      <c r="AA49" s="329"/>
      <c r="AB49" s="605"/>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2.5" hidden="1" customHeight="1" x14ac:dyDescent="0.2">
      <c r="A50" s="225"/>
      <c r="B50" s="674"/>
      <c r="C50" s="227"/>
      <c r="D50" s="227"/>
      <c r="E50" s="227"/>
      <c r="F50" s="228"/>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2.5" hidden="1" customHeight="1" x14ac:dyDescent="0.2">
      <c r="A51" s="225"/>
      <c r="B51" s="675"/>
      <c r="C51" s="229"/>
      <c r="D51" s="229"/>
      <c r="E51" s="229"/>
      <c r="F51" s="230"/>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x14ac:dyDescent="0.2">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2">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2">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60"/>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2">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2">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2">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2">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2">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2">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2">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2">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2">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2">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2">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2">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65" customHeight="1" x14ac:dyDescent="0.2">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2">
      <c r="A68" s="176"/>
      <c r="B68" s="177"/>
      <c r="C68" s="177"/>
      <c r="D68" s="177"/>
      <c r="E68" s="177"/>
      <c r="F68" s="178"/>
      <c r="G68" s="245" t="s">
        <v>397</v>
      </c>
      <c r="H68" s="186"/>
      <c r="I68" s="186"/>
      <c r="J68" s="186"/>
      <c r="K68" s="186"/>
      <c r="L68" s="186"/>
      <c r="M68" s="186"/>
      <c r="N68" s="186"/>
      <c r="O68" s="186"/>
      <c r="P68" s="186"/>
      <c r="Q68" s="186"/>
      <c r="R68" s="186"/>
      <c r="S68" s="186"/>
      <c r="T68" s="186"/>
      <c r="U68" s="186"/>
      <c r="V68" s="186"/>
      <c r="W68" s="186"/>
      <c r="X68" s="187"/>
      <c r="Y68" s="325" t="s">
        <v>66</v>
      </c>
      <c r="Z68" s="326"/>
      <c r="AA68" s="327"/>
      <c r="AB68" s="193" t="s">
        <v>396</v>
      </c>
      <c r="AC68" s="194"/>
      <c r="AD68" s="195"/>
      <c r="AE68" s="84" t="s">
        <v>390</v>
      </c>
      <c r="AF68" s="85"/>
      <c r="AG68" s="85"/>
      <c r="AH68" s="85"/>
      <c r="AI68" s="86"/>
      <c r="AJ68" s="84">
        <v>5</v>
      </c>
      <c r="AK68" s="85"/>
      <c r="AL68" s="85"/>
      <c r="AM68" s="85"/>
      <c r="AN68" s="86"/>
      <c r="AO68" s="84">
        <v>2</v>
      </c>
      <c r="AP68" s="85"/>
      <c r="AQ68" s="85"/>
      <c r="AR68" s="85"/>
      <c r="AS68" s="86"/>
      <c r="AT68" s="196"/>
      <c r="AU68" s="196"/>
      <c r="AV68" s="196"/>
      <c r="AW68" s="196"/>
      <c r="AX68" s="197"/>
      <c r="AY68" s="10"/>
      <c r="AZ68" s="10"/>
      <c r="BA68" s="10"/>
      <c r="BB68" s="10"/>
      <c r="BC68" s="10"/>
    </row>
    <row r="69" spans="1:60" ht="22.5" customHeight="1" x14ac:dyDescent="0.2">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396</v>
      </c>
      <c r="AC69" s="202"/>
      <c r="AD69" s="203"/>
      <c r="AE69" s="84" t="s">
        <v>386</v>
      </c>
      <c r="AF69" s="85"/>
      <c r="AG69" s="85"/>
      <c r="AH69" s="85"/>
      <c r="AI69" s="86"/>
      <c r="AJ69" s="84">
        <v>6</v>
      </c>
      <c r="AK69" s="85"/>
      <c r="AL69" s="85"/>
      <c r="AM69" s="85"/>
      <c r="AN69" s="86"/>
      <c r="AO69" s="84">
        <v>2</v>
      </c>
      <c r="AP69" s="85"/>
      <c r="AQ69" s="85"/>
      <c r="AR69" s="85"/>
      <c r="AS69" s="86"/>
      <c r="AT69" s="84" t="s">
        <v>386</v>
      </c>
      <c r="AU69" s="85"/>
      <c r="AV69" s="85"/>
      <c r="AW69" s="85"/>
      <c r="AX69" s="87"/>
      <c r="AY69" s="10"/>
      <c r="AZ69" s="10"/>
      <c r="BA69" s="10"/>
      <c r="BB69" s="10"/>
      <c r="BC69" s="10"/>
      <c r="BD69" s="10"/>
      <c r="BE69" s="10"/>
      <c r="BF69" s="10"/>
      <c r="BG69" s="10"/>
      <c r="BH69" s="10"/>
    </row>
    <row r="70" spans="1:60" ht="33" hidden="1" customHeight="1" x14ac:dyDescent="0.2">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2">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2">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65" hidden="1" customHeight="1" x14ac:dyDescent="0.2">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2">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2">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65" hidden="1" customHeight="1" x14ac:dyDescent="0.2">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2">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2">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65" hidden="1" customHeight="1" x14ac:dyDescent="0.2">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2">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2">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2">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2">
      <c r="A83" s="120"/>
      <c r="B83" s="118"/>
      <c r="C83" s="118"/>
      <c r="D83" s="118"/>
      <c r="E83" s="118"/>
      <c r="F83" s="119"/>
      <c r="G83" s="135" t="s">
        <v>398</v>
      </c>
      <c r="H83" s="135"/>
      <c r="I83" s="135"/>
      <c r="J83" s="135"/>
      <c r="K83" s="135"/>
      <c r="L83" s="135"/>
      <c r="M83" s="135"/>
      <c r="N83" s="135"/>
      <c r="O83" s="135"/>
      <c r="P83" s="135"/>
      <c r="Q83" s="135"/>
      <c r="R83" s="135"/>
      <c r="S83" s="135"/>
      <c r="T83" s="135"/>
      <c r="U83" s="135"/>
      <c r="V83" s="135"/>
      <c r="W83" s="135"/>
      <c r="X83" s="135"/>
      <c r="Y83" s="137" t="s">
        <v>17</v>
      </c>
      <c r="Z83" s="138"/>
      <c r="AA83" s="139"/>
      <c r="AB83" s="172" t="s">
        <v>399</v>
      </c>
      <c r="AC83" s="141"/>
      <c r="AD83" s="142"/>
      <c r="AE83" s="143" t="s">
        <v>386</v>
      </c>
      <c r="AF83" s="144"/>
      <c r="AG83" s="144"/>
      <c r="AH83" s="144"/>
      <c r="AI83" s="144"/>
      <c r="AJ83" s="143">
        <v>388</v>
      </c>
      <c r="AK83" s="144"/>
      <c r="AL83" s="144"/>
      <c r="AM83" s="144"/>
      <c r="AN83" s="144"/>
      <c r="AO83" s="143">
        <v>297</v>
      </c>
      <c r="AP83" s="144"/>
      <c r="AQ83" s="144"/>
      <c r="AR83" s="144"/>
      <c r="AS83" s="144"/>
      <c r="AT83" s="84" t="s">
        <v>390</v>
      </c>
      <c r="AU83" s="85"/>
      <c r="AV83" s="85"/>
      <c r="AW83" s="85"/>
      <c r="AX83" s="87"/>
    </row>
    <row r="84" spans="1:60" ht="47.1" customHeight="1" x14ac:dyDescent="0.2">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400</v>
      </c>
      <c r="AC84" s="149"/>
      <c r="AD84" s="150"/>
      <c r="AE84" s="84" t="s">
        <v>386</v>
      </c>
      <c r="AF84" s="85"/>
      <c r="AG84" s="85"/>
      <c r="AH84" s="85"/>
      <c r="AI84" s="86"/>
      <c r="AJ84" s="148" t="s">
        <v>401</v>
      </c>
      <c r="AK84" s="149"/>
      <c r="AL84" s="149"/>
      <c r="AM84" s="149"/>
      <c r="AN84" s="150"/>
      <c r="AO84" s="148" t="s">
        <v>402</v>
      </c>
      <c r="AP84" s="149"/>
      <c r="AQ84" s="149"/>
      <c r="AR84" s="149"/>
      <c r="AS84" s="150"/>
      <c r="AT84" s="84" t="s">
        <v>386</v>
      </c>
      <c r="AU84" s="85"/>
      <c r="AV84" s="85"/>
      <c r="AW84" s="85"/>
      <c r="AX84" s="87"/>
    </row>
    <row r="85" spans="1:60" ht="32.25" hidden="1" customHeight="1" x14ac:dyDescent="0.2">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2">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2">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2">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2">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2">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2">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2">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2">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2">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2">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2">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2">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2">
      <c r="A98" s="369"/>
      <c r="B98" s="370"/>
      <c r="C98" s="404" t="s">
        <v>426</v>
      </c>
      <c r="D98" s="405"/>
      <c r="E98" s="405"/>
      <c r="F98" s="405"/>
      <c r="G98" s="405"/>
      <c r="H98" s="405"/>
      <c r="I98" s="405"/>
      <c r="J98" s="405"/>
      <c r="K98" s="406"/>
      <c r="L98" s="62" t="s">
        <v>424</v>
      </c>
      <c r="M98" s="63"/>
      <c r="N98" s="63"/>
      <c r="O98" s="63"/>
      <c r="P98" s="63"/>
      <c r="Q98" s="64"/>
      <c r="R98" s="62" t="s">
        <v>425</v>
      </c>
      <c r="S98" s="63"/>
      <c r="T98" s="63"/>
      <c r="U98" s="63"/>
      <c r="V98" s="63"/>
      <c r="W98" s="64"/>
      <c r="X98" s="662" t="s">
        <v>432</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2">
      <c r="A99" s="369"/>
      <c r="B99" s="370"/>
      <c r="C99" s="152"/>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2">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2">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2">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2">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5">
      <c r="A104" s="371"/>
      <c r="B104" s="372"/>
      <c r="C104" s="361" t="s">
        <v>22</v>
      </c>
      <c r="D104" s="362"/>
      <c r="E104" s="362"/>
      <c r="F104" s="362"/>
      <c r="G104" s="362"/>
      <c r="H104" s="362"/>
      <c r="I104" s="362"/>
      <c r="J104" s="362"/>
      <c r="K104" s="363"/>
      <c r="L104" s="364">
        <f>SUM(L98:Q103)</f>
        <v>0</v>
      </c>
      <c r="M104" s="365"/>
      <c r="N104" s="365"/>
      <c r="O104" s="365"/>
      <c r="P104" s="365"/>
      <c r="Q104" s="366"/>
      <c r="R104" s="364">
        <f>SUM(R98:W103)</f>
        <v>0</v>
      </c>
      <c r="S104" s="365"/>
      <c r="T104" s="365"/>
      <c r="U104" s="365"/>
      <c r="V104" s="365"/>
      <c r="W104" s="366"/>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2">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34.5" customHeight="1" x14ac:dyDescent="0.2">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387</v>
      </c>
      <c r="AE108" s="596"/>
      <c r="AF108" s="596"/>
      <c r="AG108" s="592" t="s">
        <v>404</v>
      </c>
      <c r="AH108" s="593"/>
      <c r="AI108" s="593"/>
      <c r="AJ108" s="593"/>
      <c r="AK108" s="593"/>
      <c r="AL108" s="593"/>
      <c r="AM108" s="593"/>
      <c r="AN108" s="593"/>
      <c r="AO108" s="593"/>
      <c r="AP108" s="593"/>
      <c r="AQ108" s="593"/>
      <c r="AR108" s="593"/>
      <c r="AS108" s="593"/>
      <c r="AT108" s="593"/>
      <c r="AU108" s="593"/>
      <c r="AV108" s="593"/>
      <c r="AW108" s="593"/>
      <c r="AX108" s="594"/>
    </row>
    <row r="109" spans="1:50" ht="34.5" customHeight="1" x14ac:dyDescent="0.2">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387</v>
      </c>
      <c r="AE109" s="433"/>
      <c r="AF109" s="433"/>
      <c r="AG109" s="294" t="s">
        <v>405</v>
      </c>
      <c r="AH109" s="295"/>
      <c r="AI109" s="295"/>
      <c r="AJ109" s="295"/>
      <c r="AK109" s="295"/>
      <c r="AL109" s="295"/>
      <c r="AM109" s="295"/>
      <c r="AN109" s="295"/>
      <c r="AO109" s="295"/>
      <c r="AP109" s="295"/>
      <c r="AQ109" s="295"/>
      <c r="AR109" s="295"/>
      <c r="AS109" s="295"/>
      <c r="AT109" s="295"/>
      <c r="AU109" s="295"/>
      <c r="AV109" s="295"/>
      <c r="AW109" s="295"/>
      <c r="AX109" s="296"/>
    </row>
    <row r="110" spans="1:50" ht="32.25" customHeight="1" x14ac:dyDescent="0.2">
      <c r="A110" s="301"/>
      <c r="B110" s="302"/>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387</v>
      </c>
      <c r="AE110" s="577"/>
      <c r="AF110" s="577"/>
      <c r="AG110" s="521" t="s">
        <v>406</v>
      </c>
      <c r="AH110" s="188"/>
      <c r="AI110" s="188"/>
      <c r="AJ110" s="188"/>
      <c r="AK110" s="188"/>
      <c r="AL110" s="188"/>
      <c r="AM110" s="188"/>
      <c r="AN110" s="188"/>
      <c r="AO110" s="188"/>
      <c r="AP110" s="188"/>
      <c r="AQ110" s="188"/>
      <c r="AR110" s="188"/>
      <c r="AS110" s="188"/>
      <c r="AT110" s="188"/>
      <c r="AU110" s="188"/>
      <c r="AV110" s="188"/>
      <c r="AW110" s="188"/>
      <c r="AX110" s="522"/>
    </row>
    <row r="111" spans="1:50" ht="36" customHeight="1" x14ac:dyDescent="0.2">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387</v>
      </c>
      <c r="AE111" s="429"/>
      <c r="AF111" s="429"/>
      <c r="AG111" s="291" t="s">
        <v>407</v>
      </c>
      <c r="AH111" s="292"/>
      <c r="AI111" s="292"/>
      <c r="AJ111" s="292"/>
      <c r="AK111" s="292"/>
      <c r="AL111" s="292"/>
      <c r="AM111" s="292"/>
      <c r="AN111" s="292"/>
      <c r="AO111" s="292"/>
      <c r="AP111" s="292"/>
      <c r="AQ111" s="292"/>
      <c r="AR111" s="292"/>
      <c r="AS111" s="292"/>
      <c r="AT111" s="292"/>
      <c r="AU111" s="292"/>
      <c r="AV111" s="292"/>
      <c r="AW111" s="292"/>
      <c r="AX111" s="293"/>
    </row>
    <row r="112" spans="1:50" ht="36" customHeight="1" x14ac:dyDescent="0.2">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387</v>
      </c>
      <c r="AE112" s="433"/>
      <c r="AF112" s="433"/>
      <c r="AG112" s="294" t="s">
        <v>408</v>
      </c>
      <c r="AH112" s="295"/>
      <c r="AI112" s="295"/>
      <c r="AJ112" s="295"/>
      <c r="AK112" s="295"/>
      <c r="AL112" s="295"/>
      <c r="AM112" s="295"/>
      <c r="AN112" s="295"/>
      <c r="AO112" s="295"/>
      <c r="AP112" s="295"/>
      <c r="AQ112" s="295"/>
      <c r="AR112" s="295"/>
      <c r="AS112" s="295"/>
      <c r="AT112" s="295"/>
      <c r="AU112" s="295"/>
      <c r="AV112" s="295"/>
      <c r="AW112" s="295"/>
      <c r="AX112" s="296"/>
    </row>
    <row r="113" spans="1:64" ht="36" customHeight="1" x14ac:dyDescent="0.2">
      <c r="A113" s="579"/>
      <c r="B113" s="580"/>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387</v>
      </c>
      <c r="AE113" s="433"/>
      <c r="AF113" s="433"/>
      <c r="AG113" s="294" t="s">
        <v>409</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2">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403</v>
      </c>
      <c r="AE114" s="433"/>
      <c r="AF114" s="433"/>
      <c r="AG114" s="523"/>
      <c r="AH114" s="295"/>
      <c r="AI114" s="295"/>
      <c r="AJ114" s="295"/>
      <c r="AK114" s="295"/>
      <c r="AL114" s="295"/>
      <c r="AM114" s="295"/>
      <c r="AN114" s="295"/>
      <c r="AO114" s="295"/>
      <c r="AP114" s="295"/>
      <c r="AQ114" s="295"/>
      <c r="AR114" s="295"/>
      <c r="AS114" s="295"/>
      <c r="AT114" s="295"/>
      <c r="AU114" s="295"/>
      <c r="AV114" s="295"/>
      <c r="AW114" s="295"/>
      <c r="AX114" s="296"/>
    </row>
    <row r="115" spans="1:64" ht="48.75" customHeight="1" x14ac:dyDescent="0.2">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387</v>
      </c>
      <c r="AE115" s="433"/>
      <c r="AF115" s="433"/>
      <c r="AG115" s="294" t="s">
        <v>441</v>
      </c>
      <c r="AH115" s="295"/>
      <c r="AI115" s="295"/>
      <c r="AJ115" s="295"/>
      <c r="AK115" s="295"/>
      <c r="AL115" s="295"/>
      <c r="AM115" s="295"/>
      <c r="AN115" s="295"/>
      <c r="AO115" s="295"/>
      <c r="AP115" s="295"/>
      <c r="AQ115" s="295"/>
      <c r="AR115" s="295"/>
      <c r="AS115" s="295"/>
      <c r="AT115" s="295"/>
      <c r="AU115" s="295"/>
      <c r="AV115" s="295"/>
      <c r="AW115" s="295"/>
      <c r="AX115" s="296"/>
    </row>
    <row r="116" spans="1:64" ht="48.75" customHeight="1" x14ac:dyDescent="0.2">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4" t="s">
        <v>387</v>
      </c>
      <c r="AE116" s="625"/>
      <c r="AF116" s="625"/>
      <c r="AG116" s="357" t="s">
        <v>422</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2">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387</v>
      </c>
      <c r="AE117" s="577"/>
      <c r="AF117" s="586"/>
      <c r="AG117" s="590" t="s">
        <v>440</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39" customHeight="1" x14ac:dyDescent="0.2">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387</v>
      </c>
      <c r="AE118" s="429"/>
      <c r="AF118" s="629"/>
      <c r="AG118" s="291" t="s">
        <v>410</v>
      </c>
      <c r="AH118" s="292"/>
      <c r="AI118" s="292"/>
      <c r="AJ118" s="292"/>
      <c r="AK118" s="292"/>
      <c r="AL118" s="292"/>
      <c r="AM118" s="292"/>
      <c r="AN118" s="292"/>
      <c r="AO118" s="292"/>
      <c r="AP118" s="292"/>
      <c r="AQ118" s="292"/>
      <c r="AR118" s="292"/>
      <c r="AS118" s="292"/>
      <c r="AT118" s="292"/>
      <c r="AU118" s="292"/>
      <c r="AV118" s="292"/>
      <c r="AW118" s="292"/>
      <c r="AX118" s="293"/>
    </row>
    <row r="119" spans="1:64" ht="35.25" customHeight="1" x14ac:dyDescent="0.2">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387</v>
      </c>
      <c r="AE119" s="598"/>
      <c r="AF119" s="598"/>
      <c r="AG119" s="294" t="s">
        <v>442</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2">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387</v>
      </c>
      <c r="AE120" s="433"/>
      <c r="AF120" s="433"/>
      <c r="AG120" s="294" t="s">
        <v>443</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2">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387</v>
      </c>
      <c r="AE121" s="433"/>
      <c r="AF121" s="433"/>
      <c r="AG121" s="521" t="s">
        <v>427</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2">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403</v>
      </c>
      <c r="AE122" s="429"/>
      <c r="AF122" s="429"/>
      <c r="AG122" s="568" t="s">
        <v>425</v>
      </c>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2">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2">
      <c r="A124" s="616"/>
      <c r="B124" s="617"/>
      <c r="C124" s="630"/>
      <c r="D124" s="631"/>
      <c r="E124" s="631"/>
      <c r="F124" s="631"/>
      <c r="G124" s="631"/>
      <c r="H124" s="631"/>
      <c r="I124" s="631"/>
      <c r="J124" s="631"/>
      <c r="K124" s="631"/>
      <c r="L124" s="631"/>
      <c r="M124" s="631"/>
      <c r="N124" s="631"/>
      <c r="O124" s="632"/>
      <c r="P124" s="639"/>
      <c r="Q124" s="639"/>
      <c r="R124" s="639"/>
      <c r="S124" s="640"/>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2">
      <c r="A125" s="618"/>
      <c r="B125" s="619"/>
      <c r="C125" s="633"/>
      <c r="D125" s="634"/>
      <c r="E125" s="634"/>
      <c r="F125" s="634"/>
      <c r="G125" s="634"/>
      <c r="H125" s="634"/>
      <c r="I125" s="634"/>
      <c r="J125" s="634"/>
      <c r="K125" s="634"/>
      <c r="L125" s="634"/>
      <c r="M125" s="634"/>
      <c r="N125" s="634"/>
      <c r="O125" s="635"/>
      <c r="P125" s="641"/>
      <c r="Q125" s="641"/>
      <c r="R125" s="641"/>
      <c r="S125" s="642"/>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2">
      <c r="A126" s="541" t="s">
        <v>58</v>
      </c>
      <c r="B126" s="542"/>
      <c r="C126" s="383" t="s">
        <v>64</v>
      </c>
      <c r="D126" s="564"/>
      <c r="E126" s="564"/>
      <c r="F126" s="565"/>
      <c r="G126" s="535" t="s">
        <v>421</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5">
      <c r="A127" s="543"/>
      <c r="B127" s="544"/>
      <c r="C127" s="352" t="s">
        <v>68</v>
      </c>
      <c r="D127" s="353"/>
      <c r="E127" s="353"/>
      <c r="F127" s="354"/>
      <c r="G127" s="355" t="s">
        <v>411</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2">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5.6" customHeight="1" thickBot="1" x14ac:dyDescent="0.25">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2">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20" customHeight="1" thickBot="1" x14ac:dyDescent="0.25">
      <c r="A131" s="538" t="s">
        <v>445</v>
      </c>
      <c r="B131" s="539"/>
      <c r="C131" s="539"/>
      <c r="D131" s="539"/>
      <c r="E131" s="540"/>
      <c r="F131" s="557" t="s">
        <v>447</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2">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9" customHeight="1" thickBot="1" x14ac:dyDescent="0.25">
      <c r="A133" s="422" t="s">
        <v>446</v>
      </c>
      <c r="B133" s="423"/>
      <c r="C133" s="423"/>
      <c r="D133" s="423"/>
      <c r="E133" s="424"/>
      <c r="F133" s="560" t="s">
        <v>447</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2">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37.200000000000003" customHeight="1" thickBot="1" x14ac:dyDescent="0.25">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649999999999999" customHeight="1" x14ac:dyDescent="0.2">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95" customHeight="1" x14ac:dyDescent="0.2">
      <c r="A137" s="395" t="s">
        <v>224</v>
      </c>
      <c r="B137" s="396"/>
      <c r="C137" s="396"/>
      <c r="D137" s="396"/>
      <c r="E137" s="396"/>
      <c r="F137" s="396"/>
      <c r="G137" s="409" t="s">
        <v>425</v>
      </c>
      <c r="H137" s="410"/>
      <c r="I137" s="410"/>
      <c r="J137" s="410"/>
      <c r="K137" s="410"/>
      <c r="L137" s="410"/>
      <c r="M137" s="410"/>
      <c r="N137" s="410"/>
      <c r="O137" s="410"/>
      <c r="P137" s="411"/>
      <c r="Q137" s="396" t="s">
        <v>225</v>
      </c>
      <c r="R137" s="396"/>
      <c r="S137" s="396"/>
      <c r="T137" s="396"/>
      <c r="U137" s="396"/>
      <c r="V137" s="396"/>
      <c r="W137" s="409" t="s">
        <v>426</v>
      </c>
      <c r="X137" s="410"/>
      <c r="Y137" s="410"/>
      <c r="Z137" s="410"/>
      <c r="AA137" s="410"/>
      <c r="AB137" s="410"/>
      <c r="AC137" s="410"/>
      <c r="AD137" s="410"/>
      <c r="AE137" s="410"/>
      <c r="AF137" s="411"/>
      <c r="AG137" s="396" t="s">
        <v>226</v>
      </c>
      <c r="AH137" s="396"/>
      <c r="AI137" s="396"/>
      <c r="AJ137" s="396"/>
      <c r="AK137" s="396"/>
      <c r="AL137" s="396"/>
      <c r="AM137" s="392" t="s">
        <v>424</v>
      </c>
      <c r="AN137" s="393"/>
      <c r="AO137" s="393"/>
      <c r="AP137" s="393"/>
      <c r="AQ137" s="393"/>
      <c r="AR137" s="393"/>
      <c r="AS137" s="393"/>
      <c r="AT137" s="393"/>
      <c r="AU137" s="393"/>
      <c r="AV137" s="394"/>
      <c r="AW137" s="12"/>
      <c r="AX137" s="13"/>
    </row>
    <row r="138" spans="1:50" ht="19.95" customHeight="1" thickBot="1" x14ac:dyDescent="0.25">
      <c r="A138" s="397" t="s">
        <v>227</v>
      </c>
      <c r="B138" s="398"/>
      <c r="C138" s="398"/>
      <c r="D138" s="398"/>
      <c r="E138" s="398"/>
      <c r="F138" s="398"/>
      <c r="G138" s="412" t="s">
        <v>412</v>
      </c>
      <c r="H138" s="413"/>
      <c r="I138" s="413"/>
      <c r="J138" s="413"/>
      <c r="K138" s="413"/>
      <c r="L138" s="413"/>
      <c r="M138" s="413"/>
      <c r="N138" s="413"/>
      <c r="O138" s="413"/>
      <c r="P138" s="414"/>
      <c r="Q138" s="398" t="s">
        <v>228</v>
      </c>
      <c r="R138" s="398"/>
      <c r="S138" s="398"/>
      <c r="T138" s="398"/>
      <c r="U138" s="398"/>
      <c r="V138" s="398"/>
      <c r="W138" s="412" t="s">
        <v>413</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7" customHeight="1" x14ac:dyDescent="0.2">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t="s">
        <v>444</v>
      </c>
      <c r="AJ147" s="53"/>
      <c r="AK147" s="53"/>
      <c r="AL147" s="53"/>
      <c r="AM147" s="53"/>
      <c r="AN147" s="53"/>
      <c r="AO147" s="53"/>
      <c r="AP147" s="53"/>
      <c r="AQ147" s="53"/>
      <c r="AR147" s="53"/>
      <c r="AS147" s="53"/>
      <c r="AT147" s="53"/>
      <c r="AU147" s="53"/>
      <c r="AV147" s="53"/>
      <c r="AW147" s="53"/>
      <c r="AX147" s="54"/>
    </row>
    <row r="148" spans="1:50" ht="28.35" customHeight="1" x14ac:dyDescent="0.2">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2">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2">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2">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2">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2">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2">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2">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2">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x14ac:dyDescent="0.2">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5">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527" t="s">
        <v>34</v>
      </c>
      <c r="B178" s="528"/>
      <c r="C178" s="528"/>
      <c r="D178" s="528"/>
      <c r="E178" s="528"/>
      <c r="F178" s="529"/>
      <c r="G178" s="379" t="s">
        <v>428</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377</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2">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2">
      <c r="A180" s="117"/>
      <c r="B180" s="530"/>
      <c r="C180" s="530"/>
      <c r="D180" s="530"/>
      <c r="E180" s="530"/>
      <c r="F180" s="531"/>
      <c r="G180" s="88" t="s">
        <v>414</v>
      </c>
      <c r="H180" s="89"/>
      <c r="I180" s="89"/>
      <c r="J180" s="89"/>
      <c r="K180" s="90"/>
      <c r="L180" s="91" t="s">
        <v>416</v>
      </c>
      <c r="M180" s="92"/>
      <c r="N180" s="92"/>
      <c r="O180" s="92"/>
      <c r="P180" s="92"/>
      <c r="Q180" s="92"/>
      <c r="R180" s="92"/>
      <c r="S180" s="92"/>
      <c r="T180" s="92"/>
      <c r="U180" s="92"/>
      <c r="V180" s="92"/>
      <c r="W180" s="92"/>
      <c r="X180" s="93"/>
      <c r="Y180" s="94">
        <v>4171</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2">
      <c r="A181" s="117"/>
      <c r="B181" s="530"/>
      <c r="C181" s="530"/>
      <c r="D181" s="530"/>
      <c r="E181" s="530"/>
      <c r="F181" s="531"/>
      <c r="G181" s="65" t="s">
        <v>415</v>
      </c>
      <c r="H181" s="66"/>
      <c r="I181" s="66"/>
      <c r="J181" s="66"/>
      <c r="K181" s="67"/>
      <c r="L181" s="68" t="s">
        <v>417</v>
      </c>
      <c r="M181" s="69"/>
      <c r="N181" s="69"/>
      <c r="O181" s="69"/>
      <c r="P181" s="69"/>
      <c r="Q181" s="69"/>
      <c r="R181" s="69"/>
      <c r="S181" s="69"/>
      <c r="T181" s="69"/>
      <c r="U181" s="69"/>
      <c r="V181" s="69"/>
      <c r="W181" s="69"/>
      <c r="X181" s="70"/>
      <c r="Y181" s="71">
        <v>57</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2">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2">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2">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2">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2">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2">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2">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2">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5">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4228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2">
      <c r="A191" s="117"/>
      <c r="B191" s="530"/>
      <c r="C191" s="530"/>
      <c r="D191" s="530"/>
      <c r="E191" s="530"/>
      <c r="F191" s="531"/>
      <c r="G191" s="379" t="s">
        <v>433</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2">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2">
      <c r="A193" s="117"/>
      <c r="B193" s="530"/>
      <c r="C193" s="530"/>
      <c r="D193" s="530"/>
      <c r="E193" s="530"/>
      <c r="F193" s="531"/>
      <c r="G193" s="88" t="s">
        <v>414</v>
      </c>
      <c r="H193" s="89"/>
      <c r="I193" s="89"/>
      <c r="J193" s="89"/>
      <c r="K193" s="90"/>
      <c r="L193" s="91" t="s">
        <v>434</v>
      </c>
      <c r="M193" s="92"/>
      <c r="N193" s="92"/>
      <c r="O193" s="92"/>
      <c r="P193" s="92"/>
      <c r="Q193" s="92"/>
      <c r="R193" s="92"/>
      <c r="S193" s="92"/>
      <c r="T193" s="92"/>
      <c r="U193" s="92"/>
      <c r="V193" s="92"/>
      <c r="W193" s="92"/>
      <c r="X193" s="93"/>
      <c r="Y193" s="94">
        <v>799</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x14ac:dyDescent="0.2">
      <c r="A194" s="117"/>
      <c r="B194" s="530"/>
      <c r="C194" s="530"/>
      <c r="D194" s="530"/>
      <c r="E194" s="530"/>
      <c r="F194" s="531"/>
      <c r="G194" s="65" t="s">
        <v>415</v>
      </c>
      <c r="H194" s="66"/>
      <c r="I194" s="66"/>
      <c r="J194" s="66"/>
      <c r="K194" s="67"/>
      <c r="L194" s="68" t="s">
        <v>435</v>
      </c>
      <c r="M194" s="69"/>
      <c r="N194" s="69"/>
      <c r="O194" s="69"/>
      <c r="P194" s="69"/>
      <c r="Q194" s="69"/>
      <c r="R194" s="69"/>
      <c r="S194" s="69"/>
      <c r="T194" s="69"/>
      <c r="U194" s="69"/>
      <c r="V194" s="69"/>
      <c r="W194" s="69"/>
      <c r="X194" s="70"/>
      <c r="Y194" s="71">
        <v>3</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2">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2">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2">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2">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2">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2">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2">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2">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802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2">
      <c r="A204" s="117"/>
      <c r="B204" s="530"/>
      <c r="C204" s="530"/>
      <c r="D204" s="530"/>
      <c r="E204" s="530"/>
      <c r="F204" s="531"/>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hidden="1" customHeight="1" x14ac:dyDescent="0.2">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hidden="1" customHeight="1" x14ac:dyDescent="0.2">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hidden="1" customHeight="1" x14ac:dyDescent="0.2">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2">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2">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2">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2">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2">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2">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2">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2">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5">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2">
      <c r="A217" s="117"/>
      <c r="B217" s="530"/>
      <c r="C217" s="530"/>
      <c r="D217" s="530"/>
      <c r="E217" s="530"/>
      <c r="F217" s="531"/>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2">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x14ac:dyDescent="0.2">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x14ac:dyDescent="0.2">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2">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2">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2">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2">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2">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2">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2">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2">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2">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5">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2">
      <c r="A236" s="103">
        <v>1</v>
      </c>
      <c r="B236" s="103">
        <v>1</v>
      </c>
      <c r="C236" s="108" t="s">
        <v>418</v>
      </c>
      <c r="D236" s="104"/>
      <c r="E236" s="104"/>
      <c r="F236" s="104"/>
      <c r="G236" s="104"/>
      <c r="H236" s="104"/>
      <c r="I236" s="104"/>
      <c r="J236" s="104"/>
      <c r="K236" s="104"/>
      <c r="L236" s="104"/>
      <c r="M236" s="108" t="s">
        <v>419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4228</v>
      </c>
      <c r="AL236" s="106"/>
      <c r="AM236" s="106"/>
      <c r="AN236" s="106"/>
      <c r="AO236" s="106"/>
      <c r="AP236" s="107"/>
      <c r="AQ236" s="108" t="s">
        <v>420</v>
      </c>
      <c r="AR236" s="104"/>
      <c r="AS236" s="104"/>
      <c r="AT236" s="104"/>
      <c r="AU236" s="105" t="s">
        <v>391</v>
      </c>
      <c r="AV236" s="106"/>
      <c r="AW236" s="106"/>
      <c r="AX236" s="107"/>
    </row>
    <row r="237" spans="1:50" ht="24" customHeight="1" x14ac:dyDescent="0.2">
      <c r="A237" s="103">
        <v>2</v>
      </c>
      <c r="B237" s="103">
        <v>1</v>
      </c>
      <c r="C237" s="108"/>
      <c r="D237" s="104"/>
      <c r="E237" s="104"/>
      <c r="F237" s="104"/>
      <c r="G237" s="104"/>
      <c r="H237" s="104"/>
      <c r="I237" s="104"/>
      <c r="J237" s="104"/>
      <c r="K237" s="104"/>
      <c r="L237" s="104"/>
      <c r="M237" s="108"/>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2">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2">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2">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2">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2">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2">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2">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2">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2">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2">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2">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2">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2">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2">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2">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2">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2">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2">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2">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2">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2">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2">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2">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2">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2">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2">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2">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2">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2">
      <c r="A269" s="103">
        <v>1</v>
      </c>
      <c r="B269" s="103">
        <v>1</v>
      </c>
      <c r="C269" s="108" t="s">
        <v>436</v>
      </c>
      <c r="D269" s="104"/>
      <c r="E269" s="104"/>
      <c r="F269" s="104"/>
      <c r="G269" s="104"/>
      <c r="H269" s="104"/>
      <c r="I269" s="104"/>
      <c r="J269" s="104"/>
      <c r="K269" s="104"/>
      <c r="L269" s="104"/>
      <c r="M269" s="108" t="s">
        <v>437</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802</v>
      </c>
      <c r="AL269" s="106"/>
      <c r="AM269" s="106"/>
      <c r="AN269" s="106"/>
      <c r="AO269" s="106"/>
      <c r="AP269" s="107"/>
      <c r="AQ269" s="108" t="s">
        <v>438</v>
      </c>
      <c r="AR269" s="104"/>
      <c r="AS269" s="104"/>
      <c r="AT269" s="104"/>
      <c r="AU269" s="105" t="s">
        <v>439</v>
      </c>
      <c r="AV269" s="106"/>
      <c r="AW269" s="106"/>
      <c r="AX269" s="107"/>
    </row>
    <row r="270" spans="1:50" ht="24" customHeight="1" x14ac:dyDescent="0.2">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customHeight="1" x14ac:dyDescent="0.2">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customHeight="1" x14ac:dyDescent="0.2">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customHeight="1" x14ac:dyDescent="0.2">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customHeight="1" x14ac:dyDescent="0.2">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x14ac:dyDescent="0.2">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x14ac:dyDescent="0.2">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x14ac:dyDescent="0.2">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x14ac:dyDescent="0.2">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2">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2">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2">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2">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2">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2">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2">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2">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2">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2">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2">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2">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2">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2">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2">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2">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2">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2">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2">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2">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hidden="1" x14ac:dyDescent="0.2">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2">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2">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2">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2">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2">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2">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2">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2">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2">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2">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2">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2">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2">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2">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2">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2">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2">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2">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2">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2">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2">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2">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2">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2">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2">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2">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2">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2">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2">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2">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2">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2"/>
    <row r="333" spans="1:50" hidden="1" x14ac:dyDescent="0.2">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2">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2">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2">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2">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2">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2">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2">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2">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2">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2">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2">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2">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2">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2">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2">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2">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2">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2">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2">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2">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2">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2">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2">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2">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2">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2">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2">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2">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2">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2">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2">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2"/>
    <row r="366" spans="1:50" hidden="1" x14ac:dyDescent="0.2">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2">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2">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2">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2">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2">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2">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2">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2">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2">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2">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2">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2">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2">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2">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2">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2">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2">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2">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2">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2">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2">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2">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2">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2">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2">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2">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2">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2">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2">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2">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2"/>
    <row r="399" spans="1:50" hidden="1" x14ac:dyDescent="0.2">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2">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2">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2">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2">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2">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2">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2">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2">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2">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2">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2">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2">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2">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2">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2">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2">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2">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2">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2">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2">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2">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2">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2">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2">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2">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2">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2">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2">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2">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2">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2"/>
    <row r="432" spans="1:50" hidden="1" x14ac:dyDescent="0.2">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2">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2">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2">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2">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2">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2">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2">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2">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2">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2">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2">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2">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2">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2">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2">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2">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2">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2">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2">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2">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2">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2">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2">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2">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2">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2">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2">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2">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2">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2">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2"/>
    <row r="465" spans="1:50" hidden="1" x14ac:dyDescent="0.2">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2">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2">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2">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2">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2">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2">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2">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2">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2">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2">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2">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2">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2">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2">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2">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2">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2">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2">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2">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2">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2">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2">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2">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2">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2">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2">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2">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2">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2">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2">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2">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47">
      <formula>IF(RIGHT(TEXT(P14,"0.#"),1)=".",FALSE,TRUE)</formula>
    </cfRule>
    <cfRule type="expression" dxfId="206" priority="548">
      <formula>IF(RIGHT(TEXT(P14,"0.#"),1)=".",TRUE,FALSE)</formula>
    </cfRule>
  </conditionalFormatting>
  <conditionalFormatting sqref="AE23:AI23">
    <cfRule type="expression" dxfId="205" priority="537">
      <formula>IF(RIGHT(TEXT(AE23,"0.#"),1)=".",FALSE,TRUE)</formula>
    </cfRule>
    <cfRule type="expression" dxfId="204" priority="538">
      <formula>IF(RIGHT(TEXT(AE23,"0.#"),1)=".",TRUE,FALSE)</formula>
    </cfRule>
  </conditionalFormatting>
  <conditionalFormatting sqref="AE69:AX69">
    <cfRule type="expression" dxfId="203" priority="469">
      <formula>IF(RIGHT(TEXT(AE69,"0.#"),1)=".",FALSE,TRUE)</formula>
    </cfRule>
    <cfRule type="expression" dxfId="202" priority="470">
      <formula>IF(RIGHT(TEXT(AE69,"0.#"),1)=".",TRUE,FALSE)</formula>
    </cfRule>
  </conditionalFormatting>
  <conditionalFormatting sqref="AE83:AI83">
    <cfRule type="expression" dxfId="201" priority="451">
      <formula>IF(RIGHT(TEXT(AE83,"0.#"),1)=".",FALSE,TRUE)</formula>
    </cfRule>
    <cfRule type="expression" dxfId="200" priority="452">
      <formula>IF(RIGHT(TEXT(AE83,"0.#"),1)=".",TRUE,FALSE)</formula>
    </cfRule>
  </conditionalFormatting>
  <conditionalFormatting sqref="AJ83:AX83">
    <cfRule type="expression" dxfId="199" priority="449">
      <formula>IF(RIGHT(TEXT(AJ83,"0.#"),1)=".",FALSE,TRUE)</formula>
    </cfRule>
    <cfRule type="expression" dxfId="198" priority="450">
      <formula>IF(RIGHT(TEXT(AJ83,"0.#"),1)=".",TRUE,FALSE)</formula>
    </cfRule>
  </conditionalFormatting>
  <conditionalFormatting sqref="L99">
    <cfRule type="expression" dxfId="197" priority="429">
      <formula>IF(RIGHT(TEXT(L99,"0.#"),1)=".",FALSE,TRUE)</formula>
    </cfRule>
    <cfRule type="expression" dxfId="196" priority="430">
      <formula>IF(RIGHT(TEXT(L99,"0.#"),1)=".",TRUE,FALSE)</formula>
    </cfRule>
  </conditionalFormatting>
  <conditionalFormatting sqref="L104">
    <cfRule type="expression" dxfId="195" priority="427">
      <formula>IF(RIGHT(TEXT(L104,"0.#"),1)=".",FALSE,TRUE)</formula>
    </cfRule>
    <cfRule type="expression" dxfId="194" priority="428">
      <formula>IF(RIGHT(TEXT(L104,"0.#"),1)=".",TRUE,FALSE)</formula>
    </cfRule>
  </conditionalFormatting>
  <conditionalFormatting sqref="R104">
    <cfRule type="expression" dxfId="193" priority="425">
      <formula>IF(RIGHT(TEXT(R104,"0.#"),1)=".",FALSE,TRUE)</formula>
    </cfRule>
    <cfRule type="expression" dxfId="192" priority="426">
      <formula>IF(RIGHT(TEXT(R104,"0.#"),1)=".",TRUE,FALSE)</formula>
    </cfRule>
  </conditionalFormatting>
  <conditionalFormatting sqref="P18:AX18">
    <cfRule type="expression" dxfId="191" priority="423">
      <formula>IF(RIGHT(TEXT(P18,"0.#"),1)=".",FALSE,TRUE)</formula>
    </cfRule>
    <cfRule type="expression" dxfId="190" priority="424">
      <formula>IF(RIGHT(TEXT(P18,"0.#"),1)=".",TRUE,FALSE)</formula>
    </cfRule>
  </conditionalFormatting>
  <conditionalFormatting sqref="Y181">
    <cfRule type="expression" dxfId="189" priority="419">
      <formula>IF(RIGHT(TEXT(Y181,"0.#"),1)=".",FALSE,TRUE)</formula>
    </cfRule>
    <cfRule type="expression" dxfId="188" priority="420">
      <formula>IF(RIGHT(TEXT(Y181,"0.#"),1)=".",TRUE,FALSE)</formula>
    </cfRule>
  </conditionalFormatting>
  <conditionalFormatting sqref="Y190">
    <cfRule type="expression" dxfId="187" priority="415">
      <formula>IF(RIGHT(TEXT(Y190,"0.#"),1)=".",FALSE,TRUE)</formula>
    </cfRule>
    <cfRule type="expression" dxfId="186" priority="416">
      <formula>IF(RIGHT(TEXT(Y190,"0.#"),1)=".",TRUE,FALSE)</formula>
    </cfRule>
  </conditionalFormatting>
  <conditionalFormatting sqref="AK236">
    <cfRule type="expression" dxfId="185" priority="337">
      <formula>IF(RIGHT(TEXT(AK236,"0.#"),1)=".",FALSE,TRUE)</formula>
    </cfRule>
    <cfRule type="expression" dxfId="184" priority="338">
      <formula>IF(RIGHT(TEXT(AK236,"0.#"),1)=".",TRUE,FALSE)</formula>
    </cfRule>
  </conditionalFormatting>
  <conditionalFormatting sqref="AE54:AI54">
    <cfRule type="expression" dxfId="183" priority="287">
      <formula>IF(RIGHT(TEXT(AE54,"0.#"),1)=".",FALSE,TRUE)</formula>
    </cfRule>
    <cfRule type="expression" dxfId="182" priority="288">
      <formula>IF(RIGHT(TEXT(AE54,"0.#"),1)=".",TRUE,FALSE)</formula>
    </cfRule>
  </conditionalFormatting>
  <conditionalFormatting sqref="P16:AQ17 P15:AX15 P13:AX13">
    <cfRule type="expression" dxfId="181" priority="245">
      <formula>IF(RIGHT(TEXT(P13,"0.#"),1)=".",FALSE,TRUE)</formula>
    </cfRule>
    <cfRule type="expression" dxfId="180" priority="246">
      <formula>IF(RIGHT(TEXT(P13,"0.#"),1)=".",TRUE,FALSE)</formula>
    </cfRule>
  </conditionalFormatting>
  <conditionalFormatting sqref="P19:AJ19">
    <cfRule type="expression" dxfId="179" priority="243">
      <formula>IF(RIGHT(TEXT(P19,"0.#"),1)=".",FALSE,TRUE)</formula>
    </cfRule>
    <cfRule type="expression" dxfId="178" priority="244">
      <formula>IF(RIGHT(TEXT(P19,"0.#"),1)=".",TRUE,FALSE)</formula>
    </cfRule>
  </conditionalFormatting>
  <conditionalFormatting sqref="AE55:AX55 AJ54:AS54">
    <cfRule type="expression" dxfId="177" priority="239">
      <formula>IF(RIGHT(TEXT(AE54,"0.#"),1)=".",FALSE,TRUE)</formula>
    </cfRule>
    <cfRule type="expression" dxfId="176" priority="240">
      <formula>IF(RIGHT(TEXT(AE54,"0.#"),1)=".",TRUE,FALSE)</formula>
    </cfRule>
  </conditionalFormatting>
  <conditionalFormatting sqref="AE68:AS68">
    <cfRule type="expression" dxfId="175" priority="235">
      <formula>IF(RIGHT(TEXT(AE68,"0.#"),1)=".",FALSE,TRUE)</formula>
    </cfRule>
    <cfRule type="expression" dxfId="174" priority="236">
      <formula>IF(RIGHT(TEXT(AE68,"0.#"),1)=".",TRUE,FALSE)</formula>
    </cfRule>
  </conditionalFormatting>
  <conditionalFormatting sqref="AE95:AI95 AE92:AI92 AE89:AI89 AE86:AI86">
    <cfRule type="expression" dxfId="173" priority="233">
      <formula>IF(RIGHT(TEXT(AE86,"0.#"),1)=".",FALSE,TRUE)</formula>
    </cfRule>
    <cfRule type="expression" dxfId="172" priority="234">
      <formula>IF(RIGHT(TEXT(AE86,"0.#"),1)=".",TRUE,FALSE)</formula>
    </cfRule>
  </conditionalFormatting>
  <conditionalFormatting sqref="AJ95:AX95 AJ92:AX92 AJ89:AX89 AJ86:AX86">
    <cfRule type="expression" dxfId="171" priority="231">
      <formula>IF(RIGHT(TEXT(AJ86,"0.#"),1)=".",FALSE,TRUE)</formula>
    </cfRule>
    <cfRule type="expression" dxfId="170" priority="232">
      <formula>IF(RIGHT(TEXT(AJ86,"0.#"),1)=".",TRUE,FALSE)</formula>
    </cfRule>
  </conditionalFormatting>
  <conditionalFormatting sqref="L100:L103 L98">
    <cfRule type="expression" dxfId="169" priority="229">
      <formula>IF(RIGHT(TEXT(L98,"0.#"),1)=".",FALSE,TRUE)</formula>
    </cfRule>
    <cfRule type="expression" dxfId="168" priority="230">
      <formula>IF(RIGHT(TEXT(L98,"0.#"),1)=".",TRUE,FALSE)</formula>
    </cfRule>
  </conditionalFormatting>
  <conditionalFormatting sqref="R98">
    <cfRule type="expression" dxfId="167" priority="225">
      <formula>IF(RIGHT(TEXT(R98,"0.#"),1)=".",FALSE,TRUE)</formula>
    </cfRule>
    <cfRule type="expression" dxfId="166" priority="226">
      <formula>IF(RIGHT(TEXT(R98,"0.#"),1)=".",TRUE,FALSE)</formula>
    </cfRule>
  </conditionalFormatting>
  <conditionalFormatting sqref="R99:R103">
    <cfRule type="expression" dxfId="165" priority="223">
      <formula>IF(RIGHT(TEXT(R99,"0.#"),1)=".",FALSE,TRUE)</formula>
    </cfRule>
    <cfRule type="expression" dxfId="164" priority="224">
      <formula>IF(RIGHT(TEXT(R99,"0.#"),1)=".",TRUE,FALSE)</formula>
    </cfRule>
  </conditionalFormatting>
  <conditionalFormatting sqref="Y182:Y189 Y180">
    <cfRule type="expression" dxfId="163" priority="221">
      <formula>IF(RIGHT(TEXT(Y180,"0.#"),1)=".",FALSE,TRUE)</formula>
    </cfRule>
    <cfRule type="expression" dxfId="162" priority="222">
      <formula>IF(RIGHT(TEXT(Y180,"0.#"),1)=".",TRUE,FALSE)</formula>
    </cfRule>
  </conditionalFormatting>
  <conditionalFormatting sqref="AU181">
    <cfRule type="expression" dxfId="161" priority="219">
      <formula>IF(RIGHT(TEXT(AU181,"0.#"),1)=".",FALSE,TRUE)</formula>
    </cfRule>
    <cfRule type="expression" dxfId="160" priority="220">
      <formula>IF(RIGHT(TEXT(AU181,"0.#"),1)=".",TRUE,FALSE)</formula>
    </cfRule>
  </conditionalFormatting>
  <conditionalFormatting sqref="AU190">
    <cfRule type="expression" dxfId="159" priority="217">
      <formula>IF(RIGHT(TEXT(AU190,"0.#"),1)=".",FALSE,TRUE)</formula>
    </cfRule>
    <cfRule type="expression" dxfId="158" priority="218">
      <formula>IF(RIGHT(TEXT(AU190,"0.#"),1)=".",TRUE,FALSE)</formula>
    </cfRule>
  </conditionalFormatting>
  <conditionalFormatting sqref="AU182:AU189 AU180">
    <cfRule type="expression" dxfId="157" priority="215">
      <formula>IF(RIGHT(TEXT(AU180,"0.#"),1)=".",FALSE,TRUE)</formula>
    </cfRule>
    <cfRule type="expression" dxfId="156" priority="216">
      <formula>IF(RIGHT(TEXT(AU180,"0.#"),1)=".",TRUE,FALSE)</formula>
    </cfRule>
  </conditionalFormatting>
  <conditionalFormatting sqref="Y220 Y207 Y194">
    <cfRule type="expression" dxfId="155" priority="201">
      <formula>IF(RIGHT(TEXT(Y194,"0.#"),1)=".",FALSE,TRUE)</formula>
    </cfRule>
    <cfRule type="expression" dxfId="154" priority="202">
      <formula>IF(RIGHT(TEXT(Y194,"0.#"),1)=".",TRUE,FALSE)</formula>
    </cfRule>
  </conditionalFormatting>
  <conditionalFormatting sqref="Y229 Y216 Y203">
    <cfRule type="expression" dxfId="153" priority="199">
      <formula>IF(RIGHT(TEXT(Y203,"0.#"),1)=".",FALSE,TRUE)</formula>
    </cfRule>
    <cfRule type="expression" dxfId="152" priority="200">
      <formula>IF(RIGHT(TEXT(Y203,"0.#"),1)=".",TRUE,FALSE)</formula>
    </cfRule>
  </conditionalFormatting>
  <conditionalFormatting sqref="Y221:Y228 Y219 Y208:Y215 Y206 Y195:Y202 Y193">
    <cfRule type="expression" dxfId="151" priority="197">
      <formula>IF(RIGHT(TEXT(Y193,"0.#"),1)=".",FALSE,TRUE)</formula>
    </cfRule>
    <cfRule type="expression" dxfId="150" priority="198">
      <formula>IF(RIGHT(TEXT(Y193,"0.#"),1)=".",TRUE,FALSE)</formula>
    </cfRule>
  </conditionalFormatting>
  <conditionalFormatting sqref="AU220 AU207 AU194">
    <cfRule type="expression" dxfId="149" priority="195">
      <formula>IF(RIGHT(TEXT(AU194,"0.#"),1)=".",FALSE,TRUE)</formula>
    </cfRule>
    <cfRule type="expression" dxfId="148" priority="196">
      <formula>IF(RIGHT(TEXT(AU194,"0.#"),1)=".",TRUE,FALSE)</formula>
    </cfRule>
  </conditionalFormatting>
  <conditionalFormatting sqref="AU229 AU216 AU203">
    <cfRule type="expression" dxfId="147" priority="193">
      <formula>IF(RIGHT(TEXT(AU203,"0.#"),1)=".",FALSE,TRUE)</formula>
    </cfRule>
    <cfRule type="expression" dxfId="146" priority="194">
      <formula>IF(RIGHT(TEXT(AU203,"0.#"),1)=".",TRUE,FALSE)</formula>
    </cfRule>
  </conditionalFormatting>
  <conditionalFormatting sqref="AU221:AU228 AU219 AU208:AU215 AU206 AU195:AU202 AU193">
    <cfRule type="expression" dxfId="145" priority="191">
      <formula>IF(RIGHT(TEXT(AU193,"0.#"),1)=".",FALSE,TRUE)</formula>
    </cfRule>
    <cfRule type="expression" dxfId="144" priority="192">
      <formula>IF(RIGHT(TEXT(AU193,"0.#"),1)=".",TRUE,FALSE)</formula>
    </cfRule>
  </conditionalFormatting>
  <conditionalFormatting sqref="AE56:AI56">
    <cfRule type="expression" dxfId="143" priority="165">
      <formula>IF(AND(AE56&gt;=0, RIGHT(TEXT(AE56,"0.#"),1)&lt;&gt;"."),TRUE,FALSE)</formula>
    </cfRule>
    <cfRule type="expression" dxfId="142" priority="166">
      <formula>IF(AND(AE56&gt;=0, RIGHT(TEXT(AE56,"0.#"),1)="."),TRUE,FALSE)</formula>
    </cfRule>
    <cfRule type="expression" dxfId="141" priority="167">
      <formula>IF(AND(AE56&lt;0, RIGHT(TEXT(AE56,"0.#"),1)&lt;&gt;"."),TRUE,FALSE)</formula>
    </cfRule>
    <cfRule type="expression" dxfId="140" priority="168">
      <formula>IF(AND(AE56&lt;0, RIGHT(TEXT(AE56,"0.#"),1)="."),TRUE,FALSE)</formula>
    </cfRule>
  </conditionalFormatting>
  <conditionalFormatting sqref="AJ56:AS56">
    <cfRule type="expression" dxfId="139" priority="161">
      <formula>IF(AND(AJ56&gt;=0, RIGHT(TEXT(AJ56,"0.#"),1)&lt;&gt;"."),TRUE,FALSE)</formula>
    </cfRule>
    <cfRule type="expression" dxfId="138" priority="162">
      <formula>IF(AND(AJ56&gt;=0, RIGHT(TEXT(AJ56,"0.#"),1)="."),TRUE,FALSE)</formula>
    </cfRule>
    <cfRule type="expression" dxfId="137" priority="163">
      <formula>IF(AND(AJ56&lt;0, RIGHT(TEXT(AJ56,"0.#"),1)&lt;&gt;"."),TRUE,FALSE)</formula>
    </cfRule>
    <cfRule type="expression" dxfId="136" priority="164">
      <formula>IF(AND(AJ56&lt;0, RIGHT(TEXT(AJ56,"0.#"),1)="."),TRUE,FALSE)</formula>
    </cfRule>
  </conditionalFormatting>
  <conditionalFormatting sqref="AK237:AK265">
    <cfRule type="expression" dxfId="135" priority="149">
      <formula>IF(RIGHT(TEXT(AK237,"0.#"),1)=".",FALSE,TRUE)</formula>
    </cfRule>
    <cfRule type="expression" dxfId="134" priority="150">
      <formula>IF(RIGHT(TEXT(AK237,"0.#"),1)=".",TRUE,FALSE)</formula>
    </cfRule>
  </conditionalFormatting>
  <conditionalFormatting sqref="AU237:AX265">
    <cfRule type="expression" dxfId="133" priority="145">
      <formula>IF(AND(AU237&gt;=0, RIGHT(TEXT(AU237,"0.#"),1)&lt;&gt;"."),TRUE,FALSE)</formula>
    </cfRule>
    <cfRule type="expression" dxfId="132" priority="146">
      <formula>IF(AND(AU237&gt;=0, RIGHT(TEXT(AU237,"0.#"),1)="."),TRUE,FALSE)</formula>
    </cfRule>
    <cfRule type="expression" dxfId="131" priority="147">
      <formula>IF(AND(AU237&lt;0, RIGHT(TEXT(AU237,"0.#"),1)&lt;&gt;"."),TRUE,FALSE)</formula>
    </cfRule>
    <cfRule type="expression" dxfId="130" priority="148">
      <formula>IF(AND(AU237&lt;0, RIGHT(TEXT(AU237,"0.#"),1)="."),TRUE,FALSE)</formula>
    </cfRule>
  </conditionalFormatting>
  <conditionalFormatting sqref="AK269">
    <cfRule type="expression" dxfId="129" priority="143">
      <formula>IF(RIGHT(TEXT(AK269,"0.#"),1)=".",FALSE,TRUE)</formula>
    </cfRule>
    <cfRule type="expression" dxfId="128" priority="144">
      <formula>IF(RIGHT(TEXT(AK269,"0.#"),1)=".",TRUE,FALSE)</formula>
    </cfRule>
  </conditionalFormatting>
  <conditionalFormatting sqref="AU269:AX269">
    <cfRule type="expression" dxfId="127" priority="139">
      <formula>IF(AND(AU269&gt;=0, RIGHT(TEXT(AU269,"0.#"),1)&lt;&gt;"."),TRUE,FALSE)</formula>
    </cfRule>
    <cfRule type="expression" dxfId="126" priority="140">
      <formula>IF(AND(AU269&gt;=0, RIGHT(TEXT(AU269,"0.#"),1)="."),TRUE,FALSE)</formula>
    </cfRule>
    <cfRule type="expression" dxfId="125" priority="141">
      <formula>IF(AND(AU269&lt;0, RIGHT(TEXT(AU269,"0.#"),1)&lt;&gt;"."),TRUE,FALSE)</formula>
    </cfRule>
    <cfRule type="expression" dxfId="124" priority="142">
      <formula>IF(AND(AU269&lt;0, RIGHT(TEXT(AU269,"0.#"),1)="."),TRUE,FALSE)</formula>
    </cfRule>
  </conditionalFormatting>
  <conditionalFormatting sqref="AK270:AK298">
    <cfRule type="expression" dxfId="123" priority="137">
      <formula>IF(RIGHT(TEXT(AK270,"0.#"),1)=".",FALSE,TRUE)</formula>
    </cfRule>
    <cfRule type="expression" dxfId="122" priority="138">
      <formula>IF(RIGHT(TEXT(AK270,"0.#"),1)=".",TRUE,FALSE)</formula>
    </cfRule>
  </conditionalFormatting>
  <conditionalFormatting sqref="AU270:AX298">
    <cfRule type="expression" dxfId="121" priority="133">
      <formula>IF(AND(AU270&gt;=0, RIGHT(TEXT(AU270,"0.#"),1)&lt;&gt;"."),TRUE,FALSE)</formula>
    </cfRule>
    <cfRule type="expression" dxfId="120" priority="134">
      <formula>IF(AND(AU270&gt;=0, RIGHT(TEXT(AU270,"0.#"),1)="."),TRUE,FALSE)</formula>
    </cfRule>
    <cfRule type="expression" dxfId="119" priority="135">
      <formula>IF(AND(AU270&lt;0, RIGHT(TEXT(AU270,"0.#"),1)&lt;&gt;"."),TRUE,FALSE)</formula>
    </cfRule>
    <cfRule type="expression" dxfId="118" priority="136">
      <formula>IF(AND(AU270&lt;0, RIGHT(TEXT(AU270,"0.#"),1)="."),TRUE,FALSE)</formula>
    </cfRule>
  </conditionalFormatting>
  <conditionalFormatting sqref="AK302">
    <cfRule type="expression" dxfId="117" priority="131">
      <formula>IF(RIGHT(TEXT(AK302,"0.#"),1)=".",FALSE,TRUE)</formula>
    </cfRule>
    <cfRule type="expression" dxfId="116" priority="132">
      <formula>IF(RIGHT(TEXT(AK302,"0.#"),1)=".",TRUE,FALSE)</formula>
    </cfRule>
  </conditionalFormatting>
  <conditionalFormatting sqref="AU302:AX302">
    <cfRule type="expression" dxfId="115" priority="127">
      <formula>IF(AND(AU302&gt;=0, RIGHT(TEXT(AU302,"0.#"),1)&lt;&gt;"."),TRUE,FALSE)</formula>
    </cfRule>
    <cfRule type="expression" dxfId="114" priority="128">
      <formula>IF(AND(AU302&gt;=0, RIGHT(TEXT(AU302,"0.#"),1)="."),TRUE,FALSE)</formula>
    </cfRule>
    <cfRule type="expression" dxfId="113" priority="129">
      <formula>IF(AND(AU302&lt;0, RIGHT(TEXT(AU302,"0.#"),1)&lt;&gt;"."),TRUE,FALSE)</formula>
    </cfRule>
    <cfRule type="expression" dxfId="112" priority="130">
      <formula>IF(AND(AU302&lt;0, RIGHT(TEXT(AU302,"0.#"),1)="."),TRUE,FALSE)</formula>
    </cfRule>
  </conditionalFormatting>
  <conditionalFormatting sqref="AK303:AK331">
    <cfRule type="expression" dxfId="111" priority="125">
      <formula>IF(RIGHT(TEXT(AK303,"0.#"),1)=".",FALSE,TRUE)</formula>
    </cfRule>
    <cfRule type="expression" dxfId="110" priority="126">
      <formula>IF(RIGHT(TEXT(AK303,"0.#"),1)=".",TRUE,FALSE)</formula>
    </cfRule>
  </conditionalFormatting>
  <conditionalFormatting sqref="AU303:AX331">
    <cfRule type="expression" dxfId="109" priority="121">
      <formula>IF(AND(AU303&gt;=0, RIGHT(TEXT(AU303,"0.#"),1)&lt;&gt;"."),TRUE,FALSE)</formula>
    </cfRule>
    <cfRule type="expression" dxfId="108" priority="122">
      <formula>IF(AND(AU303&gt;=0, RIGHT(TEXT(AU303,"0.#"),1)="."),TRUE,FALSE)</formula>
    </cfRule>
    <cfRule type="expression" dxfId="107" priority="123">
      <formula>IF(AND(AU303&lt;0, RIGHT(TEXT(AU303,"0.#"),1)&lt;&gt;"."),TRUE,FALSE)</formula>
    </cfRule>
    <cfRule type="expression" dxfId="106" priority="124">
      <formula>IF(AND(AU303&lt;0, RIGHT(TEXT(AU303,"0.#"),1)="."),TRUE,FALSE)</formula>
    </cfRule>
  </conditionalFormatting>
  <conditionalFormatting sqref="AK335">
    <cfRule type="expression" dxfId="105" priority="119">
      <formula>IF(RIGHT(TEXT(AK335,"0.#"),1)=".",FALSE,TRUE)</formula>
    </cfRule>
    <cfRule type="expression" dxfId="104" priority="120">
      <formula>IF(RIGHT(TEXT(AK335,"0.#"),1)=".",TRUE,FALSE)</formula>
    </cfRule>
  </conditionalFormatting>
  <conditionalFormatting sqref="AU335:AX335">
    <cfRule type="expression" dxfId="103" priority="115">
      <formula>IF(AND(AU335&gt;=0, RIGHT(TEXT(AU335,"0.#"),1)&lt;&gt;"."),TRUE,FALSE)</formula>
    </cfRule>
    <cfRule type="expression" dxfId="102" priority="116">
      <formula>IF(AND(AU335&gt;=0, RIGHT(TEXT(AU335,"0.#"),1)="."),TRUE,FALSE)</formula>
    </cfRule>
    <cfRule type="expression" dxfId="101" priority="117">
      <formula>IF(AND(AU335&lt;0, RIGHT(TEXT(AU335,"0.#"),1)&lt;&gt;"."),TRUE,FALSE)</formula>
    </cfRule>
    <cfRule type="expression" dxfId="100" priority="118">
      <formula>IF(AND(AU335&lt;0, RIGHT(TEXT(AU335,"0.#"),1)="."),TRUE,FALSE)</formula>
    </cfRule>
  </conditionalFormatting>
  <conditionalFormatting sqref="AK336:AK364">
    <cfRule type="expression" dxfId="99" priority="113">
      <formula>IF(RIGHT(TEXT(AK336,"0.#"),1)=".",FALSE,TRUE)</formula>
    </cfRule>
    <cfRule type="expression" dxfId="98" priority="114">
      <formula>IF(RIGHT(TEXT(AK336,"0.#"),1)=".",TRUE,FALSE)</formula>
    </cfRule>
  </conditionalFormatting>
  <conditionalFormatting sqref="AU336:AX364">
    <cfRule type="expression" dxfId="97" priority="109">
      <formula>IF(AND(AU336&gt;=0, RIGHT(TEXT(AU336,"0.#"),1)&lt;&gt;"."),TRUE,FALSE)</formula>
    </cfRule>
    <cfRule type="expression" dxfId="96" priority="110">
      <formula>IF(AND(AU336&gt;=0, RIGHT(TEXT(AU336,"0.#"),1)="."),TRUE,FALSE)</formula>
    </cfRule>
    <cfRule type="expression" dxfId="95" priority="111">
      <formula>IF(AND(AU336&lt;0, RIGHT(TEXT(AU336,"0.#"),1)&lt;&gt;"."),TRUE,FALSE)</formula>
    </cfRule>
    <cfRule type="expression" dxfId="94" priority="112">
      <formula>IF(AND(AU336&lt;0, RIGHT(TEXT(AU336,"0.#"),1)="."),TRUE,FALSE)</formula>
    </cfRule>
  </conditionalFormatting>
  <conditionalFormatting sqref="AK368">
    <cfRule type="expression" dxfId="93" priority="107">
      <formula>IF(RIGHT(TEXT(AK368,"0.#"),1)=".",FALSE,TRUE)</formula>
    </cfRule>
    <cfRule type="expression" dxfId="92" priority="108">
      <formula>IF(RIGHT(TEXT(AK368,"0.#"),1)=".",TRUE,FALSE)</formula>
    </cfRule>
  </conditionalFormatting>
  <conditionalFormatting sqref="AU368:AX368">
    <cfRule type="expression" dxfId="91" priority="103">
      <formula>IF(AND(AU368&gt;=0, RIGHT(TEXT(AU368,"0.#"),1)&lt;&gt;"."),TRUE,FALSE)</formula>
    </cfRule>
    <cfRule type="expression" dxfId="90" priority="104">
      <formula>IF(AND(AU368&gt;=0, RIGHT(TEXT(AU368,"0.#"),1)="."),TRUE,FALSE)</formula>
    </cfRule>
    <cfRule type="expression" dxfId="89" priority="105">
      <formula>IF(AND(AU368&lt;0, RIGHT(TEXT(AU368,"0.#"),1)&lt;&gt;"."),TRUE,FALSE)</formula>
    </cfRule>
    <cfRule type="expression" dxfId="88" priority="106">
      <formula>IF(AND(AU368&lt;0, RIGHT(TEXT(AU368,"0.#"),1)="."),TRUE,FALSE)</formula>
    </cfRule>
  </conditionalFormatting>
  <conditionalFormatting sqref="AK369:AK397">
    <cfRule type="expression" dxfId="87" priority="101">
      <formula>IF(RIGHT(TEXT(AK369,"0.#"),1)=".",FALSE,TRUE)</formula>
    </cfRule>
    <cfRule type="expression" dxfId="86" priority="102">
      <formula>IF(RIGHT(TEXT(AK369,"0.#"),1)=".",TRUE,FALSE)</formula>
    </cfRule>
  </conditionalFormatting>
  <conditionalFormatting sqref="AU369:AX397">
    <cfRule type="expression" dxfId="85" priority="97">
      <formula>IF(AND(AU369&gt;=0, RIGHT(TEXT(AU369,"0.#"),1)&lt;&gt;"."),TRUE,FALSE)</formula>
    </cfRule>
    <cfRule type="expression" dxfId="84" priority="98">
      <formula>IF(AND(AU369&gt;=0, RIGHT(TEXT(AU369,"0.#"),1)="."),TRUE,FALSE)</formula>
    </cfRule>
    <cfRule type="expression" dxfId="83" priority="99">
      <formula>IF(AND(AU369&lt;0, RIGHT(TEXT(AU369,"0.#"),1)&lt;&gt;"."),TRUE,FALSE)</formula>
    </cfRule>
    <cfRule type="expression" dxfId="82" priority="100">
      <formula>IF(AND(AU369&lt;0, RIGHT(TEXT(AU369,"0.#"),1)="."),TRUE,FALSE)</formula>
    </cfRule>
  </conditionalFormatting>
  <conditionalFormatting sqref="AK401">
    <cfRule type="expression" dxfId="81" priority="95">
      <formula>IF(RIGHT(TEXT(AK401,"0.#"),1)=".",FALSE,TRUE)</formula>
    </cfRule>
    <cfRule type="expression" dxfId="80" priority="96">
      <formula>IF(RIGHT(TEXT(AK401,"0.#"),1)=".",TRUE,FALSE)</formula>
    </cfRule>
  </conditionalFormatting>
  <conditionalFormatting sqref="AU401:AX401">
    <cfRule type="expression" dxfId="79" priority="91">
      <formula>IF(AND(AU401&gt;=0, RIGHT(TEXT(AU401,"0.#"),1)&lt;&gt;"."),TRUE,FALSE)</formula>
    </cfRule>
    <cfRule type="expression" dxfId="78" priority="92">
      <formula>IF(AND(AU401&gt;=0, RIGHT(TEXT(AU401,"0.#"),1)="."),TRUE,FALSE)</formula>
    </cfRule>
    <cfRule type="expression" dxfId="77" priority="93">
      <formula>IF(AND(AU401&lt;0, RIGHT(TEXT(AU401,"0.#"),1)&lt;&gt;"."),TRUE,FALSE)</formula>
    </cfRule>
    <cfRule type="expression" dxfId="76" priority="94">
      <formula>IF(AND(AU401&lt;0, RIGHT(TEXT(AU401,"0.#"),1)="."),TRUE,FALSE)</formula>
    </cfRule>
  </conditionalFormatting>
  <conditionalFormatting sqref="AK402:AK430">
    <cfRule type="expression" dxfId="75" priority="89">
      <formula>IF(RIGHT(TEXT(AK402,"0.#"),1)=".",FALSE,TRUE)</formula>
    </cfRule>
    <cfRule type="expression" dxfId="74" priority="90">
      <formula>IF(RIGHT(TEXT(AK402,"0.#"),1)=".",TRUE,FALSE)</formula>
    </cfRule>
  </conditionalFormatting>
  <conditionalFormatting sqref="AU402:AX430">
    <cfRule type="expression" dxfId="73" priority="85">
      <formula>IF(AND(AU402&gt;=0, RIGHT(TEXT(AU402,"0.#"),1)&lt;&gt;"."),TRUE,FALSE)</formula>
    </cfRule>
    <cfRule type="expression" dxfId="72" priority="86">
      <formula>IF(AND(AU402&gt;=0, RIGHT(TEXT(AU402,"0.#"),1)="."),TRUE,FALSE)</formula>
    </cfRule>
    <cfRule type="expression" dxfId="71" priority="87">
      <formula>IF(AND(AU402&lt;0, RIGHT(TEXT(AU402,"0.#"),1)&lt;&gt;"."),TRUE,FALSE)</formula>
    </cfRule>
    <cfRule type="expression" dxfId="70" priority="88">
      <formula>IF(AND(AU402&lt;0, RIGHT(TEXT(AU402,"0.#"),1)="."),TRUE,FALSE)</formula>
    </cfRule>
  </conditionalFormatting>
  <conditionalFormatting sqref="AK434">
    <cfRule type="expression" dxfId="69" priority="83">
      <formula>IF(RIGHT(TEXT(AK434,"0.#"),1)=".",FALSE,TRUE)</formula>
    </cfRule>
    <cfRule type="expression" dxfId="68" priority="84">
      <formula>IF(RIGHT(TEXT(AK434,"0.#"),1)=".",TRUE,FALSE)</formula>
    </cfRule>
  </conditionalFormatting>
  <conditionalFormatting sqref="AU434:AX434">
    <cfRule type="expression" dxfId="67" priority="79">
      <formula>IF(AND(AU434&gt;=0, RIGHT(TEXT(AU434,"0.#"),1)&lt;&gt;"."),TRUE,FALSE)</formula>
    </cfRule>
    <cfRule type="expression" dxfId="66" priority="80">
      <formula>IF(AND(AU434&gt;=0, RIGHT(TEXT(AU434,"0.#"),1)="."),TRUE,FALSE)</formula>
    </cfRule>
    <cfRule type="expression" dxfId="65" priority="81">
      <formula>IF(AND(AU434&lt;0, RIGHT(TEXT(AU434,"0.#"),1)&lt;&gt;"."),TRUE,FALSE)</formula>
    </cfRule>
    <cfRule type="expression" dxfId="64" priority="82">
      <formula>IF(AND(AU434&lt;0, RIGHT(TEXT(AU434,"0.#"),1)="."),TRUE,FALSE)</formula>
    </cfRule>
  </conditionalFormatting>
  <conditionalFormatting sqref="AK435:AK463">
    <cfRule type="expression" dxfId="63" priority="77">
      <formula>IF(RIGHT(TEXT(AK435,"0.#"),1)=".",FALSE,TRUE)</formula>
    </cfRule>
    <cfRule type="expression" dxfId="62" priority="78">
      <formula>IF(RIGHT(TEXT(AK435,"0.#"),1)=".",TRUE,FALSE)</formula>
    </cfRule>
  </conditionalFormatting>
  <conditionalFormatting sqref="AU435:AX463">
    <cfRule type="expression" dxfId="61" priority="73">
      <formula>IF(AND(AU435&gt;=0, RIGHT(TEXT(AU435,"0.#"),1)&lt;&gt;"."),TRUE,FALSE)</formula>
    </cfRule>
    <cfRule type="expression" dxfId="60" priority="74">
      <formula>IF(AND(AU435&gt;=0, RIGHT(TEXT(AU435,"0.#"),1)="."),TRUE,FALSE)</formula>
    </cfRule>
    <cfRule type="expression" dxfId="59" priority="75">
      <formula>IF(AND(AU435&lt;0, RIGHT(TEXT(AU435,"0.#"),1)&lt;&gt;"."),TRUE,FALSE)</formula>
    </cfRule>
    <cfRule type="expression" dxfId="58" priority="76">
      <formula>IF(AND(AU435&lt;0, RIGHT(TEXT(AU435,"0.#"),1)="."),TRUE,FALSE)</formula>
    </cfRule>
  </conditionalFormatting>
  <conditionalFormatting sqref="AK467">
    <cfRule type="expression" dxfId="57" priority="71">
      <formula>IF(RIGHT(TEXT(AK467,"0.#"),1)=".",FALSE,TRUE)</formula>
    </cfRule>
    <cfRule type="expression" dxfId="56" priority="72">
      <formula>IF(RIGHT(TEXT(AK467,"0.#"),1)=".",TRUE,FALSE)</formula>
    </cfRule>
  </conditionalFormatting>
  <conditionalFormatting sqref="AU467:AX467">
    <cfRule type="expression" dxfId="55" priority="67">
      <formula>IF(AND(AU467&gt;=0, RIGHT(TEXT(AU467,"0.#"),1)&lt;&gt;"."),TRUE,FALSE)</formula>
    </cfRule>
    <cfRule type="expression" dxfId="54" priority="68">
      <formula>IF(AND(AU467&gt;=0, RIGHT(TEXT(AU467,"0.#"),1)="."),TRUE,FALSE)</formula>
    </cfRule>
    <cfRule type="expression" dxfId="53" priority="69">
      <formula>IF(AND(AU467&lt;0, RIGHT(TEXT(AU467,"0.#"),1)&lt;&gt;"."),TRUE,FALSE)</formula>
    </cfRule>
    <cfRule type="expression" dxfId="52" priority="70">
      <formula>IF(AND(AU467&lt;0, RIGHT(TEXT(AU467,"0.#"),1)="."),TRUE,FALSE)</formula>
    </cfRule>
  </conditionalFormatting>
  <conditionalFormatting sqref="AK468:AK496">
    <cfRule type="expression" dxfId="51" priority="65">
      <formula>IF(RIGHT(TEXT(AK468,"0.#"),1)=".",FALSE,TRUE)</formula>
    </cfRule>
    <cfRule type="expression" dxfId="50" priority="66">
      <formula>IF(RIGHT(TEXT(AK468,"0.#"),1)=".",TRUE,FALSE)</formula>
    </cfRule>
  </conditionalFormatting>
  <conditionalFormatting sqref="AU468:AX496">
    <cfRule type="expression" dxfId="49" priority="61">
      <formula>IF(AND(AU468&gt;=0, RIGHT(TEXT(AU468,"0.#"),1)&lt;&gt;"."),TRUE,FALSE)</formula>
    </cfRule>
    <cfRule type="expression" dxfId="48" priority="62">
      <formula>IF(AND(AU468&gt;=0, RIGHT(TEXT(AU468,"0.#"),1)="."),TRUE,FALSE)</formula>
    </cfRule>
    <cfRule type="expression" dxfId="47" priority="63">
      <formula>IF(AND(AU468&lt;0, RIGHT(TEXT(AU468,"0.#"),1)&lt;&gt;"."),TRUE,FALSE)</formula>
    </cfRule>
    <cfRule type="expression" dxfId="46" priority="64">
      <formula>IF(AND(AU468&lt;0, RIGHT(TEXT(AU468,"0.#"),1)="."),TRUE,FALSE)</formula>
    </cfRule>
  </conditionalFormatting>
  <conditionalFormatting sqref="AE24:AX24 AJ23:AS23">
    <cfRule type="expression" dxfId="45" priority="59">
      <formula>IF(RIGHT(TEXT(AE23,"0.#"),1)=".",FALSE,TRUE)</formula>
    </cfRule>
    <cfRule type="expression" dxfId="44" priority="60">
      <formula>IF(RIGHT(TEXT(AE23,"0.#"),1)=".",TRUE,FALSE)</formula>
    </cfRule>
  </conditionalFormatting>
  <conditionalFormatting sqref="AE25:AI25">
    <cfRule type="expression" dxfId="43" priority="51">
      <formula>IF(AND(AE25&gt;=0, RIGHT(TEXT(AE25,"0.#"),1)&lt;&gt;"."),TRUE,FALSE)</formula>
    </cfRule>
    <cfRule type="expression" dxfId="42" priority="52">
      <formula>IF(AND(AE25&gt;=0, RIGHT(TEXT(AE25,"0.#"),1)="."),TRUE,FALSE)</formula>
    </cfRule>
    <cfRule type="expression" dxfId="41" priority="53">
      <formula>IF(AND(AE25&lt;0, RIGHT(TEXT(AE25,"0.#"),1)&lt;&gt;"."),TRUE,FALSE)</formula>
    </cfRule>
    <cfRule type="expression" dxfId="40" priority="54">
      <formula>IF(AND(AE25&lt;0, RIGHT(TEXT(AE25,"0.#"),1)="."),TRUE,FALSE)</formula>
    </cfRule>
  </conditionalFormatting>
  <conditionalFormatting sqref="AJ25:AS25">
    <cfRule type="expression" dxfId="39" priority="47">
      <formula>IF(AND(AJ25&gt;=0, RIGHT(TEXT(AJ25,"0.#"),1)&lt;&gt;"."),TRUE,FALSE)</formula>
    </cfRule>
    <cfRule type="expression" dxfId="38" priority="48">
      <formula>IF(AND(AJ25&gt;=0, RIGHT(TEXT(AJ25,"0.#"),1)="."),TRUE,FALSE)</formula>
    </cfRule>
    <cfRule type="expression" dxfId="37" priority="49">
      <formula>IF(AND(AJ25&lt;0, RIGHT(TEXT(AJ25,"0.#"),1)&lt;&gt;"."),TRUE,FALSE)</formula>
    </cfRule>
    <cfRule type="expression" dxfId="36" priority="50">
      <formula>IF(AND(AJ25&lt;0, RIGHT(TEXT(AJ25,"0.#"),1)="."),TRUE,FALSE)</formula>
    </cfRule>
  </conditionalFormatting>
  <conditionalFormatting sqref="AU236:AX236">
    <cfRule type="expression" dxfId="35" priority="35">
      <formula>IF(AND(AU236&gt;=0, RIGHT(TEXT(AU236,"0.#"),1)&lt;&gt;"."),TRUE,FALSE)</formula>
    </cfRule>
    <cfRule type="expression" dxfId="34" priority="36">
      <formula>IF(AND(AU236&gt;=0, RIGHT(TEXT(AU236,"0.#"),1)="."),TRUE,FALSE)</formula>
    </cfRule>
    <cfRule type="expression" dxfId="33" priority="37">
      <formula>IF(AND(AU236&lt;0, RIGHT(TEXT(AU236,"0.#"),1)&lt;&gt;"."),TRUE,FALSE)</formula>
    </cfRule>
    <cfRule type="expression" dxfId="32" priority="38">
      <formula>IF(AND(AU236&lt;0, RIGHT(TEXT(AU236,"0.#"),1)="."),TRUE,FALSE)</formula>
    </cfRule>
  </conditionalFormatting>
  <conditionalFormatting sqref="AE43:AI43 AE38:AI38 AE33:AI33 AE28:AI28">
    <cfRule type="expression" dxfId="31" priority="33">
      <formula>IF(RIGHT(TEXT(AE28,"0.#"),1)=".",FALSE,TRUE)</formula>
    </cfRule>
    <cfRule type="expression" dxfId="30" priority="34">
      <formula>IF(RIGHT(TEXT(AE28,"0.#"),1)=".",TRUE,FALSE)</formula>
    </cfRule>
  </conditionalFormatting>
  <conditionalFormatting sqref="AE44:AX44 AJ43:AS43 AE39:AX39 AJ38:AS38 AE34:AX34 AJ33:AS33 AE29:AX29 AJ28:AS28">
    <cfRule type="expression" dxfId="29" priority="31">
      <formula>IF(RIGHT(TEXT(AE28,"0.#"),1)=".",FALSE,TRUE)</formula>
    </cfRule>
    <cfRule type="expression" dxfId="28" priority="32">
      <formula>IF(RIGHT(TEXT(AE28,"0.#"),1)=".",TRUE,FALSE)</formula>
    </cfRule>
  </conditionalFormatting>
  <conditionalFormatting sqref="AE45:AI45 AE40:AI40 AE35:AI35 AE30:AI30">
    <cfRule type="expression" dxfId="27" priority="27">
      <formula>IF(AND(AE30&gt;=0, RIGHT(TEXT(AE30,"0.#"),1)&lt;&gt;"."),TRUE,FALSE)</formula>
    </cfRule>
    <cfRule type="expression" dxfId="26" priority="28">
      <formula>IF(AND(AE30&gt;=0, RIGHT(TEXT(AE30,"0.#"),1)="."),TRUE,FALSE)</formula>
    </cfRule>
    <cfRule type="expression" dxfId="25" priority="29">
      <formula>IF(AND(AE30&lt;0, RIGHT(TEXT(AE30,"0.#"),1)&lt;&gt;"."),TRUE,FALSE)</formula>
    </cfRule>
    <cfRule type="expression" dxfId="24" priority="30">
      <formula>IF(AND(AE30&lt;0, RIGHT(TEXT(AE30,"0.#"),1)="."),TRUE,FALSE)</formula>
    </cfRule>
  </conditionalFormatting>
  <conditionalFormatting sqref="AJ45:AS45 AJ40:AS40 AJ35:AS35 AJ30:AS30">
    <cfRule type="expression" dxfId="23" priority="23">
      <formula>IF(AND(AJ30&gt;=0, RIGHT(TEXT(AJ30,"0.#"),1)&lt;&gt;"."),TRUE,FALSE)</formula>
    </cfRule>
    <cfRule type="expression" dxfId="22" priority="24">
      <formula>IF(AND(AJ30&gt;=0, RIGHT(TEXT(AJ30,"0.#"),1)="."),TRUE,FALSE)</formula>
    </cfRule>
    <cfRule type="expression" dxfId="21" priority="25">
      <formula>IF(AND(AJ30&lt;0, RIGHT(TEXT(AJ30,"0.#"),1)&lt;&gt;"."),TRUE,FALSE)</formula>
    </cfRule>
    <cfRule type="expression" dxfId="20" priority="26">
      <formula>IF(AND(AJ30&lt;0, RIGHT(TEXT(AJ30,"0.#"),1)="."),TRUE,FALSE)</formula>
    </cfRule>
  </conditionalFormatting>
  <conditionalFormatting sqref="AE64:AI64 AE59:AI59">
    <cfRule type="expression" dxfId="19" priority="21">
      <formula>IF(RIGHT(TEXT(AE59,"0.#"),1)=".",FALSE,TRUE)</formula>
    </cfRule>
    <cfRule type="expression" dxfId="18" priority="22">
      <formula>IF(RIGHT(TEXT(AE59,"0.#"),1)=".",TRUE,FALSE)</formula>
    </cfRule>
  </conditionalFormatting>
  <conditionalFormatting sqref="AE65:AX65 AJ64:AS64 AE60:AX60 AJ59:AS59">
    <cfRule type="expression" dxfId="17" priority="19">
      <formula>IF(RIGHT(TEXT(AE59,"0.#"),1)=".",FALSE,TRUE)</formula>
    </cfRule>
    <cfRule type="expression" dxfId="16" priority="20">
      <formula>IF(RIGHT(TEXT(AE59,"0.#"),1)=".",TRUE,FALSE)</formula>
    </cfRule>
  </conditionalFormatting>
  <conditionalFormatting sqref="AE66:AI66 AE61:AI61">
    <cfRule type="expression" dxfId="15" priority="15">
      <formula>IF(AND(AE61&gt;=0, RIGHT(TEXT(AE61,"0.#"),1)&lt;&gt;"."),TRUE,FALSE)</formula>
    </cfRule>
    <cfRule type="expression" dxfId="14" priority="16">
      <formula>IF(AND(AE61&gt;=0, RIGHT(TEXT(AE61,"0.#"),1)="."),TRUE,FALSE)</formula>
    </cfRule>
    <cfRule type="expression" dxfId="13" priority="17">
      <formula>IF(AND(AE61&lt;0, RIGHT(TEXT(AE61,"0.#"),1)&lt;&gt;"."),TRUE,FALSE)</formula>
    </cfRule>
    <cfRule type="expression" dxfId="12" priority="18">
      <formula>IF(AND(AE61&lt;0, RIGHT(TEXT(AE61,"0.#"),1)="."),TRUE,FALSE)</formula>
    </cfRule>
  </conditionalFormatting>
  <conditionalFormatting sqref="AJ66:AS66 AJ61:AS61">
    <cfRule type="expression" dxfId="11" priority="11">
      <formula>IF(AND(AJ61&gt;=0, RIGHT(TEXT(AJ61,"0.#"),1)&lt;&gt;"."),TRUE,FALSE)</formula>
    </cfRule>
    <cfRule type="expression" dxfId="10" priority="12">
      <formula>IF(AND(AJ61&gt;=0, RIGHT(TEXT(AJ61,"0.#"),1)="."),TRUE,FALSE)</formula>
    </cfRule>
    <cfRule type="expression" dxfId="9" priority="13">
      <formula>IF(AND(AJ61&lt;0, RIGHT(TEXT(AJ61,"0.#"),1)&lt;&gt;"."),TRUE,FALSE)</formula>
    </cfRule>
    <cfRule type="expression" dxfId="8" priority="14">
      <formula>IF(AND(AJ61&lt;0, RIGHT(TEXT(AJ61,"0.#"),1)="."),TRUE,FALSE)</formula>
    </cfRule>
  </conditionalFormatting>
  <conditionalFormatting sqref="AE81:AX81 AE78:AX78 AE75:AX75 AE72:AX72">
    <cfRule type="expression" dxfId="7" priority="9">
      <formula>IF(RIGHT(TEXT(AE72,"0.#"),1)=".",FALSE,TRUE)</formula>
    </cfRule>
    <cfRule type="expression" dxfId="6" priority="10">
      <formula>IF(RIGHT(TEXT(AE72,"0.#"),1)=".",TRUE,FALSE)</formula>
    </cfRule>
  </conditionalFormatting>
  <conditionalFormatting sqref="AE80:AS80 AE77:AS77 AE74:AS74 AE71:AS71">
    <cfRule type="expression" dxfId="5" priority="7">
      <formula>IF(RIGHT(TEXT(AE71,"0.#"),1)=".",FALSE,TRUE)</formula>
    </cfRule>
    <cfRule type="expression" dxfId="4" priority="8">
      <formula>IF(RIGHT(TEXT(AE71,"0.#"),1)=".",TRUE,FALSE)</formula>
    </cfRule>
  </conditionalFormatting>
  <conditionalFormatting sqref="AT84:AX84">
    <cfRule type="expression" dxfId="3" priority="3">
      <formula>IF(RIGHT(TEXT(AT84,"0.#"),1)=".",FALSE,TRUE)</formula>
    </cfRule>
    <cfRule type="expression" dxfId="2" priority="4">
      <formula>IF(RIGHT(TEXT(AT84,"0.#"),1)=".",TRUE,FALSE)</formula>
    </cfRule>
  </conditionalFormatting>
  <conditionalFormatting sqref="AE84:AI84">
    <cfRule type="expression" dxfId="1" priority="1">
      <formula>IF(RIGHT(TEXT(AE84,"0.#"),1)=".",FALSE,TRUE)</formula>
    </cfRule>
    <cfRule type="expression" dxfId="0"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104" max="49" man="1"/>
    <brk id="138" max="49" man="1"/>
    <brk id="177" max="16383" man="1"/>
    <brk id="365"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t="s">
        <v>387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387</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一般会計</v>
      </c>
      <c r="K11" s="16" t="s">
        <v>267</v>
      </c>
      <c r="L11" s="17" t="s">
        <v>387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387</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一般会計</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2015-06-18T05:54:19Z</cp:lastPrinted>
  <dcterms:created xsi:type="dcterms:W3CDTF">2012-03-13T00:50:25Z</dcterms:created>
  <dcterms:modified xsi:type="dcterms:W3CDTF">2015-09-07T01:02:10Z</dcterms:modified>
</cp:coreProperties>
</file>