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<sst xmlns="http://schemas.openxmlformats.org/spreadsheetml/2006/main" count="1429" uniqueCount="607">
  <si>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</si>
  <si>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</si>
  <si>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</si>
  <si>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</si>
  <si>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</si>
  <si>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</si>
  <si>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</si>
  <si>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</si>
  <si>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</si>
  <si>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</si>
  <si>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</si>
  <si>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</si>
  <si>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</si>
  <si>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</si>
  <si>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</si>
  <si>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</si>
  <si>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</si>
  <si>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</si>
  <si>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</si>
  <si>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</si>
  <si>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</si>
  <si>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</si>
  <si>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</si>
  <si>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</si>
  <si>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</si>
  <si>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</si>
  <si>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</si>
  <si>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</si>
  <si>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</si>
  <si>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</si>
  <si>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</si>
  <si>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</si>
  <si>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</si>
  <si>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</si>
  <si>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</si>
  <si>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</si>
  <si>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</si>
  <si>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</si>
  <si>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</si>
  <si>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</si>
  <si>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</si>
  <si>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</si>
  <si>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</si>
  <si>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</si>
  <si>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</si>
  <si>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</si>
  <si>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</si>
  <si>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</si>
  <si>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</si>
  <si>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</si>
  <si>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</si>
  <si>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</si>
  <si>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</si>
  <si>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</si>
  <si>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</si>
  <si>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</si>
  <si>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</si>
  <si>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</si>
  <si>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</si>
  <si>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</si>
  <si>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</si>
  <si>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</si>
  <si>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</si>
  <si>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</si>
  <si>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</si>
  <si>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</si>
  <si>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</si>
  <si>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</si>
  <si>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</si>
  <si>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</si>
  <si>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</si>
  <si>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</si>
  <si>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</si>
  <si>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</si>
  <si>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</si>
  <si>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</si>
  <si>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</si>
  <si>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</si>
  <si>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</si>
  <si>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</si>
  <si>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</si>
  <si>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</si>
  <si>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</si>
  <si>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</si>
  <si>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</si>
  <si>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</si>
  <si>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</si>
  <si>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</si>
  <si>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</si>
  <si>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</si>
  <si>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</si>
  <si>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</si>
  <si>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</si>
  <si>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</si>
  <si>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</si>
  <si>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</si>
  <si>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</si>
  <si>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</si>
  <si>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</si>
  <si>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</si>
  <si>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</si>
  <si>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</si>
  <si>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</si>
  <si>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</si>
  <si>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</si>
  <si>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</si>
  <si>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</si>
  <si>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</si>
  <si>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</si>
  <si>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</si>
  <si>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</si>
  <si>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</si>
  <si>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</si>
  <si>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</si>
  <si>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</si>
  <si>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</si>
  <si>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</si>
  <si>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</si>
  <si>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</si>
  <si>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</si>
  <si>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</si>
  <si>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</si>
  <si>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</si>
  <si>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</si>
  <si>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</si>
  <si>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</si>
  <si>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</si>
  <si>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</si>
  <si>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</si>
  <si>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</si>
  <si>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</si>
  <si>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</si>
  <si>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</si>
  <si>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</si>
  <si>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</si>
  <si>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</si>
  <si>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</si>
  <si>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</si>
  <si>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</si>
  <si>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</si>
  <si>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</si>
  <si>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</si>
  <si>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</si>
  <si>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</si>
  <si>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</si>
  <si>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</si>
  <si>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</si>
  <si>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</si>
  <si>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</si>
  <si>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</si>
  <si>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</si>
  <si>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</si>
  <si>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</si>
  <si>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</si>
  <si>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</si>
  <si>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</si>
  <si>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</si>
  <si>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</si>
  <si>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</si>
  <si>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</si>
  <si>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</si>
  <si>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</si>
  <si>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</si>
  <si>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</si>
  <si>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</si>
  <si>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</si>
  <si>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</si>
  <si>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</si>
  <si>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</si>
  <si>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</si>
  <si>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</si>
  <si>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</si>
  <si>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</si>
  <si>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</si>
  <si>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</si>
  <si>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</si>
  <si>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</si>
  <si>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</si>
  <si>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</si>
  <si>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</si>
  <si>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</si>
  <si>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</si>
  <si>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</si>
  <si>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</si>
  <si>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</si>
  <si>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</si>
  <si>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</si>
  <si>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</si>
  <si>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</si>
  <si>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</si>
  <si>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</si>
  <si>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</si>
  <si>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</si>
  <si>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</si>
  <si>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</si>
  <si>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</si>
  <si>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</si>
  <si>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</si>
  <si>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</si>
  <si>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</si>
  <si>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</si>
  <si>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</si>
  <si>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</si>
  <si>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</si>
  <si>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</si>
  <si>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</si>
  <si>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</si>
  <si>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</si>
  <si>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</si>
  <si>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</si>
  <si>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</si>
  <si>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</si>
  <si>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</si>
  <si>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</si>
  <si>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</si>
  <si>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</si>
  <si>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</si>
  <si>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</si>
  <si>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</si>
  <si>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</si>
  <si>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</si>
  <si>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</si>
  <si>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</si>
  <si>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</si>
  <si>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</si>
  <si>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</si>
  <si>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</si>
  <si>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</si>
  <si>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</si>
  <si>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</si>
  <si>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</si>
  <si>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</si>
  <si>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</si>
  <si>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</si>
  <si>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</si>
  <si>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</si>
  <si>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</si>
  <si>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</si>
  <si>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</si>
  <si>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</si>
  <si>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</si>
  <si>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</si>
  <si>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</si>
  <si>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</si>
  <si>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</si>
  <si>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</si>
  <si>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</si>
  <si>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</si>
  <si>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</si>
  <si>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</si>
  <si>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</si>
  <si>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</si>
  <si>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</si>
  <si>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</si>
  <si>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</si>
  <si>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</si>
  <si>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</si>
  <si>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</si>
  <si>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</si>
  <si>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</si>
  <si>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</si>
  <si>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</si>
  <si>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</si>
  <si>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</si>
  <si>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</si>
  <si>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</si>
  <si>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</si>
  <si>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</si>
  <si>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</si>
  <si>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</si>
  <si>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</si>
  <si>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</si>
  <si>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</si>
  <si>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</si>
  <si>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</si>
  <si>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</si>
  <si>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</si>
  <si>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</si>
  <si>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</si>
  <si>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</si>
  <si>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</si>
  <si>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</si>
  <si>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</si>
  <si>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</si>
  <si>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</si>
  <si>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</si>
  <si>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</si>
  <si>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</si>
  <si>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</si>
  <si>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</si>
  <si>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</si>
  <si>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</si>
  <si>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</si>
  <si>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</si>
  <si>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</si>
  <si>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</si>
  <si>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</si>
  <si>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</si>
  <si>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</si>
  <si>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</si>
  <si>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</si>
  <si>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</si>
  <si>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</si>
  <si>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</si>
  <si>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</si>
  <si>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</si>
  <si>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</si>
  <si>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</si>
  <si>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</si>
  <si>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</si>
  <si>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</si>
  <si>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</si>
  <si>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</si>
  <si>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</si>
  <si>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</si>
  <si>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</si>
  <si>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</si>
  <si>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</si>
  <si>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</si>
  <si>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</si>
  <si>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</si>
  <si>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</si>
  <si>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</si>
  <si>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</si>
  <si>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</si>
  <si>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</si>
  <si>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</si>
  <si>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</si>
  <si>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</si>
  <si>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</si>
  <si>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</si>
  <si>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</si>
  <si>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</si>
  <si>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</si>
  <si>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</si>
  <si>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</si>
  <si>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</si>
  <si>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</si>
  <si>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</si>
  <si>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</si>
  <si>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</si>
  <si>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</si>
  <si>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</si>
  <si>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</si>
  <si>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</si>
  <si>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</si>
  <si>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</si>
  <si>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</si>
  <si>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</si>
  <si>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</si>
  <si>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</si>
  <si>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</si>
  <si>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</si>
  <si>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</si>
  <si>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</si>
  <si>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</si>
  <si>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</si>
  <si>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</si>
  <si>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</si>
  <si>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</si>
  <si>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</si>
  <si>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</si>
  <si>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</si>
  <si>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</si>
  <si>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</si>
  <si>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</si>
  <si>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</si>
  <si>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</si>
  <si>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</si>
  <si>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</si>
  <si>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</si>
  <si>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</si>
  <si>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</si>
  <si>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</si>
  <si>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</si>
  <si>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</si>
  <si>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</si>
  <si>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</si>
  <si>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</si>
  <si>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</si>
  <si>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</si>
  <si>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</si>
  <si>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</si>
  <si>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</si>
  <si>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</si>
  <si>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</si>
  <si>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</si>
  <si>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</si>
  <si>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</si>
  <si>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</si>
  <si>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</si>
  <si>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</si>
  <si>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</si>
  <si>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</si>
  <si>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</si>
  <si>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</si>
  <si>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</si>
  <si>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</si>
  <si>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</si>
  <si>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</si>
  <si>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</si>
  <si>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</si>
  <si>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</si>
  <si>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</si>
  <si>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</si>
  <si>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</si>
  <si>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</si>
  <si>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</si>
  <si>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</si>
  <si>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</si>
  <si>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</si>
  <si>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</si>
  <si>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</si>
  <si>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</si>
  <si>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</si>
  <si>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</si>
  <si>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</si>
  <si>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</si>
  <si>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</si>
  <si>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</si>
  <si>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</si>
  <si>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</si>
  <si>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</si>
  <si>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</si>
  <si>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</si>
  <si>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</si>
  <si>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</si>
  <si>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</si>
  <si>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</si>
  <si>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</si>
  <si>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</si>
  <si>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</si>
  <si>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</si>
  <si>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</si>
  <si>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</si>
  <si>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</si>
  <si>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</si>
  <si>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</si>
  <si>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</si>
  <si>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</si>
  <si>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</si>
  <si>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</si>
  <si>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</si>
  <si>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</si>
  <si>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</si>
  <si>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</si>
  <si>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</si>
  <si>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</si>
  <si>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</si>
  <si>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</si>
  <si>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</si>
  <si>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</si>
  <si>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</si>
  <si>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</si>
  <si>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</si>
  <si>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</si>
  <si>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</si>
  <si>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地球環境局</t>
    <phoneticPr fontId="5"/>
  </si>
  <si>
    <t>地球温暖化対策課</t>
    <phoneticPr fontId="5"/>
  </si>
  <si>
    <t>課長　土居 健太郎</t>
    <phoneticPr fontId="5"/>
  </si>
  <si>
    <t>1.地球温暖化対策の推進
1-2 国内における温室効果ガスの排出抑制</t>
    <phoneticPr fontId="5"/>
  </si>
  <si>
    <t>○</t>
  </si>
  <si>
    <t>円/件</t>
    <rPh sb="0" eb="1">
      <t>エン</t>
    </rPh>
    <rPh sb="2" eb="3">
      <t>ケン</t>
    </rPh>
    <phoneticPr fontId="5"/>
  </si>
  <si>
    <t>　執行額/事業者数（件）</t>
    <rPh sb="1" eb="3">
      <t>シッコウ</t>
    </rPh>
    <rPh sb="3" eb="4">
      <t>ガク</t>
    </rPh>
    <rPh sb="5" eb="8">
      <t>ジギョウシャ</t>
    </rPh>
    <rPh sb="8" eb="9">
      <t>スウ</t>
    </rPh>
    <rPh sb="10" eb="11">
      <t>ケン</t>
    </rPh>
    <phoneticPr fontId="5"/>
  </si>
  <si>
    <t>69,825,000
/12,433</t>
    <phoneticPr fontId="5"/>
  </si>
  <si>
    <t>69,300,000
/12,467</t>
    <phoneticPr fontId="5"/>
  </si>
  <si>
    <t>‐</t>
  </si>
  <si>
    <t>-</t>
    <phoneticPr fontId="5"/>
  </si>
  <si>
    <t>温室効果ガス排出量算定・報告・公表制度WEBサイト　http://ghg-santeikohyo.env.go.jp/</t>
    <phoneticPr fontId="5"/>
  </si>
  <si>
    <t>団体</t>
    <rPh sb="0" eb="2">
      <t>ダンタイ</t>
    </rPh>
    <phoneticPr fontId="5"/>
  </si>
  <si>
    <t>件</t>
    <rPh sb="0" eb="1">
      <t>ケン</t>
    </rPh>
    <phoneticPr fontId="5"/>
  </si>
  <si>
    <t>「低炭素社会実行計画に関する検討調査業務費」／
「環境省・経済産業省所管業種のフォローアップ会議開催数」　　　　　　　　　　　　　　　　　　　　　　　　　　　　　</t>
    <phoneticPr fontId="5"/>
  </si>
  <si>
    <t>業務費/会議数</t>
    <phoneticPr fontId="5"/>
  </si>
  <si>
    <t>A.（株）三菱総合研究所</t>
    <phoneticPr fontId="5"/>
  </si>
  <si>
    <t>集計・公表算定支援、説明会実施、マニュアル改訂、情報収集・分析</t>
    <phoneticPr fontId="5"/>
  </si>
  <si>
    <t>アンケート調査、入力・集計システム等の保守、ビルエネルギー消費量調査分析等</t>
    <phoneticPr fontId="5"/>
  </si>
  <si>
    <t>期間業務職員</t>
    <phoneticPr fontId="5"/>
  </si>
  <si>
    <t>国内旅費、印刷製本費、会場借料等</t>
    <phoneticPr fontId="5"/>
  </si>
  <si>
    <t>人件費</t>
    <rPh sb="0" eb="3">
      <t>ジンケンヒ</t>
    </rPh>
    <phoneticPr fontId="5"/>
  </si>
  <si>
    <t>外注費</t>
    <rPh sb="0" eb="3">
      <t>ガイチュウヒ</t>
    </rPh>
    <phoneticPr fontId="5"/>
  </si>
  <si>
    <t>一般管理費</t>
    <rPh sb="0" eb="2">
      <t>イッパン</t>
    </rPh>
    <rPh sb="2" eb="5">
      <t>カンリヒ</t>
    </rPh>
    <phoneticPr fontId="5"/>
  </si>
  <si>
    <t>派遣料</t>
    <rPh sb="0" eb="2">
      <t>ハケン</t>
    </rPh>
    <rPh sb="2" eb="3">
      <t>リョウ</t>
    </rPh>
    <phoneticPr fontId="5"/>
  </si>
  <si>
    <t>消費税</t>
    <rPh sb="0" eb="3">
      <t>ショウヒゼイ</t>
    </rPh>
    <phoneticPr fontId="5"/>
  </si>
  <si>
    <t>その他</t>
    <rPh sb="2" eb="3">
      <t>タ</t>
    </rPh>
    <phoneticPr fontId="5"/>
  </si>
  <si>
    <t>受注者負担分</t>
    <rPh sb="0" eb="3">
      <t>ジュチュウシャ</t>
    </rPh>
    <rPh sb="3" eb="6">
      <t>フタンブン</t>
    </rPh>
    <phoneticPr fontId="5"/>
  </si>
  <si>
    <t>B.（一社）日本ビルエネルギー総合管理技術協会</t>
    <phoneticPr fontId="5"/>
  </si>
  <si>
    <t>ビルエネルギー消費量分析調査</t>
    <phoneticPr fontId="5"/>
  </si>
  <si>
    <t>C.ビューローベリタスジャパン（株）</t>
    <phoneticPr fontId="5"/>
  </si>
  <si>
    <t>排出量の捕捉状況等調査</t>
    <phoneticPr fontId="5"/>
  </si>
  <si>
    <t>G. エム・アール・アイリサーチアソシエイツ（株）</t>
    <phoneticPr fontId="5"/>
  </si>
  <si>
    <t>E.（株）帝国データバンク</t>
    <phoneticPr fontId="5"/>
  </si>
  <si>
    <t>H.（株）セック</t>
    <phoneticPr fontId="5"/>
  </si>
  <si>
    <t>システムの構築、ユーザ向け研修</t>
    <phoneticPr fontId="5"/>
  </si>
  <si>
    <t>システム開発、備品調達、セキュリティ診断等</t>
    <phoneticPr fontId="5"/>
  </si>
  <si>
    <t>F.（株）三菱総合研究所</t>
    <phoneticPr fontId="5"/>
  </si>
  <si>
    <t>システム調達仕様書作成、調達支援方策の調査・検討</t>
    <phoneticPr fontId="5"/>
  </si>
  <si>
    <t>システム調達仕様書作成支援</t>
    <phoneticPr fontId="5"/>
  </si>
  <si>
    <t>D.エム・アール・アイリサーチアソシエイツ（株）</t>
    <phoneticPr fontId="5"/>
  </si>
  <si>
    <t>入力集計システム及び報告書作成支援ツールの運用保守</t>
    <phoneticPr fontId="5"/>
  </si>
  <si>
    <t>I.（株）ビーグッド・テクノロジー</t>
    <phoneticPr fontId="5"/>
  </si>
  <si>
    <t>J.伊藤忠テクノソリューションズ（株）</t>
    <phoneticPr fontId="5"/>
  </si>
  <si>
    <t>備品調達</t>
    <rPh sb="0" eb="2">
      <t>ビヒン</t>
    </rPh>
    <rPh sb="2" eb="4">
      <t>チョウタツ</t>
    </rPh>
    <phoneticPr fontId="5"/>
  </si>
  <si>
    <t>K.（株）アルファネット</t>
    <phoneticPr fontId="5"/>
  </si>
  <si>
    <t>L.伊藤忠テクノソリューションズ（株）</t>
    <phoneticPr fontId="5"/>
  </si>
  <si>
    <t>受注者負担分</t>
    <rPh sb="0" eb="6">
      <t>ジュチュウシャフタンブン</t>
    </rPh>
    <phoneticPr fontId="5"/>
  </si>
  <si>
    <t>監視サービス、システム構築業務支援及び初期設定、システム稼働期間の作業等</t>
    <phoneticPr fontId="5"/>
  </si>
  <si>
    <t>借料、一般管理費、消費税</t>
    <phoneticPr fontId="5"/>
  </si>
  <si>
    <t>M.エム・アール・アイリサーチアソシエイツ（株）</t>
    <phoneticPr fontId="5"/>
  </si>
  <si>
    <t>再委託費</t>
    <rPh sb="0" eb="3">
      <t>サイイタク</t>
    </rPh>
    <rPh sb="3" eb="4">
      <t>ヒ</t>
    </rPh>
    <phoneticPr fontId="5"/>
  </si>
  <si>
    <t>低炭素社会実行計画フォローアップにおける報告内容について評価・検証など</t>
    <phoneticPr fontId="5"/>
  </si>
  <si>
    <t>N.（株）三菱総合研究所</t>
    <phoneticPr fontId="5"/>
  </si>
  <si>
    <t>（株）三菱総合研究所</t>
    <phoneticPr fontId="5"/>
  </si>
  <si>
    <t>・ヘルプデスクの設置
・地域別説明会の開催支援
・質疑応答集の整理
・算定・報告マニュアル等の拡充
・特定排出者コード関連業務
・排出量情報の集計・公表システム及び算定ツールの保守
・集計・公表支援業務
・電気事業者別排出係数の確認
・排出量の捕捉状況等調査
・報告された温室効果ガス排出量に係る情報の分析や関連情報の収集・整理等
・テナント排出量に関する実態調査</t>
    <phoneticPr fontId="5"/>
  </si>
  <si>
    <t>（社）日本ビルエネルギー総合管理技術協会</t>
    <phoneticPr fontId="5"/>
  </si>
  <si>
    <t>・BEMSシステム等ビルエネルギー消費量分析調査</t>
    <phoneticPr fontId="5"/>
  </si>
  <si>
    <t>ビューローベリタスジャパン（株）</t>
    <phoneticPr fontId="5"/>
  </si>
  <si>
    <t>・排出量の捕捉状況等調査</t>
    <phoneticPr fontId="5"/>
  </si>
  <si>
    <t>-</t>
    <phoneticPr fontId="5"/>
  </si>
  <si>
    <t>エム・アール・アイリサーチアソシエイツ（株）</t>
    <phoneticPr fontId="5"/>
  </si>
  <si>
    <t>・入力集計システム及び報告書作成支援ツールの運用保守</t>
    <phoneticPr fontId="5"/>
  </si>
  <si>
    <t>-</t>
    <phoneticPr fontId="5"/>
  </si>
  <si>
    <t>-</t>
    <phoneticPr fontId="5"/>
  </si>
  <si>
    <t>（株）帝国データバンク</t>
    <phoneticPr fontId="5"/>
  </si>
  <si>
    <t>・特定排出者コード検索のためのデータベース提供業務</t>
    <phoneticPr fontId="5"/>
  </si>
  <si>
    <t>（株）三菱総合研究所</t>
    <phoneticPr fontId="5"/>
  </si>
  <si>
    <t>・システム調達計画書
・仕様書等作成
・工程監理業務</t>
    <phoneticPr fontId="5"/>
  </si>
  <si>
    <t>エム・アール・アイリサーチアソシエイツ（株）</t>
    <phoneticPr fontId="5"/>
  </si>
  <si>
    <t>・調達仕様書作成支援</t>
    <phoneticPr fontId="5"/>
  </si>
  <si>
    <t>（株）セック</t>
    <phoneticPr fontId="5"/>
  </si>
  <si>
    <t>・システム開発</t>
    <phoneticPr fontId="5"/>
  </si>
  <si>
    <t>（株）ビーグッド・テクノロジー</t>
    <phoneticPr fontId="5"/>
  </si>
  <si>
    <t>・電子報告システムの開発、インフラ構築</t>
    <phoneticPr fontId="5"/>
  </si>
  <si>
    <t>伊藤忠テクノソリューションズ（株）</t>
    <phoneticPr fontId="5"/>
  </si>
  <si>
    <t>・監視サービス
・省エネ法・温対法電子報告システム構築業務支援及び初期設定
・システム稼働期間の作業
・セキュリティ管理
・ネットワーク管理
・インシデント管理
・サービスレベル管理
・定期報告</t>
    <phoneticPr fontId="5"/>
  </si>
  <si>
    <t>（株）アルファネット</t>
    <phoneticPr fontId="5"/>
  </si>
  <si>
    <t>・セキュリティ診断</t>
    <phoneticPr fontId="5"/>
  </si>
  <si>
    <t>・備品調達</t>
    <rPh sb="1" eb="3">
      <t>ビヒン</t>
    </rPh>
    <rPh sb="3" eb="5">
      <t>チョウタツ</t>
    </rPh>
    <phoneticPr fontId="5"/>
  </si>
  <si>
    <t>エム・アール・アイリサーチアソシエイツ（株）</t>
    <phoneticPr fontId="5"/>
  </si>
  <si>
    <t>・低炭素社会実行計画フォローアップの評価・検証
・フォローアッププロセスの向上に資する提案
・業種毎の低炭素社会実行計画の妥当性の向上に資する提案</t>
    <phoneticPr fontId="5"/>
  </si>
  <si>
    <t>業種毎の低炭素社会実行計画の妥当性の向上のため、排出削減対策に関連する他の事業（L2-Techとの連携による目標設定の妥当性評価等）の取組や成果を踏まえた検討を行う</t>
    <phoneticPr fontId="5"/>
  </si>
  <si>
    <t>-</t>
    <phoneticPr fontId="5"/>
  </si>
  <si>
    <t>-</t>
    <phoneticPr fontId="5"/>
  </si>
  <si>
    <t>-</t>
    <phoneticPr fontId="5"/>
  </si>
  <si>
    <t>-</t>
    <phoneticPr fontId="5"/>
  </si>
  <si>
    <t>集計中</t>
    <phoneticPr fontId="5"/>
  </si>
  <si>
    <t>①報告のあった特定事業所排出者・特定輸送排出者の公表数（２６年度は集計中）</t>
    <rPh sb="1" eb="3">
      <t>ホウコク</t>
    </rPh>
    <rPh sb="24" eb="26">
      <t>コウヒョウ</t>
    </rPh>
    <rPh sb="26" eb="27">
      <t>スウ</t>
    </rPh>
    <rPh sb="30" eb="32">
      <t>ネンド</t>
    </rPh>
    <rPh sb="33" eb="36">
      <t>シュウケイチュウ</t>
    </rPh>
    <phoneticPr fontId="5"/>
  </si>
  <si>
    <t>-</t>
    <phoneticPr fontId="5"/>
  </si>
  <si>
    <t>①特定事業所排出者・特定輸送排出者から報告をうけたものを集計・公表する</t>
    <rPh sb="1" eb="3">
      <t>トクテイ</t>
    </rPh>
    <rPh sb="19" eb="21">
      <t>ホウコク</t>
    </rPh>
    <rPh sb="28" eb="30">
      <t>シュウケイ</t>
    </rPh>
    <rPh sb="31" eb="33">
      <t>コウヒョウ</t>
    </rPh>
    <phoneticPr fontId="5"/>
  </si>
  <si>
    <t>温室効果ガス排出量算定・報告・公表制度基盤整備事業費等</t>
    <rPh sb="26" eb="27">
      <t>トウ</t>
    </rPh>
    <phoneticPr fontId="5"/>
  </si>
  <si>
    <t>「当面の地球温暖化対策に関する方針」
（平成25年３月地球温暖化対策推進本部決定）</t>
    <phoneticPr fontId="5"/>
  </si>
  <si>
    <t>-</t>
    <phoneticPr fontId="5"/>
  </si>
  <si>
    <t>-</t>
    <phoneticPr fontId="5"/>
  </si>
  <si>
    <t>－</t>
    <phoneticPr fontId="5"/>
  </si>
  <si>
    <t>００３</t>
    <phoneticPr fontId="5"/>
  </si>
  <si>
    <t>００６</t>
    <phoneticPr fontId="5"/>
  </si>
  <si>
    <t>０１９</t>
    <phoneticPr fontId="5"/>
  </si>
  <si>
    <t>円/件</t>
    <phoneticPr fontId="5"/>
  </si>
  <si>
    <t>5,145,000円/8件</t>
    <phoneticPr fontId="5"/>
  </si>
  <si>
    <t>5,880,000円/8件</t>
    <phoneticPr fontId="5"/>
  </si>
  <si>
    <t>5,400,000円/8件</t>
    <phoneticPr fontId="5"/>
  </si>
  <si>
    <t>5,145,000円/8件</t>
    <phoneticPr fontId="5"/>
  </si>
  <si>
    <t>-</t>
    <phoneticPr fontId="5"/>
  </si>
  <si>
    <t>上記方針に基づく事業であり国で実施する必要がある。</t>
    <phoneticPr fontId="5"/>
  </si>
  <si>
    <t>賃金</t>
    <rPh sb="0" eb="2">
      <t>チンギン</t>
    </rPh>
    <phoneticPr fontId="5"/>
  </si>
  <si>
    <t>旅費</t>
    <rPh sb="0" eb="2">
      <t>リョヒ</t>
    </rPh>
    <phoneticPr fontId="5"/>
  </si>
  <si>
    <t>その他</t>
    <rPh sb="2" eb="3">
      <t>タ</t>
    </rPh>
    <phoneticPr fontId="5"/>
  </si>
  <si>
    <t>備品庫入費</t>
    <rPh sb="0" eb="3">
      <t>ビヒンコ</t>
    </rPh>
    <rPh sb="3" eb="5">
      <t>ニュウヒ</t>
    </rPh>
    <phoneticPr fontId="5"/>
  </si>
  <si>
    <t>L2-Techとの連携による目標設定の妥当性評価</t>
    <phoneticPr fontId="5"/>
  </si>
  <si>
    <t>セキュリティ診断作業</t>
    <rPh sb="6" eb="8">
      <t>シンダン</t>
    </rPh>
    <rPh sb="8" eb="10">
      <t>サギョウ</t>
    </rPh>
    <phoneticPr fontId="5"/>
  </si>
  <si>
    <t>システムの開発、インフラ構築作業</t>
    <rPh sb="14" eb="16">
      <t>サギョウ</t>
    </rPh>
    <phoneticPr fontId="5"/>
  </si>
  <si>
    <t>調達仕様書作成支援</t>
    <phoneticPr fontId="5"/>
  </si>
  <si>
    <t xml:space="preserve">特定排出者コード用データベース提供業務
</t>
    <phoneticPr fontId="5"/>
  </si>
  <si>
    <t>使用料</t>
    <rPh sb="0" eb="3">
      <t>シヨウリョウ</t>
    </rPh>
    <phoneticPr fontId="5"/>
  </si>
  <si>
    <t>随意契約</t>
    <rPh sb="0" eb="1">
      <t>ズイイ</t>
    </rPh>
    <rPh sb="1" eb="3">
      <t>ケイヤク</t>
    </rPh>
    <phoneticPr fontId="5"/>
  </si>
  <si>
    <t>随意契約</t>
    <rPh sb="0" eb="1">
      <t>ズイイ</t>
    </rPh>
    <rPh sb="1" eb="3">
      <t>ケイヤク</t>
    </rPh>
    <phoneticPr fontId="5"/>
  </si>
  <si>
    <t>全ての環境省・経済産業省所管業種等において低炭素社会実行計画に掲げる目標を達成する</t>
    <rPh sb="0" eb="1">
      <t>スベ</t>
    </rPh>
    <rPh sb="21" eb="24">
      <t>テイタンソ</t>
    </rPh>
    <rPh sb="24" eb="26">
      <t>シャカイ</t>
    </rPh>
    <rPh sb="26" eb="28">
      <t>ジッコウ</t>
    </rPh>
    <rPh sb="28" eb="30">
      <t>ケイカク</t>
    </rPh>
    <rPh sb="31" eb="32">
      <t>カカ</t>
    </rPh>
    <rPh sb="34" eb="36">
      <t>モクヒョウ</t>
    </rPh>
    <rPh sb="37" eb="39">
      <t>タッセイ</t>
    </rPh>
    <phoneticPr fontId="5"/>
  </si>
  <si>
    <t>環境省・経済産業省所管業種等のうち当該年度実績が目標達成した数（＊）
＊留意点
・25年度までは自主行動計画（目標期間2008～2012年の平均）、26年度からは低炭素社会実行計画（目標年2020年）の達成状況。
・目標を達成した団体等には、目標の深掘りを依頼するなどしているため、1度達成した団体でもその後未達成となることもあり得る。</t>
    <rPh sb="17" eb="19">
      <t>トウガイ</t>
    </rPh>
    <rPh sb="19" eb="21">
      <t>ネンド</t>
    </rPh>
    <rPh sb="21" eb="23">
      <t>ジッセキ</t>
    </rPh>
    <rPh sb="24" eb="26">
      <t>モクヒョウ</t>
    </rPh>
    <rPh sb="26" eb="28">
      <t>タッセイ</t>
    </rPh>
    <rPh sb="30" eb="31">
      <t>カズ</t>
    </rPh>
    <rPh sb="37" eb="40">
      <t>リュウイテン</t>
    </rPh>
    <rPh sb="102" eb="104">
      <t>タッセイ</t>
    </rPh>
    <rPh sb="104" eb="106">
      <t>ジョウキョウ</t>
    </rPh>
    <rPh sb="109" eb="111">
      <t>モクヒョウ</t>
    </rPh>
    <rPh sb="112" eb="114">
      <t>タッセイ</t>
    </rPh>
    <rPh sb="116" eb="118">
      <t>ダンタイ</t>
    </rPh>
    <rPh sb="118" eb="119">
      <t>トウ</t>
    </rPh>
    <rPh sb="122" eb="124">
      <t>モクヒョウ</t>
    </rPh>
    <rPh sb="125" eb="127">
      <t>フカボ</t>
    </rPh>
    <rPh sb="129" eb="131">
      <t>イライ</t>
    </rPh>
    <rPh sb="143" eb="144">
      <t>ド</t>
    </rPh>
    <rPh sb="144" eb="146">
      <t>タッセイ</t>
    </rPh>
    <rPh sb="148" eb="150">
      <t>ダンタイ</t>
    </rPh>
    <rPh sb="154" eb="155">
      <t>ゴ</t>
    </rPh>
    <rPh sb="155" eb="158">
      <t>ミタッセイ</t>
    </rPh>
    <rPh sb="166" eb="167">
      <t>エ</t>
    </rPh>
    <phoneticPr fontId="5"/>
  </si>
  <si>
    <t>　本事業は温対法に基づき、民間事業者・自治体から報告された情報を国が集計し、公表する事業の施行経費であるため、国が主導して行うべき事業であるとともに、集計結果は自治体や企業等で活用されるなど国民のニーズは高い。
　「当面の地球温暖化対策に関する方針」（平成25年3月地球温暖化対策推進本部決定）において、『エネルギー起源二酸化炭素の各部門の対策については、「低炭素社会実行計画」に基づく事業者による自主的な取組に対する評価・検証等を進める』こととされており国費投入の必要性が高い。</t>
    <phoneticPr fontId="5"/>
  </si>
  <si>
    <t>　排出量情報を公表し、事業者の自主的削減取組を促進させることで排出量削減が期待でき、達成手段として適切であり優先度が高い。
　産業界の温暖化対策は低炭素社会実行計画に基づき実施されており、計画の着実な実施をフォローアップすることは達成手段として適切であり優先度が高い。</t>
    <rPh sb="1" eb="3">
      <t>ハイシュツ</t>
    </rPh>
    <rPh sb="3" eb="4">
      <t>リョウ</t>
    </rPh>
    <rPh sb="4" eb="6">
      <t>ジョウホウ</t>
    </rPh>
    <rPh sb="7" eb="9">
      <t>コウヒョウ</t>
    </rPh>
    <rPh sb="11" eb="14">
      <t>ジギョウシャ</t>
    </rPh>
    <rPh sb="15" eb="18">
      <t>ジシュテキ</t>
    </rPh>
    <rPh sb="18" eb="20">
      <t>サクゲン</t>
    </rPh>
    <rPh sb="20" eb="22">
      <t>トリクミ</t>
    </rPh>
    <rPh sb="23" eb="25">
      <t>ソクシン</t>
    </rPh>
    <rPh sb="31" eb="34">
      <t>ハイシュツリョウ</t>
    </rPh>
    <rPh sb="34" eb="36">
      <t>サクゲン</t>
    </rPh>
    <rPh sb="37" eb="39">
      <t>キタイ</t>
    </rPh>
    <rPh sb="42" eb="44">
      <t>タッセイ</t>
    </rPh>
    <rPh sb="44" eb="46">
      <t>シュダン</t>
    </rPh>
    <rPh sb="49" eb="51">
      <t>テキセツ</t>
    </rPh>
    <rPh sb="54" eb="57">
      <t>ユウセンド</t>
    </rPh>
    <rPh sb="58" eb="59">
      <t>タカ</t>
    </rPh>
    <phoneticPr fontId="5"/>
  </si>
  <si>
    <t>　単位あたりのコストも妥当な水準と言える。
　１会議当たり平均5.5団体の調査票及び計画の評価・検証を実施しており、妥当な水準といえる。</t>
    <phoneticPr fontId="5"/>
  </si>
  <si>
    <t xml:space="preserve">委託先等の選定に関しては総合評価方式で実施しており、競争性が確保されている。
</t>
    <phoneticPr fontId="5"/>
  </si>
  <si>
    <t>　費目・使途、中間段階の支出は、法施行に必要なものに限定して行っている。
　仕様書に基づき適切に支出されている。</t>
    <phoneticPr fontId="5"/>
  </si>
  <si>
    <t>　経費の低減を図るべく総合評価入札を行い、効率的な事業の実施に努めている。
　平成26年度からフォローアップ会議開催前に座長懇談会を開催し、フォローアップについてプロセスの改善や論点整理を実施した。これにより事前質問の導入や開示情報の増強、論点整理による効果的な評価・検証を実施できた。</t>
    <rPh sb="1" eb="3">
      <t>ケイヒ</t>
    </rPh>
    <rPh sb="4" eb="6">
      <t>テイゲン</t>
    </rPh>
    <rPh sb="7" eb="8">
      <t>ハカ</t>
    </rPh>
    <rPh sb="11" eb="13">
      <t>ソウゴウ</t>
    </rPh>
    <rPh sb="13" eb="15">
      <t>ヒョウカ</t>
    </rPh>
    <rPh sb="15" eb="17">
      <t>ニュウサツ</t>
    </rPh>
    <rPh sb="18" eb="19">
      <t>オコナ</t>
    </rPh>
    <rPh sb="21" eb="23">
      <t>コウリツ</t>
    </rPh>
    <rPh sb="23" eb="24">
      <t>テキ</t>
    </rPh>
    <rPh sb="25" eb="27">
      <t>ジギョウ</t>
    </rPh>
    <rPh sb="28" eb="30">
      <t>ジッシ</t>
    </rPh>
    <rPh sb="31" eb="32">
      <t>ツト</t>
    </rPh>
    <phoneticPr fontId="5"/>
  </si>
  <si>
    <t>　法に基づく報告対象者数に応じた事業規模となっている。
　所管団体に対して着実なフォローアップを実施しており、成果目標に見合った成果実績となっている。</t>
    <phoneticPr fontId="5"/>
  </si>
  <si>
    <t>　事業者のGHG排出量を見える化して公表するものであり、他の手段・方法等は考えにくい。
　中環審や産構審で合同でフォローアップしており、他の手段・方法等は考えにくい。</t>
    <rPh sb="1" eb="4">
      <t>ジギョウシャ</t>
    </rPh>
    <rPh sb="8" eb="10">
      <t>ハイシュツ</t>
    </rPh>
    <rPh sb="10" eb="11">
      <t>リョウ</t>
    </rPh>
    <rPh sb="12" eb="13">
      <t>ミ</t>
    </rPh>
    <rPh sb="15" eb="16">
      <t>カ</t>
    </rPh>
    <rPh sb="18" eb="20">
      <t>コウヒョウ</t>
    </rPh>
    <rPh sb="28" eb="29">
      <t>ホカ</t>
    </rPh>
    <rPh sb="30" eb="32">
      <t>シュダン</t>
    </rPh>
    <rPh sb="33" eb="35">
      <t>ホウホウ</t>
    </rPh>
    <rPh sb="35" eb="36">
      <t>トウ</t>
    </rPh>
    <rPh sb="37" eb="38">
      <t>カンガ</t>
    </rPh>
    <phoneticPr fontId="5"/>
  </si>
  <si>
    <t>　報告された全ての事業所分を集計・公表しているため、成果目標に見合った成果実績となっている。
　所管団体に対して着実なフォローアップを実施しており、成果目標に見合った成果実績となっている。</t>
    <rPh sb="1" eb="3">
      <t>ホウコク</t>
    </rPh>
    <rPh sb="6" eb="7">
      <t>スベ</t>
    </rPh>
    <rPh sb="9" eb="12">
      <t>ジギョウショ</t>
    </rPh>
    <rPh sb="12" eb="13">
      <t>ブン</t>
    </rPh>
    <rPh sb="14" eb="16">
      <t>シュウケイ</t>
    </rPh>
    <rPh sb="17" eb="19">
      <t>コウヒョウ</t>
    </rPh>
    <rPh sb="26" eb="28">
      <t>セイカ</t>
    </rPh>
    <rPh sb="28" eb="30">
      <t>モクヒョウ</t>
    </rPh>
    <rPh sb="31" eb="33">
      <t>ミア</t>
    </rPh>
    <rPh sb="35" eb="37">
      <t>セイカ</t>
    </rPh>
    <rPh sb="37" eb="39">
      <t>ジッセキ</t>
    </rPh>
    <phoneticPr fontId="5"/>
  </si>
  <si>
    <t>　事業で得られた成果については、WEBサイト等で公表するとともに、事業者向け説明会等で周知を行うなどして十分活用されている。
　事業で得られた成果については、次年度フォローアッププロセスの改善や関連政策の参考情報として活用されている。</t>
    <phoneticPr fontId="5"/>
  </si>
  <si>
    <t>随意契約</t>
    <phoneticPr fontId="5"/>
  </si>
  <si>
    <t>　地球温暖化対策の推進に関する法律（以下「温対法」という。）に基づく温室効果ガス排出量算定・報告・公表制度対象事業者による報告義務履行を徹底させるとともに、排出量情報を迅速に集計し、国民に分かりやすい形での結果公表を行う。また平成22年度から法改正後の新制度に基づく報告・公表を円滑に行うため、新制度の周知徹底や排出量の修正・公表・分析等所要の対応を行う。
　産業部門の自主的な取組である低炭素社会実行計画について、達成状況等の評価・分析を行うとともに、低炭素社会実行計画の内容及び今後の評価・検証方法について調査・検討を行う。</t>
    <phoneticPr fontId="5"/>
  </si>
  <si>
    <t xml:space="preserve">　平成24年度排出量の集計結果（特定事業所排出者の事業者数、特定輸送排出者の事業者数）を集計し、公表及び開示請求への対応を実施。また、全国10箇所程度で算定報告公表制度に係る対象事業者向け説明会を実施するとともに、これに加えて、質疑応答集の整理、算定マニュアルの拡充等を実施。
　低炭素社会実行計画フォローアップにおける環境省・経済産業省所管業種からの報告内容について、透明性、信頼性、目標達成の蓋然性等を確保するため、評価・検証を行い確認事項等を整理し、フォローアッププロセスの透明性、信頼性、目標達成の蓋然性等の向上に資する提案を行う。また、業種毎の低炭素社会実行計画の妥当性、実効性、確実性等の向上に資する提案を行う。
</t>
    <phoneticPr fontId="5"/>
  </si>
  <si>
    <t>二酸化炭素排出抑制対策事業等委託費</t>
    <phoneticPr fontId="5"/>
  </si>
  <si>
    <t>環境保全調査等委託費</t>
    <phoneticPr fontId="5"/>
  </si>
  <si>
    <t>環境保全調査費</t>
    <phoneticPr fontId="5"/>
  </si>
  <si>
    <t>特定事業所排出者、特定輸送排出者の排出量集計結果の公表</t>
    <phoneticPr fontId="5"/>
  </si>
  <si>
    <t>環境省・経済産業省所管業種のフォローアップ会議開催数（産構審WG　７件、中環審FU　1件）</t>
    <phoneticPr fontId="5"/>
  </si>
  <si>
    <t>-</t>
    <phoneticPr fontId="5"/>
  </si>
  <si>
    <t>本事業は、法律により制度スキームが規定されているものであり、その実施に当たっては経費の低減を図るべく総合評価入札を行い、効率的な事業の実施に努めている。
効果的な事業実施のため、平成26年度からフォローアップ会議開催前に座長懇談会を開催し、フォローアップについてプロセスの改善や論点整理を実施した。これにより事前質問の導入や開示情報の増強、論点整理による効果的な評価・検証を実施できた。一方で、フォローアップ調査票の使いやすさや、事前質問の回答期間に課題が生じた。</t>
    <phoneticPr fontId="5"/>
  </si>
  <si>
    <t>引き続き、事業の実施に当たっては、総合評価入札の活用等により、経費の低減を図り、効率的な事業の実施に努めていくこととし、円滑な制度運用に向けて事業者支援等は継続しつつ、得られた成果はWEB等で公表するなどして普及を目指す。
フォローアップ調査票を使いやすくため、フォローアップ調査票の構成を改善する。事前質問の回答期間を長くするため、フォローアップ調査票送付や回答受領、事前質問作成の時期をできるだけ早める。</t>
    <phoneticPr fontId="5"/>
  </si>
  <si>
    <t>地球温暖化対策の推進に関する法律第21条の2
地球温暖化対策の推進に関する法律施行令
特別会計に関する法律第85条第3項第3号
特別会計に関する法律施行令第50号第9項第1号</t>
    <rPh sb="74" eb="77">
      <t>セコウレイ</t>
    </rPh>
    <rPh sb="77" eb="78">
      <t>ダイ</t>
    </rPh>
    <rPh sb="80" eb="81">
      <t>ゴウ</t>
    </rPh>
    <rPh sb="81" eb="82">
      <t>ダイ</t>
    </rPh>
    <rPh sb="83" eb="84">
      <t>コウ</t>
    </rPh>
    <rPh sb="84" eb="85">
      <t>ダイ</t>
    </rPh>
    <rPh sb="86" eb="87">
      <t>ゴウ</t>
    </rPh>
    <phoneticPr fontId="5"/>
  </si>
  <si>
    <t>「排出量算定・報告・公表制度基盤整備事業」の執行金額（円）／報告を行った特定事業者・輸送事業者数（件）　　　　　　　　　　　　　　　</t>
    <rPh sb="30" eb="31">
      <t>ホウ</t>
    </rPh>
    <phoneticPr fontId="5"/>
  </si>
  <si>
    <t>-</t>
    <phoneticPr fontId="5"/>
  </si>
  <si>
    <t>電子申請システムの構築において予算成立後、執行段階での検討により、当初想定していた仕様と比較してシステムの規模縮小やセキュリティ要件緩和が可能となった上に、一般競争での入札を行うことにより、予定価格及び執行額を抑えられた。</t>
    <rPh sb="0" eb="2">
      <t>デンシ</t>
    </rPh>
    <rPh sb="2" eb="4">
      <t>シンセイ</t>
    </rPh>
    <rPh sb="9" eb="11">
      <t>コウチク</t>
    </rPh>
    <rPh sb="15" eb="17">
      <t>ヨサン</t>
    </rPh>
    <rPh sb="17" eb="20">
      <t>セイリツゴ</t>
    </rPh>
    <rPh sb="21" eb="23">
      <t>シッコウ</t>
    </rPh>
    <rPh sb="23" eb="25">
      <t>ダンカイ</t>
    </rPh>
    <rPh sb="27" eb="29">
      <t>ケントウ</t>
    </rPh>
    <rPh sb="33" eb="35">
      <t>トウショ</t>
    </rPh>
    <rPh sb="35" eb="37">
      <t>ソウテイ</t>
    </rPh>
    <rPh sb="41" eb="43">
      <t>シヨウ</t>
    </rPh>
    <rPh sb="44" eb="46">
      <t>ヒカク</t>
    </rPh>
    <rPh sb="53" eb="55">
      <t>キボ</t>
    </rPh>
    <rPh sb="55" eb="57">
      <t>シュクショウ</t>
    </rPh>
    <rPh sb="64" eb="66">
      <t>ヨウケン</t>
    </rPh>
    <rPh sb="66" eb="68">
      <t>カンワ</t>
    </rPh>
    <rPh sb="69" eb="71">
      <t>カノウ</t>
    </rPh>
    <rPh sb="75" eb="76">
      <t>ウエ</t>
    </rPh>
    <rPh sb="78" eb="80">
      <t>イッパン</t>
    </rPh>
    <rPh sb="80" eb="82">
      <t>キョウソウ</t>
    </rPh>
    <rPh sb="84" eb="86">
      <t>ニュウサツ</t>
    </rPh>
    <rPh sb="87" eb="88">
      <t>オコナ</t>
    </rPh>
    <rPh sb="95" eb="97">
      <t>ヨテイ</t>
    </rPh>
    <rPh sb="97" eb="99">
      <t>カカク</t>
    </rPh>
    <rPh sb="99" eb="100">
      <t>オヨ</t>
    </rPh>
    <rPh sb="101" eb="103">
      <t>シッコウ</t>
    </rPh>
    <rPh sb="103" eb="104">
      <t>ガク</t>
    </rPh>
    <rPh sb="105" eb="106">
      <t>オサ</t>
    </rPh>
    <phoneticPr fontId="5"/>
  </si>
  <si>
    <t>今後とも着実に進められることを望む。</t>
    <phoneticPr fontId="5"/>
  </si>
  <si>
    <t>事業の進捗を図るさらなる指標を引き続き検討した上で、事業を適切に実施すること。</t>
    <phoneticPr fontId="5"/>
  </si>
  <si>
    <t>現状通り</t>
  </si>
  <si>
    <t>平成28年度において温室効果ガス排出量算定・報告・公表制度のシステムを政府共通プラットホームへ移行予定であることから、システムに係る整備経費が増額されている。</t>
    <rPh sb="0" eb="2">
      <t>ヘイセイ</t>
    </rPh>
    <rPh sb="4" eb="6">
      <t>ネンド</t>
    </rPh>
    <rPh sb="10" eb="12">
      <t>オンシツ</t>
    </rPh>
    <rPh sb="12" eb="14">
      <t>コウカ</t>
    </rPh>
    <rPh sb="16" eb="19">
      <t>ハイシュツリョウ</t>
    </rPh>
    <rPh sb="19" eb="21">
      <t>サンテイ</t>
    </rPh>
    <rPh sb="22" eb="24">
      <t>ホウコク</t>
    </rPh>
    <rPh sb="25" eb="27">
      <t>コウヒョウ</t>
    </rPh>
    <rPh sb="27" eb="29">
      <t>セイド</t>
    </rPh>
    <rPh sb="35" eb="37">
      <t>セイフ</t>
    </rPh>
    <rPh sb="37" eb="39">
      <t>キョウツウ</t>
    </rPh>
    <rPh sb="47" eb="49">
      <t>イコウ</t>
    </rPh>
    <rPh sb="49" eb="51">
      <t>ヨテイ</t>
    </rPh>
    <rPh sb="64" eb="65">
      <t>カカ</t>
    </rPh>
    <rPh sb="66" eb="68">
      <t>セイビ</t>
    </rPh>
    <rPh sb="68" eb="70">
      <t>ケイヒ</t>
    </rPh>
    <rPh sb="71" eb="73">
      <t>ゾウガク</t>
    </rPh>
    <phoneticPr fontId="5"/>
  </si>
  <si>
    <t xml:space="preserve">これまでの排出量の集計結果も踏まえつつ、事業者の排出量削減に係る自主的取組を促すための新たな指標を引き続き検討していく。
また、平成２７年度から導入した電子報告システムの周知・活用普及を図ることにより、集計結果のより迅速な公表に努めていく。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</si>
</sst>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177" fontId="0" fillId="0" borderId="6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6</xdr:col>
      <xdr:colOff>66261</xdr:colOff>
      <xdr:row>173</xdr:row>
      <xdr:rowOff>104776</xdr:rowOff>
    </xdr:from>
    <xdr:to>
      <xdr:col>16</xdr:col>
      <xdr:colOff>157369</xdr:colOff>
      <xdr:row>174</xdr:row>
      <xdr:rowOff>322608</xdr:rowOff>
    </xdr:to>
    <xdr:sp macro="" textlink="">
      <xdr:nvSpPr>
        <xdr:cNvPr id="462" name="正方形/長方形 461"/>
        <xdr:cNvSpPr/>
      </xdr:nvSpPr>
      <xdr:spPr>
        <a:xfrm>
          <a:off x="1266411" y="52997101"/>
          <a:ext cx="2091358" cy="88458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Ｇ </a:t>
          </a:r>
          <a:r>
            <a:rPr kumimoji="1" lang="en-US" altLang="ja-JP" sz="1100">
              <a:solidFill>
                <a:sysClr val="windowText" lastClr="000000"/>
              </a:solidFill>
            </a:rPr>
            <a:t>.</a:t>
          </a:r>
          <a:r>
            <a:rPr kumimoji="1" lang="ja-JP" altLang="en-US" sz="1100">
              <a:solidFill>
                <a:sysClr val="windowText" lastClr="000000"/>
              </a:solidFill>
            </a:rPr>
            <a:t>エム・アール・アイリサーチアソシエイ（株）</a:t>
          </a:r>
        </a:p>
        <a:p>
          <a:pPr algn="ctr">
            <a:lnSpc>
              <a:spcPts val="1300"/>
            </a:lnSpc>
          </a:pPr>
          <a:r>
            <a:rPr kumimoji="1" lang="ja-JP" altLang="en-US" sz="1100">
              <a:solidFill>
                <a:sysClr val="windowText" lastClr="000000"/>
              </a:solidFill>
            </a:rPr>
            <a:t>２百万円</a:t>
          </a:r>
        </a:p>
      </xdr:txBody>
    </xdr:sp>
    <xdr:clientData/>
  </xdr:twoCellAnchor>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77854</xdr:colOff>
      <xdr:row>139</xdr:row>
      <xdr:rowOff>25400</xdr:rowOff>
    </xdr:from>
    <xdr:to>
      <xdr:col>15</xdr:col>
      <xdr:colOff>122277</xdr:colOff>
      <xdr:row>140</xdr:row>
      <xdr:rowOff>185647</xdr:rowOff>
    </xdr:to>
    <xdr:sp macro="" textlink="">
      <xdr:nvSpPr>
        <xdr:cNvPr id="356" name="正方形/長方形 355"/>
        <xdr:cNvSpPr/>
      </xdr:nvSpPr>
      <xdr:spPr>
        <a:xfrm>
          <a:off x="1297054" y="42951400"/>
          <a:ext cx="1873223" cy="5158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　</a:t>
          </a:r>
          <a:endParaRPr kumimoji="1" lang="en-US" altLang="ja-JP" sz="1100">
            <a:solidFill>
              <a:sysClr val="windowText" lastClr="000000"/>
            </a:solidFill>
          </a:endParaRPr>
        </a:p>
        <a:p>
          <a:pPr algn="ctr"/>
          <a:r>
            <a:rPr kumimoji="1" lang="ja-JP" altLang="en-US" sz="1100">
              <a:solidFill>
                <a:sysClr val="windowText" lastClr="000000"/>
              </a:solidFill>
            </a:rPr>
            <a:t>１４８百万円</a:t>
          </a:r>
        </a:p>
      </xdr:txBody>
    </xdr:sp>
    <xdr:clientData/>
  </xdr:twoCellAnchor>
  <xdr:twoCellAnchor>
    <xdr:from>
      <xdr:col>16</xdr:col>
      <xdr:colOff>6624</xdr:colOff>
      <xdr:row>141</xdr:row>
      <xdr:rowOff>179868</xdr:rowOff>
    </xdr:from>
    <xdr:to>
      <xdr:col>22</xdr:col>
      <xdr:colOff>102794</xdr:colOff>
      <xdr:row>142</xdr:row>
      <xdr:rowOff>106843</xdr:rowOff>
    </xdr:to>
    <xdr:sp macro="" textlink="">
      <xdr:nvSpPr>
        <xdr:cNvPr id="358" name="フレーム 357"/>
        <xdr:cNvSpPr/>
      </xdr:nvSpPr>
      <xdr:spPr bwMode="auto">
        <a:xfrm>
          <a:off x="3187146" y="31223085"/>
          <a:ext cx="1288865" cy="28312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a:t>
          </a:r>
          <a:endParaRPr kumimoji="1" lang="en-US" altLang="ja-JP" sz="900">
            <a:solidFill>
              <a:schemeClr val="tx1"/>
            </a:solidFill>
          </a:endParaRPr>
        </a:p>
      </xdr:txBody>
    </xdr:sp>
    <xdr:clientData/>
  </xdr:twoCellAnchor>
  <xdr:twoCellAnchor>
    <xdr:from>
      <xdr:col>14</xdr:col>
      <xdr:colOff>26224</xdr:colOff>
      <xdr:row>142</xdr:row>
      <xdr:rowOff>185944</xdr:rowOff>
    </xdr:from>
    <xdr:to>
      <xdr:col>24</xdr:col>
      <xdr:colOff>110813</xdr:colOff>
      <xdr:row>144</xdr:row>
      <xdr:rowOff>52842</xdr:rowOff>
    </xdr:to>
    <xdr:sp macro="" textlink="">
      <xdr:nvSpPr>
        <xdr:cNvPr id="359" name="正方形/長方形 358"/>
        <xdr:cNvSpPr/>
      </xdr:nvSpPr>
      <xdr:spPr>
        <a:xfrm>
          <a:off x="2809181" y="31585314"/>
          <a:ext cx="2072415" cy="5792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（株）三菱総合研究所</a:t>
          </a:r>
          <a:endParaRPr kumimoji="1" lang="en-US" altLang="ja-JP" sz="1100">
            <a:solidFill>
              <a:sysClr val="windowText" lastClr="000000"/>
            </a:solidFill>
          </a:endParaRPr>
        </a:p>
        <a:p>
          <a:pPr algn="ctr"/>
          <a:r>
            <a:rPr kumimoji="1" lang="ja-JP" altLang="en-US" sz="1100">
              <a:solidFill>
                <a:sysClr val="windowText" lastClr="000000"/>
              </a:solidFill>
            </a:rPr>
            <a:t>７０百万円</a:t>
          </a:r>
        </a:p>
      </xdr:txBody>
    </xdr:sp>
    <xdr:clientData/>
  </xdr:twoCellAnchor>
  <xdr:twoCellAnchor>
    <xdr:from>
      <xdr:col>9</xdr:col>
      <xdr:colOff>25400</xdr:colOff>
      <xdr:row>144</xdr:row>
      <xdr:rowOff>130310</xdr:rowOff>
    </xdr:from>
    <xdr:to>
      <xdr:col>31</xdr:col>
      <xdr:colOff>149087</xdr:colOff>
      <xdr:row>151</xdr:row>
      <xdr:rowOff>76200</xdr:rowOff>
    </xdr:to>
    <xdr:sp macro="" textlink="">
      <xdr:nvSpPr>
        <xdr:cNvPr id="360" name="大かっこ 359"/>
        <xdr:cNvSpPr/>
      </xdr:nvSpPr>
      <xdr:spPr bwMode="auto">
        <a:xfrm>
          <a:off x="1854200" y="44834310"/>
          <a:ext cx="4594087" cy="2435090"/>
        </a:xfrm>
        <a:prstGeom prst="bracketPair">
          <a:avLst>
            <a:gd name="adj" fmla="val 7793"/>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algn="l">
            <a:lnSpc>
              <a:spcPts val="1200"/>
            </a:lnSpc>
          </a:pPr>
          <a:r>
            <a:rPr kumimoji="1" lang="ja-JP" altLang="en-US" sz="1100"/>
            <a:t>・ヘルプデスクの設置</a:t>
          </a:r>
          <a:endParaRPr kumimoji="1" lang="en-US" altLang="ja-JP" sz="1100"/>
        </a:p>
        <a:p>
          <a:pPr algn="l">
            <a:lnSpc>
              <a:spcPts val="1200"/>
            </a:lnSpc>
          </a:pPr>
          <a:r>
            <a:rPr kumimoji="1" lang="ja-JP" altLang="en-US" sz="1100"/>
            <a:t>・地域別説明会の開催支援</a:t>
          </a:r>
          <a:endParaRPr kumimoji="1" lang="en-US" altLang="ja-JP" sz="1100"/>
        </a:p>
        <a:p>
          <a:pPr algn="l">
            <a:lnSpc>
              <a:spcPts val="1200"/>
            </a:lnSpc>
          </a:pPr>
          <a:r>
            <a:rPr kumimoji="1" lang="ja-JP" altLang="en-US" sz="1100"/>
            <a:t>・質疑応答集の整理</a:t>
          </a:r>
          <a:endParaRPr kumimoji="1" lang="en-US" altLang="ja-JP" sz="1100"/>
        </a:p>
        <a:p>
          <a:pPr algn="l">
            <a:lnSpc>
              <a:spcPts val="1200"/>
            </a:lnSpc>
          </a:pPr>
          <a:r>
            <a:rPr kumimoji="1" lang="ja-JP" altLang="en-US" sz="1100"/>
            <a:t>・算定・報告マニュアル等の拡充</a:t>
          </a:r>
          <a:endParaRPr kumimoji="1" lang="en-US" altLang="ja-JP" sz="1100"/>
        </a:p>
        <a:p>
          <a:pPr algn="l">
            <a:lnSpc>
              <a:spcPts val="1200"/>
            </a:lnSpc>
          </a:pPr>
          <a:r>
            <a:rPr kumimoji="1" lang="ja-JP" altLang="en-US" sz="1100"/>
            <a:t>・特定排出者コード関連業務</a:t>
          </a:r>
          <a:endParaRPr kumimoji="1" lang="en-US" altLang="ja-JP" sz="1100"/>
        </a:p>
        <a:p>
          <a:pPr algn="l">
            <a:lnSpc>
              <a:spcPts val="1200"/>
            </a:lnSpc>
          </a:pPr>
          <a:r>
            <a:rPr kumimoji="1" lang="ja-JP" altLang="en-US" sz="1100"/>
            <a:t>・排出量情報の集計・公表システム及び算定ツールの保守</a:t>
          </a:r>
          <a:endParaRPr kumimoji="1" lang="en-US" altLang="ja-JP" sz="1100"/>
        </a:p>
        <a:p>
          <a:pPr algn="l">
            <a:lnSpc>
              <a:spcPts val="1200"/>
            </a:lnSpc>
          </a:pPr>
          <a:r>
            <a:rPr kumimoji="1" lang="ja-JP" altLang="en-US" sz="1100"/>
            <a:t>・集計・公表支援業務</a:t>
          </a:r>
          <a:endParaRPr kumimoji="1" lang="en-US" altLang="ja-JP" sz="1100"/>
        </a:p>
        <a:p>
          <a:pPr algn="l">
            <a:lnSpc>
              <a:spcPts val="1200"/>
            </a:lnSpc>
          </a:pPr>
          <a:r>
            <a:rPr kumimoji="1" lang="ja-JP" altLang="en-US" sz="1100"/>
            <a:t>・電気事業者別排出係数の確認</a:t>
          </a:r>
          <a:endParaRPr kumimoji="1" lang="en-US" altLang="ja-JP" sz="1100"/>
        </a:p>
        <a:p>
          <a:pPr algn="l">
            <a:lnSpc>
              <a:spcPts val="1200"/>
            </a:lnSpc>
          </a:pPr>
          <a:r>
            <a:rPr kumimoji="1" lang="ja-JP" altLang="en-US" sz="1100"/>
            <a:t>・排出量の捕捉状況等調査</a:t>
          </a:r>
          <a:endParaRPr kumimoji="1" lang="en-US" altLang="ja-JP" sz="1100"/>
        </a:p>
        <a:p>
          <a:pPr algn="l">
            <a:lnSpc>
              <a:spcPts val="1200"/>
            </a:lnSpc>
          </a:pPr>
          <a:r>
            <a:rPr kumimoji="1" lang="ja-JP" altLang="en-US" sz="1100"/>
            <a:t>・報告された温室効果ガス排出量に係る情報の分析や関連情報の収集・整理等</a:t>
          </a:r>
          <a:endParaRPr kumimoji="1" lang="en-US" altLang="ja-JP" sz="1100"/>
        </a:p>
        <a:p>
          <a:pPr algn="l">
            <a:lnSpc>
              <a:spcPts val="1200"/>
            </a:lnSpc>
          </a:pPr>
          <a:r>
            <a:rPr kumimoji="1" lang="ja-JP" altLang="en-US" sz="1100"/>
            <a:t>・テナント排出量に関する実態調査の実施</a:t>
          </a:r>
          <a:endParaRPr kumimoji="1" lang="en-US" altLang="ja-JP" sz="1100"/>
        </a:p>
      </xdr:txBody>
    </xdr:sp>
    <xdr:clientData/>
  </xdr:twoCellAnchor>
  <xdr:twoCellAnchor>
    <xdr:from>
      <xdr:col>11</xdr:col>
      <xdr:colOff>140804</xdr:colOff>
      <xdr:row>153</xdr:row>
      <xdr:rowOff>342624</xdr:rowOff>
    </xdr:from>
    <xdr:to>
      <xdr:col>45</xdr:col>
      <xdr:colOff>0</xdr:colOff>
      <xdr:row>153</xdr:row>
      <xdr:rowOff>342624</xdr:rowOff>
    </xdr:to>
    <xdr:cxnSp macro="">
      <xdr:nvCxnSpPr>
        <xdr:cNvPr id="363" name="直線コネクタ 362"/>
        <xdr:cNvCxnSpPr/>
      </xdr:nvCxnSpPr>
      <xdr:spPr>
        <a:xfrm>
          <a:off x="2327413" y="45665059"/>
          <a:ext cx="661780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126999</xdr:colOff>
      <xdr:row>155</xdr:row>
      <xdr:rowOff>180976</xdr:rowOff>
    </xdr:from>
    <xdr:to>
      <xdr:col>18</xdr:col>
      <xdr:colOff>93868</xdr:colOff>
      <xdr:row>158</xdr:row>
      <xdr:rowOff>8283</xdr:rowOff>
    </xdr:to>
    <xdr:sp macro="" textlink="">
      <xdr:nvSpPr>
        <xdr:cNvPr id="367" name="正方形/長方形 366"/>
        <xdr:cNvSpPr/>
      </xdr:nvSpPr>
      <xdr:spPr>
        <a:xfrm>
          <a:off x="1752599" y="48796576"/>
          <a:ext cx="1998869" cy="89410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（一社）日本ビルエネルギー総合管理技術協会</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４百万円</a:t>
          </a:r>
        </a:p>
      </xdr:txBody>
    </xdr:sp>
    <xdr:clientData/>
  </xdr:twoCellAnchor>
  <xdr:twoCellAnchor>
    <xdr:from>
      <xdr:col>18</xdr:col>
      <xdr:colOff>165101</xdr:colOff>
      <xdr:row>155</xdr:row>
      <xdr:rowOff>190501</xdr:rowOff>
    </xdr:from>
    <xdr:to>
      <xdr:col>29</xdr:col>
      <xdr:colOff>3313</xdr:colOff>
      <xdr:row>158</xdr:row>
      <xdr:rowOff>8282</xdr:rowOff>
    </xdr:to>
    <xdr:sp macro="" textlink="">
      <xdr:nvSpPr>
        <xdr:cNvPr id="368" name="正方形/長方形 367"/>
        <xdr:cNvSpPr/>
      </xdr:nvSpPr>
      <xdr:spPr>
        <a:xfrm>
          <a:off x="3822701" y="48806101"/>
          <a:ext cx="2073412" cy="88458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ビューローベリタスジャパン（株）</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６百万円</a:t>
          </a:r>
        </a:p>
      </xdr:txBody>
    </xdr:sp>
    <xdr:clientData/>
  </xdr:twoCellAnchor>
  <xdr:twoCellAnchor>
    <xdr:from>
      <xdr:col>29</xdr:col>
      <xdr:colOff>165100</xdr:colOff>
      <xdr:row>155</xdr:row>
      <xdr:rowOff>180976</xdr:rowOff>
    </xdr:from>
    <xdr:to>
      <xdr:col>39</xdr:col>
      <xdr:colOff>132521</xdr:colOff>
      <xdr:row>158</xdr:row>
      <xdr:rowOff>8282</xdr:rowOff>
    </xdr:to>
    <xdr:sp macro="" textlink="">
      <xdr:nvSpPr>
        <xdr:cNvPr id="369" name="正方形/長方形 368"/>
        <xdr:cNvSpPr/>
      </xdr:nvSpPr>
      <xdr:spPr>
        <a:xfrm>
          <a:off x="6057900" y="48796576"/>
          <a:ext cx="1999421" cy="89410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エム・アール・アイリサーチアソシエイツ（株）</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lientData/>
  </xdr:twoCellAnchor>
  <xdr:twoCellAnchor>
    <xdr:from>
      <xdr:col>8</xdr:col>
      <xdr:colOff>127000</xdr:colOff>
      <xdr:row>158</xdr:row>
      <xdr:rowOff>77719</xdr:rowOff>
    </xdr:from>
    <xdr:to>
      <xdr:col>18</xdr:col>
      <xdr:colOff>94421</xdr:colOff>
      <xdr:row>160</xdr:row>
      <xdr:rowOff>168275</xdr:rowOff>
    </xdr:to>
    <xdr:sp macro="" textlink="">
      <xdr:nvSpPr>
        <xdr:cNvPr id="370" name="大かっこ 369"/>
        <xdr:cNvSpPr/>
      </xdr:nvSpPr>
      <xdr:spPr bwMode="auto">
        <a:xfrm>
          <a:off x="1752600" y="49760119"/>
          <a:ext cx="1999421" cy="8017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pPr algn="l">
            <a:lnSpc>
              <a:spcPts val="1100"/>
            </a:lnSpc>
          </a:pPr>
          <a:r>
            <a:rPr kumimoji="1" lang="ja-JP" altLang="en-US" sz="1100"/>
            <a:t>・ビルエネルギー消費量調査分析</a:t>
          </a:r>
          <a:endParaRPr kumimoji="1" lang="en-US" altLang="ja-JP" sz="1100"/>
        </a:p>
      </xdr:txBody>
    </xdr:sp>
    <xdr:clientData/>
  </xdr:twoCellAnchor>
  <xdr:twoCellAnchor>
    <xdr:from>
      <xdr:col>18</xdr:col>
      <xdr:colOff>203199</xdr:colOff>
      <xdr:row>158</xdr:row>
      <xdr:rowOff>90971</xdr:rowOff>
    </xdr:from>
    <xdr:to>
      <xdr:col>29</xdr:col>
      <xdr:colOff>71782</xdr:colOff>
      <xdr:row>160</xdr:row>
      <xdr:rowOff>152952</xdr:rowOff>
    </xdr:to>
    <xdr:sp macro="" textlink="">
      <xdr:nvSpPr>
        <xdr:cNvPr id="371" name="大かっこ 370"/>
        <xdr:cNvSpPr/>
      </xdr:nvSpPr>
      <xdr:spPr bwMode="auto">
        <a:xfrm>
          <a:off x="3860799" y="49773371"/>
          <a:ext cx="2103783" cy="77318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ct val="100000"/>
            </a:lnSpc>
          </a:pPr>
          <a:r>
            <a:rPr kumimoji="1" lang="en-US" altLang="ja-JP" sz="1100"/>
            <a:t>【</a:t>
          </a:r>
          <a:r>
            <a:rPr kumimoji="1" lang="ja-JP" altLang="en-US" sz="1100"/>
            <a:t>業務内容</a:t>
          </a:r>
          <a:r>
            <a:rPr kumimoji="1" lang="en-US" altLang="ja-JP" sz="1100"/>
            <a:t>】</a:t>
          </a:r>
          <a:endParaRPr kumimoji="1" lang="en-US" altLang="ja-JP" sz="800"/>
        </a:p>
        <a:p>
          <a:pPr algn="l">
            <a:lnSpc>
              <a:spcPts val="1300"/>
            </a:lnSpc>
          </a:pPr>
          <a:r>
            <a:rPr kumimoji="1" lang="ja-JP" altLang="en-US" sz="1100"/>
            <a:t>・排出量の補足状況等調査</a:t>
          </a:r>
          <a:endParaRPr kumimoji="1" lang="en-US" altLang="ja-JP" sz="1100"/>
        </a:p>
      </xdr:txBody>
    </xdr:sp>
    <xdr:clientData/>
  </xdr:twoCellAnchor>
  <xdr:twoCellAnchor>
    <xdr:from>
      <xdr:col>29</xdr:col>
      <xdr:colOff>177800</xdr:colOff>
      <xdr:row>158</xdr:row>
      <xdr:rowOff>89575</xdr:rowOff>
    </xdr:from>
    <xdr:to>
      <xdr:col>39</xdr:col>
      <xdr:colOff>124239</xdr:colOff>
      <xdr:row>160</xdr:row>
      <xdr:rowOff>165652</xdr:rowOff>
    </xdr:to>
    <xdr:sp macro="" textlink="">
      <xdr:nvSpPr>
        <xdr:cNvPr id="372" name="大かっこ 371"/>
        <xdr:cNvSpPr/>
      </xdr:nvSpPr>
      <xdr:spPr bwMode="auto">
        <a:xfrm>
          <a:off x="6070600" y="49771975"/>
          <a:ext cx="1978439" cy="7872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algn="l">
            <a:lnSpc>
              <a:spcPts val="1200"/>
            </a:lnSpc>
          </a:pPr>
          <a:r>
            <a:rPr kumimoji="1" lang="ja-JP" altLang="en-US" sz="1100">
              <a:solidFill>
                <a:sysClr val="windowText" lastClr="000000"/>
              </a:solidFill>
            </a:rPr>
            <a:t>・入力集計システム及び報告書作成支援ツールの運用保守</a:t>
          </a:r>
          <a:endParaRPr kumimoji="1" lang="en-US" altLang="ja-JP" sz="1100">
            <a:solidFill>
              <a:sysClr val="windowText" lastClr="000000"/>
            </a:solidFill>
          </a:endParaRPr>
        </a:p>
      </xdr:txBody>
    </xdr:sp>
    <xdr:clientData/>
  </xdr:twoCellAnchor>
  <xdr:twoCellAnchor>
    <xdr:from>
      <xdr:col>41</xdr:col>
      <xdr:colOff>148536</xdr:colOff>
      <xdr:row>154</xdr:row>
      <xdr:rowOff>274713</xdr:rowOff>
    </xdr:from>
    <xdr:to>
      <xdr:col>48</xdr:col>
      <xdr:colOff>63499</xdr:colOff>
      <xdr:row>155</xdr:row>
      <xdr:rowOff>127001</xdr:rowOff>
    </xdr:to>
    <xdr:sp macro="" textlink="">
      <xdr:nvSpPr>
        <xdr:cNvPr id="373" name="フレーム 372"/>
        <xdr:cNvSpPr/>
      </xdr:nvSpPr>
      <xdr:spPr bwMode="auto">
        <a:xfrm>
          <a:off x="8479736" y="46921813"/>
          <a:ext cx="1337363" cy="20788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40</xdr:col>
      <xdr:colOff>152400</xdr:colOff>
      <xdr:row>155</xdr:row>
      <xdr:rowOff>171452</xdr:rowOff>
    </xdr:from>
    <xdr:to>
      <xdr:col>49</xdr:col>
      <xdr:colOff>223630</xdr:colOff>
      <xdr:row>158</xdr:row>
      <xdr:rowOff>1</xdr:rowOff>
    </xdr:to>
    <xdr:sp macro="" textlink="">
      <xdr:nvSpPr>
        <xdr:cNvPr id="374" name="正方形/長方形 373"/>
        <xdr:cNvSpPr/>
      </xdr:nvSpPr>
      <xdr:spPr>
        <a:xfrm>
          <a:off x="8280400" y="48787052"/>
          <a:ext cx="1900030" cy="89534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ysClr val="windowText" lastClr="000000"/>
              </a:solidFill>
            </a:rPr>
            <a:t>帝国データバンク（株）</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１百万円</a:t>
          </a:r>
        </a:p>
      </xdr:txBody>
    </xdr:sp>
    <xdr:clientData/>
  </xdr:twoCellAnchor>
  <xdr:twoCellAnchor>
    <xdr:from>
      <xdr:col>41</xdr:col>
      <xdr:colOff>38099</xdr:colOff>
      <xdr:row>158</xdr:row>
      <xdr:rowOff>70524</xdr:rowOff>
    </xdr:from>
    <xdr:to>
      <xdr:col>49</xdr:col>
      <xdr:colOff>207064</xdr:colOff>
      <xdr:row>160</xdr:row>
      <xdr:rowOff>173935</xdr:rowOff>
    </xdr:to>
    <xdr:sp macro="" textlink="">
      <xdr:nvSpPr>
        <xdr:cNvPr id="375" name="大かっこ 374"/>
        <xdr:cNvSpPr/>
      </xdr:nvSpPr>
      <xdr:spPr bwMode="auto">
        <a:xfrm>
          <a:off x="8369299" y="49752924"/>
          <a:ext cx="1794565" cy="81461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gn="l">
            <a:lnSpc>
              <a:spcPts val="1200"/>
            </a:lnSpc>
          </a:pPr>
          <a:r>
            <a:rPr kumimoji="1" lang="ja-JP" altLang="en-US" sz="1100">
              <a:solidFill>
                <a:sysClr val="windowText" lastClr="000000"/>
              </a:solidFill>
            </a:rPr>
            <a:t>・特定排出者コード用データベース提供業務</a:t>
          </a:r>
          <a:endParaRPr kumimoji="1" lang="en-US" altLang="ja-JP" sz="1100">
            <a:solidFill>
              <a:sysClr val="windowText" lastClr="000000"/>
            </a:solidFill>
          </a:endParaRPr>
        </a:p>
        <a:p>
          <a:pPr algn="l">
            <a:lnSpc>
              <a:spcPts val="1200"/>
            </a:lnSpc>
          </a:pPr>
          <a:endParaRPr kumimoji="1" lang="en-US" altLang="ja-JP" sz="1100">
            <a:solidFill>
              <a:srgbClr val="FF0000"/>
            </a:solidFill>
          </a:endParaRPr>
        </a:p>
      </xdr:txBody>
    </xdr:sp>
    <xdr:clientData/>
  </xdr:twoCellAnchor>
  <xdr:twoCellAnchor>
    <xdr:from>
      <xdr:col>44</xdr:col>
      <xdr:colOff>191605</xdr:colOff>
      <xdr:row>153</xdr:row>
      <xdr:rowOff>331857</xdr:rowOff>
    </xdr:from>
    <xdr:to>
      <xdr:col>44</xdr:col>
      <xdr:colOff>197753</xdr:colOff>
      <xdr:row>154</xdr:row>
      <xdr:rowOff>212137</xdr:rowOff>
    </xdr:to>
    <xdr:cxnSp macro="">
      <xdr:nvCxnSpPr>
        <xdr:cNvPr id="376" name="直線矢印コネクタ 375"/>
        <xdr:cNvCxnSpPr/>
      </xdr:nvCxnSpPr>
      <xdr:spPr>
        <a:xfrm>
          <a:off x="8938040" y="45654292"/>
          <a:ext cx="6148" cy="236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114299</xdr:colOff>
      <xdr:row>165</xdr:row>
      <xdr:rowOff>319087</xdr:rowOff>
    </xdr:from>
    <xdr:to>
      <xdr:col>16</xdr:col>
      <xdr:colOff>123824</xdr:colOff>
      <xdr:row>167</xdr:row>
      <xdr:rowOff>200025</xdr:rowOff>
    </xdr:to>
    <xdr:sp macro="" textlink="">
      <xdr:nvSpPr>
        <xdr:cNvPr id="386" name="正方形/長方形 385"/>
        <xdr:cNvSpPr/>
      </xdr:nvSpPr>
      <xdr:spPr>
        <a:xfrm>
          <a:off x="1314449" y="49763362"/>
          <a:ext cx="2009775" cy="585788"/>
        </a:xfrm>
        <a:prstGeom prst="rect">
          <a:avLst/>
        </a:prstGeom>
        <a:ln>
          <a:solidFill>
            <a:schemeClr val="tx2">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Ｆ</a:t>
          </a:r>
          <a:r>
            <a:rPr kumimoji="1" lang="en-US" altLang="ja-JP" sz="1100"/>
            <a:t>.</a:t>
          </a:r>
          <a:r>
            <a:rPr kumimoji="1" lang="ja-JP" altLang="en-US" sz="1100"/>
            <a:t> </a:t>
          </a:r>
          <a:r>
            <a:rPr kumimoji="1" lang="ja-JP" altLang="ja-JP" sz="1100">
              <a:solidFill>
                <a:schemeClr val="dk1"/>
              </a:solidFill>
              <a:effectLst/>
              <a:latin typeface="+mn-lt"/>
              <a:ea typeface="+mn-ea"/>
              <a:cs typeface="+mn-cs"/>
            </a:rPr>
            <a:t>（株）三菱総合研究所</a:t>
          </a:r>
          <a:endParaRPr lang="ja-JP" altLang="ja-JP">
            <a:effectLst/>
          </a:endParaRPr>
        </a:p>
        <a:p>
          <a:pPr algn="ctr"/>
          <a:r>
            <a:rPr kumimoji="1" lang="ja-JP" altLang="en-US" sz="1100"/>
            <a:t>３９百万円</a:t>
          </a:r>
        </a:p>
      </xdr:txBody>
    </xdr:sp>
    <xdr:clientData/>
  </xdr:twoCellAnchor>
  <xdr:twoCellAnchor>
    <xdr:from>
      <xdr:col>17</xdr:col>
      <xdr:colOff>95250</xdr:colOff>
      <xdr:row>165</xdr:row>
      <xdr:rowOff>307182</xdr:rowOff>
    </xdr:from>
    <xdr:to>
      <xdr:col>27</xdr:col>
      <xdr:colOff>114300</xdr:colOff>
      <xdr:row>167</xdr:row>
      <xdr:rowOff>200026</xdr:rowOff>
    </xdr:to>
    <xdr:sp macro="" textlink="">
      <xdr:nvSpPr>
        <xdr:cNvPr id="387" name="正方形/長方形 386"/>
        <xdr:cNvSpPr/>
      </xdr:nvSpPr>
      <xdr:spPr>
        <a:xfrm>
          <a:off x="3495675" y="49751457"/>
          <a:ext cx="2019300" cy="597694"/>
        </a:xfrm>
        <a:prstGeom prst="rect">
          <a:avLst/>
        </a:prstGeom>
        <a:ln>
          <a:solidFill>
            <a:schemeClr val="tx2">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Ｈ</a:t>
          </a:r>
          <a:r>
            <a:rPr kumimoji="1" lang="en-US" altLang="ja-JP" sz="1100"/>
            <a:t>.</a:t>
          </a:r>
          <a:r>
            <a:rPr kumimoji="1" lang="ja-JP" altLang="en-US" sz="1100"/>
            <a:t> （株）セック</a:t>
          </a:r>
          <a:endParaRPr kumimoji="1" lang="en-US" altLang="ja-JP" sz="1100"/>
        </a:p>
        <a:p>
          <a:pPr algn="ctr"/>
          <a:r>
            <a:rPr kumimoji="1" lang="ja-JP" altLang="en-US" sz="1100"/>
            <a:t>３２百万円</a:t>
          </a:r>
        </a:p>
      </xdr:txBody>
    </xdr:sp>
    <xdr:clientData/>
  </xdr:twoCellAnchor>
  <xdr:twoCellAnchor>
    <xdr:from>
      <xdr:col>6</xdr:col>
      <xdr:colOff>76200</xdr:colOff>
      <xdr:row>167</xdr:row>
      <xdr:rowOff>307975</xdr:rowOff>
    </xdr:from>
    <xdr:to>
      <xdr:col>16</xdr:col>
      <xdr:colOff>196851</xdr:colOff>
      <xdr:row>171</xdr:row>
      <xdr:rowOff>504825</xdr:rowOff>
    </xdr:to>
    <xdr:sp macro="" textlink="">
      <xdr:nvSpPr>
        <xdr:cNvPr id="388" name="大かっこ 387"/>
        <xdr:cNvSpPr/>
      </xdr:nvSpPr>
      <xdr:spPr>
        <a:xfrm>
          <a:off x="1276350" y="50457100"/>
          <a:ext cx="2120901" cy="1606550"/>
        </a:xfrm>
        <a:prstGeom prst="bracketPair">
          <a:avLst/>
        </a:prstGeom>
        <a:ln w="19050">
          <a:solidFill>
            <a:schemeClr val="tx2">
              <a:lumMod val="60000"/>
              <a:lumOff val="4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lnSpc>
              <a:spcPts val="1300"/>
            </a:lnSpc>
          </a:pPr>
          <a:r>
            <a:rPr kumimoji="1" lang="ja-JP" altLang="en-US" sz="1100"/>
            <a:t>・システム調達仕様書作成</a:t>
          </a:r>
          <a:endParaRPr kumimoji="1" lang="en-US" altLang="ja-JP" sz="1100"/>
        </a:p>
        <a:p>
          <a:pPr algn="l">
            <a:lnSpc>
              <a:spcPts val="1300"/>
            </a:lnSpc>
          </a:pPr>
          <a:r>
            <a:rPr kumimoji="1" lang="ja-JP" altLang="en-US" sz="1100"/>
            <a:t>・調達支援方策の調査・検討</a:t>
          </a:r>
          <a:endParaRPr kumimoji="1" lang="en-US" altLang="ja-JP" sz="1100"/>
        </a:p>
        <a:p>
          <a:pPr algn="l">
            <a:lnSpc>
              <a:spcPts val="1300"/>
            </a:lnSpc>
          </a:pPr>
          <a:r>
            <a:rPr kumimoji="1" lang="ja-JP" altLang="en-US" sz="1100"/>
            <a:t>・システム開発の監理管理支援業務</a:t>
          </a:r>
        </a:p>
      </xdr:txBody>
    </xdr:sp>
    <xdr:clientData/>
  </xdr:twoCellAnchor>
  <xdr:twoCellAnchor>
    <xdr:from>
      <xdr:col>17</xdr:col>
      <xdr:colOff>98425</xdr:colOff>
      <xdr:row>167</xdr:row>
      <xdr:rowOff>307975</xdr:rowOff>
    </xdr:from>
    <xdr:to>
      <xdr:col>27</xdr:col>
      <xdr:colOff>104775</xdr:colOff>
      <xdr:row>171</xdr:row>
      <xdr:rowOff>485775</xdr:rowOff>
    </xdr:to>
    <xdr:sp macro="" textlink="">
      <xdr:nvSpPr>
        <xdr:cNvPr id="389" name="大かっこ 388"/>
        <xdr:cNvSpPr/>
      </xdr:nvSpPr>
      <xdr:spPr>
        <a:xfrm>
          <a:off x="3498850" y="50457100"/>
          <a:ext cx="2006600" cy="1587500"/>
        </a:xfrm>
        <a:prstGeom prst="bracketPair">
          <a:avLst/>
        </a:prstGeom>
        <a:ln w="19050">
          <a:solidFill>
            <a:schemeClr val="tx2">
              <a:lumMod val="60000"/>
              <a:lumOff val="4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r>
            <a:rPr kumimoji="1" lang="ja-JP" altLang="en-US" sz="1100"/>
            <a:t>・システム開発</a:t>
          </a:r>
          <a:endParaRPr kumimoji="1" lang="en-US" altLang="ja-JP" sz="1100"/>
        </a:p>
        <a:p>
          <a:pPr algn="l"/>
          <a:r>
            <a:rPr kumimoji="1" lang="ja-JP" altLang="en-US" sz="1100"/>
            <a:t>・ユーザ向け研修</a:t>
          </a:r>
        </a:p>
      </xdr:txBody>
    </xdr:sp>
    <xdr:clientData/>
  </xdr:twoCellAnchor>
  <xdr:twoCellAnchor>
    <xdr:from>
      <xdr:col>39</xdr:col>
      <xdr:colOff>33324</xdr:colOff>
      <xdr:row>163</xdr:row>
      <xdr:rowOff>64997</xdr:rowOff>
    </xdr:from>
    <xdr:to>
      <xdr:col>39</xdr:col>
      <xdr:colOff>34418</xdr:colOff>
      <xdr:row>164</xdr:row>
      <xdr:rowOff>307975</xdr:rowOff>
    </xdr:to>
    <xdr:cxnSp macro="">
      <xdr:nvCxnSpPr>
        <xdr:cNvPr id="391" name="直線矢印コネクタ 390"/>
        <xdr:cNvCxnSpPr>
          <a:endCxn id="392" idx="0"/>
        </xdr:cNvCxnSpPr>
      </xdr:nvCxnSpPr>
      <xdr:spPr>
        <a:xfrm>
          <a:off x="7834299" y="48804422"/>
          <a:ext cx="1094" cy="5954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184150</xdr:colOff>
      <xdr:row>164</xdr:row>
      <xdr:rowOff>307975</xdr:rowOff>
    </xdr:from>
    <xdr:to>
      <xdr:col>42</xdr:col>
      <xdr:colOff>84711</xdr:colOff>
      <xdr:row>165</xdr:row>
      <xdr:rowOff>254000</xdr:rowOff>
    </xdr:to>
    <xdr:sp macro="" textlink="">
      <xdr:nvSpPr>
        <xdr:cNvPr id="392" name="フレーム 391"/>
        <xdr:cNvSpPr/>
      </xdr:nvSpPr>
      <xdr:spPr bwMode="auto">
        <a:xfrm>
          <a:off x="7185025" y="49399825"/>
          <a:ext cx="1300736" cy="2984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32</xdr:col>
      <xdr:colOff>1242</xdr:colOff>
      <xdr:row>165</xdr:row>
      <xdr:rowOff>323850</xdr:rowOff>
    </xdr:from>
    <xdr:to>
      <xdr:col>46</xdr:col>
      <xdr:colOff>35615</xdr:colOff>
      <xdr:row>167</xdr:row>
      <xdr:rowOff>172250</xdr:rowOff>
    </xdr:to>
    <xdr:sp macro="" textlink="">
      <xdr:nvSpPr>
        <xdr:cNvPr id="393" name="正方形/長方形 392"/>
        <xdr:cNvSpPr/>
      </xdr:nvSpPr>
      <xdr:spPr>
        <a:xfrm>
          <a:off x="6402042" y="49768125"/>
          <a:ext cx="2834723" cy="5532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Ｌ</a:t>
          </a:r>
          <a:r>
            <a:rPr kumimoji="1" lang="en-US" altLang="ja-JP" sz="1100">
              <a:solidFill>
                <a:sysClr val="windowText" lastClr="000000"/>
              </a:solidFill>
            </a:rPr>
            <a:t>.</a:t>
          </a:r>
          <a:r>
            <a:rPr kumimoji="1" lang="ja-JP" altLang="en-US" sz="1100">
              <a:solidFill>
                <a:sysClr val="windowText" lastClr="000000"/>
              </a:solidFill>
            </a:rPr>
            <a:t>伊藤忠テクノソリューションズ（株）</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28</xdr:col>
      <xdr:colOff>171450</xdr:colOff>
      <xdr:row>167</xdr:row>
      <xdr:rowOff>250826</xdr:rowOff>
    </xdr:from>
    <xdr:to>
      <xdr:col>49</xdr:col>
      <xdr:colOff>215348</xdr:colOff>
      <xdr:row>172</xdr:row>
      <xdr:rowOff>76200</xdr:rowOff>
    </xdr:to>
    <xdr:sp macro="" textlink="">
      <xdr:nvSpPr>
        <xdr:cNvPr id="394" name="大かっこ 393"/>
        <xdr:cNvSpPr/>
      </xdr:nvSpPr>
      <xdr:spPr bwMode="auto">
        <a:xfrm>
          <a:off x="5772150" y="50685701"/>
          <a:ext cx="4244423" cy="1901824"/>
        </a:xfrm>
        <a:prstGeom prst="bracketPair">
          <a:avLst>
            <a:gd name="adj" fmla="val 7793"/>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algn="l">
            <a:lnSpc>
              <a:spcPts val="1200"/>
            </a:lnSpc>
          </a:pPr>
          <a:r>
            <a:rPr kumimoji="1" lang="ja-JP" altLang="en-US" sz="1100"/>
            <a:t>・監視サービス</a:t>
          </a:r>
          <a:endParaRPr kumimoji="1" lang="en-US" altLang="ja-JP" sz="1100"/>
        </a:p>
        <a:p>
          <a:pPr algn="l">
            <a:lnSpc>
              <a:spcPts val="1200"/>
            </a:lnSpc>
          </a:pPr>
          <a:r>
            <a:rPr kumimoji="1" lang="ja-JP" altLang="en-US" sz="1100"/>
            <a:t>・省エネ法・温対法電子報告システム構築業務支援及び初期設定</a:t>
          </a:r>
          <a:endParaRPr kumimoji="1" lang="en-US" altLang="ja-JP" sz="1100"/>
        </a:p>
        <a:p>
          <a:pPr algn="l">
            <a:lnSpc>
              <a:spcPts val="1200"/>
            </a:lnSpc>
          </a:pPr>
          <a:r>
            <a:rPr kumimoji="1" lang="ja-JP" altLang="en-US" sz="1100"/>
            <a:t>・システム稼働期間の作業</a:t>
          </a:r>
          <a:endParaRPr kumimoji="1" lang="en-US" altLang="ja-JP" sz="1100"/>
        </a:p>
        <a:p>
          <a:pPr algn="l">
            <a:lnSpc>
              <a:spcPts val="1200"/>
            </a:lnSpc>
          </a:pPr>
          <a:r>
            <a:rPr kumimoji="1" lang="ja-JP" altLang="en-US" sz="1100"/>
            <a:t>・セキュリティ管理</a:t>
          </a:r>
          <a:endParaRPr kumimoji="1" lang="en-US" altLang="ja-JP" sz="1100"/>
        </a:p>
        <a:p>
          <a:pPr algn="l">
            <a:lnSpc>
              <a:spcPts val="1200"/>
            </a:lnSpc>
          </a:pPr>
          <a:r>
            <a:rPr kumimoji="1" lang="ja-JP" altLang="en-US" sz="1100"/>
            <a:t>・ネットワーク管理</a:t>
          </a:r>
          <a:endParaRPr kumimoji="1" lang="en-US" altLang="ja-JP" sz="1100"/>
        </a:p>
        <a:p>
          <a:pPr algn="l">
            <a:lnSpc>
              <a:spcPts val="1200"/>
            </a:lnSpc>
          </a:pPr>
          <a:r>
            <a:rPr kumimoji="1" lang="ja-JP" altLang="en-US" sz="1100"/>
            <a:t>・インシデント管理</a:t>
          </a:r>
          <a:endParaRPr kumimoji="1" lang="en-US" altLang="ja-JP" sz="1100"/>
        </a:p>
        <a:p>
          <a:pPr algn="l">
            <a:lnSpc>
              <a:spcPts val="1200"/>
            </a:lnSpc>
          </a:pPr>
          <a:r>
            <a:rPr kumimoji="1" lang="ja-JP" altLang="en-US" sz="1100"/>
            <a:t>・サービスレベル管理</a:t>
          </a:r>
          <a:endParaRPr kumimoji="1" lang="en-US" altLang="ja-JP" sz="1100"/>
        </a:p>
        <a:p>
          <a:pPr algn="l">
            <a:lnSpc>
              <a:spcPts val="1200"/>
            </a:lnSpc>
          </a:pPr>
          <a:r>
            <a:rPr kumimoji="1" lang="ja-JP" altLang="en-US" sz="1100"/>
            <a:t>・定期報告</a:t>
          </a:r>
          <a:endParaRPr kumimoji="1" lang="en-US" altLang="ja-JP" sz="1100"/>
        </a:p>
      </xdr:txBody>
    </xdr:sp>
    <xdr:clientData/>
  </xdr:twoCellAnchor>
  <xdr:twoCellAnchor>
    <xdr:from>
      <xdr:col>8</xdr:col>
      <xdr:colOff>98425</xdr:colOff>
      <xdr:row>164</xdr:row>
      <xdr:rowOff>317500</xdr:rowOff>
    </xdr:from>
    <xdr:to>
      <xdr:col>14</xdr:col>
      <xdr:colOff>195836</xdr:colOff>
      <xdr:row>165</xdr:row>
      <xdr:rowOff>244475</xdr:rowOff>
    </xdr:to>
    <xdr:sp macro="" textlink="">
      <xdr:nvSpPr>
        <xdr:cNvPr id="399" name="フレーム 398"/>
        <xdr:cNvSpPr/>
      </xdr:nvSpPr>
      <xdr:spPr bwMode="auto">
        <a:xfrm>
          <a:off x="1698625" y="49409350"/>
          <a:ext cx="1297561" cy="2794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19</xdr:col>
      <xdr:colOff>38100</xdr:colOff>
      <xdr:row>164</xdr:row>
      <xdr:rowOff>298450</xdr:rowOff>
    </xdr:from>
    <xdr:to>
      <xdr:col>26</xdr:col>
      <xdr:colOff>12700</xdr:colOff>
      <xdr:row>165</xdr:row>
      <xdr:rowOff>228600</xdr:rowOff>
    </xdr:to>
    <xdr:sp macro="" textlink="">
      <xdr:nvSpPr>
        <xdr:cNvPr id="400" name="フレーム 399"/>
        <xdr:cNvSpPr/>
      </xdr:nvSpPr>
      <xdr:spPr bwMode="auto">
        <a:xfrm>
          <a:off x="3898900" y="50209450"/>
          <a:ext cx="1397000" cy="2857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一般競争入札・委託</a:t>
          </a:r>
          <a:endParaRPr kumimoji="1" lang="en-US" altLang="ja-JP" sz="900">
            <a:solidFill>
              <a:schemeClr val="tx1"/>
            </a:solidFill>
          </a:endParaRPr>
        </a:p>
      </xdr:txBody>
    </xdr:sp>
    <xdr:clientData/>
  </xdr:twoCellAnchor>
  <xdr:twoCellAnchor>
    <xdr:from>
      <xdr:col>35</xdr:col>
      <xdr:colOff>173713</xdr:colOff>
      <xdr:row>141</xdr:row>
      <xdr:rowOff>190306</xdr:rowOff>
    </xdr:from>
    <xdr:to>
      <xdr:col>46</xdr:col>
      <xdr:colOff>171411</xdr:colOff>
      <xdr:row>142</xdr:row>
      <xdr:rowOff>85839</xdr:rowOff>
    </xdr:to>
    <xdr:sp macro="" textlink="">
      <xdr:nvSpPr>
        <xdr:cNvPr id="422" name="フレーム 421"/>
        <xdr:cNvSpPr/>
      </xdr:nvSpPr>
      <xdr:spPr bwMode="auto">
        <a:xfrm>
          <a:off x="7131104" y="31233523"/>
          <a:ext cx="2184307" cy="25168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総合評価・請負</a:t>
          </a:r>
          <a:endParaRPr kumimoji="1" lang="en-US" altLang="ja-JP" sz="900">
            <a:solidFill>
              <a:schemeClr val="tx1"/>
            </a:solidFill>
          </a:endParaRPr>
        </a:p>
      </xdr:txBody>
    </xdr:sp>
    <xdr:clientData/>
  </xdr:twoCellAnchor>
  <xdr:twoCellAnchor>
    <xdr:from>
      <xdr:col>33</xdr:col>
      <xdr:colOff>56068</xdr:colOff>
      <xdr:row>142</xdr:row>
      <xdr:rowOff>185554</xdr:rowOff>
    </xdr:from>
    <xdr:to>
      <xdr:col>49</xdr:col>
      <xdr:colOff>116352</xdr:colOff>
      <xdr:row>144</xdr:row>
      <xdr:rowOff>113890</xdr:rowOff>
    </xdr:to>
    <xdr:sp macro="" textlink="">
      <xdr:nvSpPr>
        <xdr:cNvPr id="423" name="正方形/長方形 422"/>
        <xdr:cNvSpPr/>
      </xdr:nvSpPr>
      <xdr:spPr>
        <a:xfrm>
          <a:off x="6615894" y="31584924"/>
          <a:ext cx="3240806" cy="64064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Ｍ</a:t>
          </a:r>
          <a:r>
            <a:rPr kumimoji="1" lang="en-US" altLang="ja-JP" sz="1100">
              <a:solidFill>
                <a:sysClr val="windowText" lastClr="000000"/>
              </a:solidFill>
            </a:rPr>
            <a:t>.</a:t>
          </a:r>
          <a:r>
            <a:rPr kumimoji="1" lang="ja-JP" altLang="en-US" sz="1100">
              <a:solidFill>
                <a:sysClr val="windowText" lastClr="000000"/>
              </a:solidFill>
            </a:rPr>
            <a:t>エム・アール・アイリサーチアソシエイツ（株）</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５百万円</a:t>
          </a:r>
        </a:p>
      </xdr:txBody>
    </xdr:sp>
    <xdr:clientData/>
  </xdr:twoCellAnchor>
  <xdr:twoCellAnchor>
    <xdr:from>
      <xdr:col>32</xdr:col>
      <xdr:colOff>33131</xdr:colOff>
      <xdr:row>144</xdr:row>
      <xdr:rowOff>182218</xdr:rowOff>
    </xdr:from>
    <xdr:to>
      <xdr:col>49</xdr:col>
      <xdr:colOff>266700</xdr:colOff>
      <xdr:row>146</xdr:row>
      <xdr:rowOff>339587</xdr:rowOff>
    </xdr:to>
    <xdr:sp macro="" textlink="">
      <xdr:nvSpPr>
        <xdr:cNvPr id="424" name="大かっこ 423"/>
        <xdr:cNvSpPr/>
      </xdr:nvSpPr>
      <xdr:spPr bwMode="auto">
        <a:xfrm>
          <a:off x="6433931" y="42225568"/>
          <a:ext cx="3633994" cy="86221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algn="l">
            <a:lnSpc>
              <a:spcPts val="1200"/>
            </a:lnSpc>
          </a:pPr>
          <a:r>
            <a:rPr kumimoji="1" lang="ja-JP" altLang="en-US" sz="1100"/>
            <a:t>・低炭素社会実行計画フォローアップの評価・検証</a:t>
          </a:r>
          <a:endParaRPr kumimoji="1" lang="en-US" altLang="ja-JP" sz="1100"/>
        </a:p>
        <a:p>
          <a:pPr algn="l">
            <a:lnSpc>
              <a:spcPts val="1200"/>
            </a:lnSpc>
          </a:pPr>
          <a:r>
            <a:rPr kumimoji="1" lang="ja-JP" altLang="en-US" sz="1100"/>
            <a:t>・フォローアッププロセスの向上に資する提案を行う</a:t>
          </a:r>
          <a:endParaRPr kumimoji="1" lang="en-US" altLang="ja-JP" sz="1100"/>
        </a:p>
        <a:p>
          <a:pPr algn="l">
            <a:lnSpc>
              <a:spcPts val="1200"/>
            </a:lnSpc>
          </a:pPr>
          <a:r>
            <a:rPr kumimoji="1" lang="ja-JP" altLang="en-US" sz="1100"/>
            <a:t>・低炭素社会実行計画の妥当性向上に資する提案</a:t>
          </a:r>
          <a:endParaRPr kumimoji="1" lang="en-US" altLang="ja-JP" sz="1100"/>
        </a:p>
      </xdr:txBody>
    </xdr:sp>
    <xdr:clientData/>
  </xdr:twoCellAnchor>
  <xdr:twoCellAnchor>
    <xdr:from>
      <xdr:col>41</xdr:col>
      <xdr:colOff>81474</xdr:colOff>
      <xdr:row>146</xdr:row>
      <xdr:rowOff>288203</xdr:rowOff>
    </xdr:from>
    <xdr:to>
      <xdr:col>41</xdr:col>
      <xdr:colOff>82826</xdr:colOff>
      <xdr:row>147</xdr:row>
      <xdr:rowOff>182215</xdr:rowOff>
    </xdr:to>
    <xdr:cxnSp macro="">
      <xdr:nvCxnSpPr>
        <xdr:cNvPr id="425" name="直線矢印コネクタ 424"/>
        <xdr:cNvCxnSpPr/>
      </xdr:nvCxnSpPr>
      <xdr:spPr>
        <a:xfrm>
          <a:off x="8231561" y="43117573"/>
          <a:ext cx="1352" cy="2501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8283</xdr:colOff>
      <xdr:row>148</xdr:row>
      <xdr:rowOff>263650</xdr:rowOff>
    </xdr:from>
    <xdr:to>
      <xdr:col>46</xdr:col>
      <xdr:colOff>157370</xdr:colOff>
      <xdr:row>150</xdr:row>
      <xdr:rowOff>57150</xdr:rowOff>
    </xdr:to>
    <xdr:sp macro="" textlink="">
      <xdr:nvSpPr>
        <xdr:cNvPr id="427" name="正方形/長方形 426"/>
        <xdr:cNvSpPr/>
      </xdr:nvSpPr>
      <xdr:spPr>
        <a:xfrm>
          <a:off x="7209183" y="44002450"/>
          <a:ext cx="2149337" cy="4983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Ｎ</a:t>
          </a:r>
          <a:r>
            <a:rPr kumimoji="1" lang="en-US" altLang="ja-JP" sz="1100">
              <a:solidFill>
                <a:sysClr val="windowText" lastClr="000000"/>
              </a:solidFill>
            </a:rPr>
            <a:t>.</a:t>
          </a:r>
          <a:r>
            <a:rPr kumimoji="1" lang="ja-JP" altLang="en-US" sz="1100">
              <a:solidFill>
                <a:sysClr val="windowText" lastClr="000000"/>
              </a:solidFill>
            </a:rPr>
            <a:t>（株）三菱総合研究所</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１百万円</a:t>
          </a:r>
        </a:p>
      </xdr:txBody>
    </xdr:sp>
    <xdr:clientData/>
  </xdr:twoCellAnchor>
  <xdr:twoCellAnchor>
    <xdr:from>
      <xdr:col>32</xdr:col>
      <xdr:colOff>8283</xdr:colOff>
      <xdr:row>150</xdr:row>
      <xdr:rowOff>114300</xdr:rowOff>
    </xdr:from>
    <xdr:to>
      <xdr:col>49</xdr:col>
      <xdr:colOff>240195</xdr:colOff>
      <xdr:row>153</xdr:row>
      <xdr:rowOff>228600</xdr:rowOff>
    </xdr:to>
    <xdr:sp macro="" textlink="">
      <xdr:nvSpPr>
        <xdr:cNvPr id="428" name="大かっこ 427"/>
        <xdr:cNvSpPr/>
      </xdr:nvSpPr>
      <xdr:spPr bwMode="auto">
        <a:xfrm>
          <a:off x="6409083" y="44557950"/>
          <a:ext cx="3632337" cy="117157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・低炭素社会実行計画の妥当性向上</a:t>
          </a:r>
          <a:r>
            <a:rPr kumimoji="1" lang="ja-JP" altLang="en-US" sz="1100">
              <a:solidFill>
                <a:schemeClr val="tx1"/>
              </a:solidFill>
              <a:effectLst/>
              <a:latin typeface="+mn-lt"/>
              <a:ea typeface="+mn-ea"/>
              <a:cs typeface="+mn-cs"/>
            </a:rPr>
            <a:t>のため</a:t>
          </a:r>
          <a:r>
            <a:rPr kumimoji="1" lang="ja-JP" altLang="ja-JP" sz="1100">
              <a:solidFill>
                <a:schemeClr val="tx1"/>
              </a:solidFill>
              <a:effectLst/>
              <a:latin typeface="+mn-lt"/>
              <a:ea typeface="+mn-ea"/>
              <a:cs typeface="+mn-cs"/>
            </a:rPr>
            <a:t>、排出削減対策に関連する他の事業（</a:t>
          </a:r>
          <a:r>
            <a:rPr kumimoji="1" lang="en-US" altLang="ja-JP" sz="1100">
              <a:solidFill>
                <a:schemeClr val="tx1"/>
              </a:solidFill>
              <a:effectLst/>
              <a:latin typeface="+mn-lt"/>
              <a:ea typeface="+mn-ea"/>
              <a:cs typeface="+mn-cs"/>
            </a:rPr>
            <a:t>L2-Tech</a:t>
          </a:r>
          <a:r>
            <a:rPr kumimoji="1" lang="ja-JP" altLang="ja-JP" sz="1100">
              <a:solidFill>
                <a:schemeClr val="tx1"/>
              </a:solidFill>
              <a:effectLst/>
              <a:latin typeface="+mn-lt"/>
              <a:ea typeface="+mn-ea"/>
              <a:cs typeface="+mn-cs"/>
            </a:rPr>
            <a:t>との連携による目標設定の妥当性評価等）の取組や成果を踏まえた検討</a:t>
          </a:r>
          <a:endParaRPr lang="ja-JP" altLang="ja-JP">
            <a:effectLst/>
          </a:endParaRPr>
        </a:p>
      </xdr:txBody>
    </xdr:sp>
    <xdr:clientData/>
  </xdr:twoCellAnchor>
  <xdr:twoCellAnchor>
    <xdr:from>
      <xdr:col>37</xdr:col>
      <xdr:colOff>88900</xdr:colOff>
      <xdr:row>147</xdr:row>
      <xdr:rowOff>226385</xdr:rowOff>
    </xdr:from>
    <xdr:to>
      <xdr:col>45</xdr:col>
      <xdr:colOff>48114</xdr:colOff>
      <xdr:row>148</xdr:row>
      <xdr:rowOff>177800</xdr:rowOff>
    </xdr:to>
    <xdr:sp macro="" textlink="">
      <xdr:nvSpPr>
        <xdr:cNvPr id="431" name="フレーム 430"/>
        <xdr:cNvSpPr/>
      </xdr:nvSpPr>
      <xdr:spPr bwMode="auto">
        <a:xfrm>
          <a:off x="7607300" y="44384285"/>
          <a:ext cx="1584814" cy="30701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30</xdr:col>
      <xdr:colOff>85451</xdr:colOff>
      <xdr:row>154</xdr:row>
      <xdr:rowOff>223912</xdr:rowOff>
    </xdr:from>
    <xdr:to>
      <xdr:col>37</xdr:col>
      <xdr:colOff>15875</xdr:colOff>
      <xdr:row>155</xdr:row>
      <xdr:rowOff>111125</xdr:rowOff>
    </xdr:to>
    <xdr:sp macro="" textlink="">
      <xdr:nvSpPr>
        <xdr:cNvPr id="434" name="フレーム 433"/>
        <xdr:cNvSpPr/>
      </xdr:nvSpPr>
      <xdr:spPr bwMode="auto">
        <a:xfrm>
          <a:off x="6276701" y="46705912"/>
          <a:ext cx="1375049" cy="2364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33</xdr:col>
      <xdr:colOff>125344</xdr:colOff>
      <xdr:row>153</xdr:row>
      <xdr:rowOff>331857</xdr:rowOff>
    </xdr:from>
    <xdr:to>
      <xdr:col>33</xdr:col>
      <xdr:colOff>131492</xdr:colOff>
      <xdr:row>154</xdr:row>
      <xdr:rowOff>212137</xdr:rowOff>
    </xdr:to>
    <xdr:cxnSp macro="">
      <xdr:nvCxnSpPr>
        <xdr:cNvPr id="435" name="直線矢印コネクタ 434"/>
        <xdr:cNvCxnSpPr/>
      </xdr:nvCxnSpPr>
      <xdr:spPr>
        <a:xfrm>
          <a:off x="6685170" y="45654292"/>
          <a:ext cx="6148" cy="236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154</xdr:row>
      <xdr:rowOff>223913</xdr:rowOff>
    </xdr:from>
    <xdr:to>
      <xdr:col>25</xdr:col>
      <xdr:colOff>190500</xdr:colOff>
      <xdr:row>155</xdr:row>
      <xdr:rowOff>142875</xdr:rowOff>
    </xdr:to>
    <xdr:sp macro="" textlink="">
      <xdr:nvSpPr>
        <xdr:cNvPr id="436" name="フレーム 435"/>
        <xdr:cNvSpPr/>
      </xdr:nvSpPr>
      <xdr:spPr bwMode="auto">
        <a:xfrm>
          <a:off x="4016375" y="46705913"/>
          <a:ext cx="1333500" cy="268212"/>
        </a:xfrm>
        <a:prstGeom prst="fram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22</xdr:col>
      <xdr:colOff>139767</xdr:colOff>
      <xdr:row>153</xdr:row>
      <xdr:rowOff>347869</xdr:rowOff>
    </xdr:from>
    <xdr:to>
      <xdr:col>22</xdr:col>
      <xdr:colOff>139767</xdr:colOff>
      <xdr:row>154</xdr:row>
      <xdr:rowOff>212137</xdr:rowOff>
    </xdr:to>
    <xdr:cxnSp macro="">
      <xdr:nvCxnSpPr>
        <xdr:cNvPr id="437" name="直線矢印コネクタ 436"/>
        <xdr:cNvCxnSpPr/>
      </xdr:nvCxnSpPr>
      <xdr:spPr>
        <a:xfrm>
          <a:off x="4512984" y="45670304"/>
          <a:ext cx="0" cy="2204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95249</xdr:colOff>
      <xdr:row>154</xdr:row>
      <xdr:rowOff>223913</xdr:rowOff>
    </xdr:from>
    <xdr:to>
      <xdr:col>14</xdr:col>
      <xdr:colOff>142874</xdr:colOff>
      <xdr:row>155</xdr:row>
      <xdr:rowOff>95251</xdr:rowOff>
    </xdr:to>
    <xdr:sp macro="" textlink="">
      <xdr:nvSpPr>
        <xdr:cNvPr id="438" name="フレーム 437"/>
        <xdr:cNvSpPr/>
      </xdr:nvSpPr>
      <xdr:spPr bwMode="auto">
        <a:xfrm>
          <a:off x="1746249" y="46705913"/>
          <a:ext cx="1285875" cy="22058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11</xdr:col>
      <xdr:colOff>133626</xdr:colOff>
      <xdr:row>153</xdr:row>
      <xdr:rowOff>331857</xdr:rowOff>
    </xdr:from>
    <xdr:to>
      <xdr:col>11</xdr:col>
      <xdr:colOff>139774</xdr:colOff>
      <xdr:row>154</xdr:row>
      <xdr:rowOff>212137</xdr:rowOff>
    </xdr:to>
    <xdr:cxnSp macro="">
      <xdr:nvCxnSpPr>
        <xdr:cNvPr id="439" name="直線矢印コネクタ 438"/>
        <xdr:cNvCxnSpPr/>
      </xdr:nvCxnSpPr>
      <xdr:spPr>
        <a:xfrm>
          <a:off x="2320235" y="45654292"/>
          <a:ext cx="6148" cy="236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151</xdr:row>
      <xdr:rowOff>123825</xdr:rowOff>
    </xdr:from>
    <xdr:to>
      <xdr:col>18</xdr:col>
      <xdr:colOff>190500</xdr:colOff>
      <xdr:row>153</xdr:row>
      <xdr:rowOff>339586</xdr:rowOff>
    </xdr:to>
    <xdr:cxnSp macro="">
      <xdr:nvCxnSpPr>
        <xdr:cNvPr id="1042" name="直線コネクタ 1041"/>
        <xdr:cNvCxnSpPr/>
      </xdr:nvCxnSpPr>
      <xdr:spPr>
        <a:xfrm>
          <a:off x="3790950" y="44634150"/>
          <a:ext cx="0" cy="9206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139774</xdr:colOff>
      <xdr:row>163</xdr:row>
      <xdr:rowOff>63500</xdr:rowOff>
    </xdr:from>
    <xdr:to>
      <xdr:col>11</xdr:col>
      <xdr:colOff>152400</xdr:colOff>
      <xdr:row>164</xdr:row>
      <xdr:rowOff>288337</xdr:rowOff>
    </xdr:to>
    <xdr:cxnSp macro="">
      <xdr:nvCxnSpPr>
        <xdr:cNvPr id="453" name="直線矢印コネクタ 452"/>
        <xdr:cNvCxnSpPr/>
      </xdr:nvCxnSpPr>
      <xdr:spPr>
        <a:xfrm flipH="1">
          <a:off x="2374974" y="51523900"/>
          <a:ext cx="12626" cy="580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111200</xdr:colOff>
      <xdr:row>163</xdr:row>
      <xdr:rowOff>63500</xdr:rowOff>
    </xdr:from>
    <xdr:to>
      <xdr:col>22</xdr:col>
      <xdr:colOff>114300</xdr:colOff>
      <xdr:row>164</xdr:row>
      <xdr:rowOff>288337</xdr:rowOff>
    </xdr:to>
    <xdr:cxnSp macro="">
      <xdr:nvCxnSpPr>
        <xdr:cNvPr id="454" name="直線矢印コネクタ 453"/>
        <xdr:cNvCxnSpPr/>
      </xdr:nvCxnSpPr>
      <xdr:spPr>
        <a:xfrm flipH="1">
          <a:off x="4581600" y="51523900"/>
          <a:ext cx="3100" cy="580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172</xdr:row>
      <xdr:rowOff>228324</xdr:rowOff>
    </xdr:from>
    <xdr:to>
      <xdr:col>45</xdr:col>
      <xdr:colOff>0</xdr:colOff>
      <xdr:row>172</xdr:row>
      <xdr:rowOff>228324</xdr:rowOff>
    </xdr:to>
    <xdr:cxnSp macro="">
      <xdr:nvCxnSpPr>
        <xdr:cNvPr id="461" name="直線コネクタ 460"/>
        <xdr:cNvCxnSpPr/>
      </xdr:nvCxnSpPr>
      <xdr:spPr>
        <a:xfrm>
          <a:off x="4543425" y="52453899"/>
          <a:ext cx="44577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33131</xdr:colOff>
      <xdr:row>173</xdr:row>
      <xdr:rowOff>114301</xdr:rowOff>
    </xdr:from>
    <xdr:to>
      <xdr:col>28</xdr:col>
      <xdr:colOff>41413</xdr:colOff>
      <xdr:row>174</xdr:row>
      <xdr:rowOff>322607</xdr:rowOff>
    </xdr:to>
    <xdr:sp macro="" textlink="">
      <xdr:nvSpPr>
        <xdr:cNvPr id="463" name="正方形/長方形 462"/>
        <xdr:cNvSpPr/>
      </xdr:nvSpPr>
      <xdr:spPr>
        <a:xfrm>
          <a:off x="3433556" y="53006626"/>
          <a:ext cx="2208557" cy="87505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Ｉ （株）ビーグッド・テクノロジー</a:t>
          </a:r>
        </a:p>
        <a:p>
          <a:pPr algn="ctr"/>
          <a:r>
            <a:rPr kumimoji="1" lang="ja-JP" altLang="en-US" sz="1100">
              <a:solidFill>
                <a:sysClr val="windowText" lastClr="000000"/>
              </a:solidFill>
            </a:rPr>
            <a:t>１５百万円</a:t>
          </a:r>
        </a:p>
      </xdr:txBody>
    </xdr:sp>
    <xdr:clientData/>
  </xdr:twoCellAnchor>
  <xdr:twoCellAnchor>
    <xdr:from>
      <xdr:col>28</xdr:col>
      <xdr:colOff>142183</xdr:colOff>
      <xdr:row>173</xdr:row>
      <xdr:rowOff>104776</xdr:rowOff>
    </xdr:from>
    <xdr:to>
      <xdr:col>40</xdr:col>
      <xdr:colOff>9524</xdr:colOff>
      <xdr:row>174</xdr:row>
      <xdr:rowOff>322607</xdr:rowOff>
    </xdr:to>
    <xdr:sp macro="" textlink="">
      <xdr:nvSpPr>
        <xdr:cNvPr id="464" name="正方形/長方形 463"/>
        <xdr:cNvSpPr/>
      </xdr:nvSpPr>
      <xdr:spPr>
        <a:xfrm>
          <a:off x="5742883" y="52997101"/>
          <a:ext cx="2267641" cy="88458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Ｊ 伊藤忠テクノソリューションズ（株）</a:t>
          </a:r>
        </a:p>
        <a:p>
          <a:pPr algn="ctr"/>
          <a:r>
            <a:rPr kumimoji="1" lang="ja-JP" altLang="en-US" sz="1100">
              <a:solidFill>
                <a:sysClr val="windowText" lastClr="000000"/>
              </a:solidFill>
            </a:rPr>
            <a:t>３百万円</a:t>
          </a:r>
        </a:p>
      </xdr:txBody>
    </xdr:sp>
    <xdr:clientData/>
  </xdr:twoCellAnchor>
  <xdr:twoCellAnchor>
    <xdr:from>
      <xdr:col>6</xdr:col>
      <xdr:colOff>66260</xdr:colOff>
      <xdr:row>174</xdr:row>
      <xdr:rowOff>404744</xdr:rowOff>
    </xdr:from>
    <xdr:to>
      <xdr:col>16</xdr:col>
      <xdr:colOff>132521</xdr:colOff>
      <xdr:row>176</xdr:row>
      <xdr:rowOff>371475</xdr:rowOff>
    </xdr:to>
    <xdr:sp macro="" textlink="">
      <xdr:nvSpPr>
        <xdr:cNvPr id="465" name="大かっこ 464"/>
        <xdr:cNvSpPr/>
      </xdr:nvSpPr>
      <xdr:spPr bwMode="auto">
        <a:xfrm>
          <a:off x="1266410" y="53963819"/>
          <a:ext cx="2066511" cy="79540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r>
            <a:rPr kumimoji="1" lang="ja-JP" altLang="en-US" sz="1100"/>
            <a:t>・</a:t>
          </a:r>
          <a:r>
            <a:rPr kumimoji="1" lang="ja-JP" altLang="ja-JP" sz="1100">
              <a:solidFill>
                <a:schemeClr val="tx1"/>
              </a:solidFill>
              <a:effectLst/>
              <a:latin typeface="+mn-lt"/>
              <a:ea typeface="+mn-ea"/>
              <a:cs typeface="+mn-cs"/>
            </a:rPr>
            <a:t>調達仕様書作成支援</a:t>
          </a:r>
          <a:endParaRPr lang="ja-JP" altLang="ja-JP">
            <a:effectLst/>
          </a:endParaRPr>
        </a:p>
      </xdr:txBody>
    </xdr:sp>
    <xdr:clientData/>
  </xdr:twoCellAnchor>
  <xdr:twoCellAnchor>
    <xdr:from>
      <xdr:col>17</xdr:col>
      <xdr:colOff>47349</xdr:colOff>
      <xdr:row>174</xdr:row>
      <xdr:rowOff>417996</xdr:rowOff>
    </xdr:from>
    <xdr:to>
      <xdr:col>28</xdr:col>
      <xdr:colOff>8283</xdr:colOff>
      <xdr:row>176</xdr:row>
      <xdr:rowOff>356152</xdr:rowOff>
    </xdr:to>
    <xdr:sp macro="" textlink="">
      <xdr:nvSpPr>
        <xdr:cNvPr id="466" name="大かっこ 465"/>
        <xdr:cNvSpPr/>
      </xdr:nvSpPr>
      <xdr:spPr bwMode="auto">
        <a:xfrm>
          <a:off x="3447774" y="53977071"/>
          <a:ext cx="2161209" cy="76683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ct val="100000"/>
            </a:lnSpc>
          </a:pPr>
          <a:r>
            <a:rPr kumimoji="1" lang="en-US" altLang="ja-JP" sz="1100"/>
            <a:t>【</a:t>
          </a:r>
          <a:r>
            <a:rPr kumimoji="1" lang="ja-JP" altLang="en-US" sz="1100"/>
            <a:t>業務内容</a:t>
          </a:r>
          <a:r>
            <a:rPr kumimoji="1" lang="en-US" altLang="ja-JP" sz="1100"/>
            <a:t>】</a:t>
          </a:r>
          <a:endParaRPr kumimoji="1" lang="en-US" altLang="ja-JP" sz="800"/>
        </a:p>
        <a:p>
          <a:r>
            <a:rPr kumimoji="1" lang="ja-JP" altLang="en-US" sz="1100"/>
            <a:t>・</a:t>
          </a:r>
          <a:r>
            <a:rPr kumimoji="1" lang="ja-JP" altLang="ja-JP" sz="1100">
              <a:solidFill>
                <a:schemeClr val="tx1"/>
              </a:solidFill>
              <a:effectLst/>
              <a:latin typeface="+mn-lt"/>
              <a:ea typeface="+mn-ea"/>
              <a:cs typeface="+mn-cs"/>
            </a:rPr>
            <a:t>システム開発</a:t>
          </a:r>
          <a:endParaRPr lang="ja-JP" altLang="ja-JP">
            <a:effectLst/>
          </a:endParaRPr>
        </a:p>
        <a:p>
          <a:r>
            <a:rPr kumimoji="1" lang="ja-JP" altLang="ja-JP" sz="1100">
              <a:solidFill>
                <a:schemeClr val="tx1"/>
              </a:solidFill>
              <a:effectLst/>
              <a:latin typeface="+mn-lt"/>
              <a:ea typeface="+mn-ea"/>
              <a:cs typeface="+mn-cs"/>
            </a:rPr>
            <a:t>・システムインフラ構築</a:t>
          </a:r>
          <a:endParaRPr lang="ja-JP" altLang="ja-JP">
            <a:effectLst/>
          </a:endParaRPr>
        </a:p>
      </xdr:txBody>
    </xdr:sp>
    <xdr:clientData/>
  </xdr:twoCellAnchor>
  <xdr:twoCellAnchor>
    <xdr:from>
      <xdr:col>28</xdr:col>
      <xdr:colOff>175315</xdr:colOff>
      <xdr:row>174</xdr:row>
      <xdr:rowOff>403900</xdr:rowOff>
    </xdr:from>
    <xdr:to>
      <xdr:col>40</xdr:col>
      <xdr:colOff>9524</xdr:colOff>
      <xdr:row>176</xdr:row>
      <xdr:rowOff>356152</xdr:rowOff>
    </xdr:to>
    <xdr:sp macro="" textlink="">
      <xdr:nvSpPr>
        <xdr:cNvPr id="467" name="大かっこ 466"/>
        <xdr:cNvSpPr/>
      </xdr:nvSpPr>
      <xdr:spPr bwMode="auto">
        <a:xfrm>
          <a:off x="5776015" y="53962975"/>
          <a:ext cx="2234509" cy="78092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algn="l">
            <a:lnSpc>
              <a:spcPts val="1200"/>
            </a:lnSpc>
          </a:pPr>
          <a:r>
            <a:rPr kumimoji="1" lang="ja-JP" altLang="en-US" sz="1100">
              <a:solidFill>
                <a:sysClr val="windowText" lastClr="000000"/>
              </a:solidFill>
            </a:rPr>
            <a:t>・備品調達</a:t>
          </a:r>
        </a:p>
      </xdr:txBody>
    </xdr:sp>
    <xdr:clientData/>
  </xdr:twoCellAnchor>
  <xdr:twoCellAnchor>
    <xdr:from>
      <xdr:col>42</xdr:col>
      <xdr:colOff>72337</xdr:colOff>
      <xdr:row>172</xdr:row>
      <xdr:rowOff>462037</xdr:rowOff>
    </xdr:from>
    <xdr:to>
      <xdr:col>48</xdr:col>
      <xdr:colOff>158750</xdr:colOff>
      <xdr:row>173</xdr:row>
      <xdr:rowOff>31750</xdr:rowOff>
    </xdr:to>
    <xdr:sp macro="" textlink="">
      <xdr:nvSpPr>
        <xdr:cNvPr id="468" name="フレーム 467"/>
        <xdr:cNvSpPr/>
      </xdr:nvSpPr>
      <xdr:spPr bwMode="auto">
        <a:xfrm>
          <a:off x="8740087" y="53548037"/>
          <a:ext cx="1324663" cy="2364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40</xdr:col>
      <xdr:colOff>95249</xdr:colOff>
      <xdr:row>173</xdr:row>
      <xdr:rowOff>95252</xdr:rowOff>
    </xdr:from>
    <xdr:to>
      <xdr:col>49</xdr:col>
      <xdr:colOff>223629</xdr:colOff>
      <xdr:row>174</xdr:row>
      <xdr:rowOff>314326</xdr:rowOff>
    </xdr:to>
    <xdr:sp macro="" textlink="">
      <xdr:nvSpPr>
        <xdr:cNvPr id="469" name="正方形/長方形 468"/>
        <xdr:cNvSpPr/>
      </xdr:nvSpPr>
      <xdr:spPr>
        <a:xfrm>
          <a:off x="8096249" y="52987577"/>
          <a:ext cx="1928605" cy="88582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Ｋ</a:t>
          </a:r>
          <a:r>
            <a:rPr kumimoji="1" lang="en-US" altLang="ja-JP" sz="1100">
              <a:solidFill>
                <a:sysClr val="windowText" lastClr="000000"/>
              </a:solidFill>
            </a:rPr>
            <a:t>.</a:t>
          </a:r>
          <a:r>
            <a:rPr kumimoji="1" lang="ja-JP" altLang="en-US" sz="1100">
              <a:solidFill>
                <a:sysClr val="windowText" lastClr="000000"/>
              </a:solidFill>
            </a:rPr>
            <a:t>（株）アルファネット</a:t>
          </a:r>
        </a:p>
        <a:p>
          <a:pPr algn="ctr"/>
          <a:r>
            <a:rPr kumimoji="1" lang="ja-JP" altLang="en-US" sz="1100">
              <a:solidFill>
                <a:sysClr val="windowText" lastClr="000000"/>
              </a:solidFill>
            </a:rPr>
            <a:t>１百万円</a:t>
          </a:r>
        </a:p>
      </xdr:txBody>
    </xdr:sp>
    <xdr:clientData/>
  </xdr:twoCellAnchor>
  <xdr:twoCellAnchor>
    <xdr:from>
      <xdr:col>40</xdr:col>
      <xdr:colOff>142875</xdr:colOff>
      <xdr:row>174</xdr:row>
      <xdr:rowOff>384849</xdr:rowOff>
    </xdr:from>
    <xdr:to>
      <xdr:col>49</xdr:col>
      <xdr:colOff>207065</xdr:colOff>
      <xdr:row>176</xdr:row>
      <xdr:rowOff>364435</xdr:rowOff>
    </xdr:to>
    <xdr:sp macro="" textlink="">
      <xdr:nvSpPr>
        <xdr:cNvPr id="470" name="大かっこ 469"/>
        <xdr:cNvSpPr/>
      </xdr:nvSpPr>
      <xdr:spPr bwMode="auto">
        <a:xfrm>
          <a:off x="8143875" y="53943924"/>
          <a:ext cx="1864415" cy="80826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r>
            <a:rPr kumimoji="1" lang="ja-JP" altLang="en-US" sz="1100">
              <a:solidFill>
                <a:sysClr val="windowText" lastClr="000000"/>
              </a:solidFill>
            </a:rPr>
            <a:t>・</a:t>
          </a:r>
          <a:r>
            <a:rPr kumimoji="1" lang="ja-JP" altLang="ja-JP" sz="1100">
              <a:solidFill>
                <a:schemeClr val="tx1"/>
              </a:solidFill>
              <a:effectLst/>
              <a:latin typeface="+mn-lt"/>
              <a:ea typeface="+mn-ea"/>
              <a:cs typeface="+mn-cs"/>
            </a:rPr>
            <a:t>セキュリティ診断</a:t>
          </a:r>
          <a:endParaRPr lang="ja-JP" altLang="ja-JP">
            <a:effectLst/>
          </a:endParaRPr>
        </a:p>
        <a:p>
          <a:pPr algn="l">
            <a:lnSpc>
              <a:spcPts val="1200"/>
            </a:lnSpc>
          </a:pPr>
          <a:endParaRPr kumimoji="1" lang="en-US" altLang="ja-JP" sz="1100">
            <a:solidFill>
              <a:srgbClr val="FF0000"/>
            </a:solidFill>
          </a:endParaRPr>
        </a:p>
      </xdr:txBody>
    </xdr:sp>
    <xdr:clientData/>
  </xdr:twoCellAnchor>
  <xdr:twoCellAnchor>
    <xdr:from>
      <xdr:col>44</xdr:col>
      <xdr:colOff>191605</xdr:colOff>
      <xdr:row>172</xdr:row>
      <xdr:rowOff>217557</xdr:rowOff>
    </xdr:from>
    <xdr:to>
      <xdr:col>44</xdr:col>
      <xdr:colOff>197753</xdr:colOff>
      <xdr:row>172</xdr:row>
      <xdr:rowOff>450262</xdr:rowOff>
    </xdr:to>
    <xdr:cxnSp macro="">
      <xdr:nvCxnSpPr>
        <xdr:cNvPr id="471" name="直線矢印コネクタ 470"/>
        <xdr:cNvCxnSpPr/>
      </xdr:nvCxnSpPr>
      <xdr:spPr>
        <a:xfrm>
          <a:off x="8992705" y="52443132"/>
          <a:ext cx="6148" cy="2327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6076</xdr:colOff>
      <xdr:row>172</xdr:row>
      <xdr:rowOff>462037</xdr:rowOff>
    </xdr:from>
    <xdr:to>
      <xdr:col>37</xdr:col>
      <xdr:colOff>95250</xdr:colOff>
      <xdr:row>173</xdr:row>
      <xdr:rowOff>47625</xdr:rowOff>
    </xdr:to>
    <xdr:sp macro="" textlink="">
      <xdr:nvSpPr>
        <xdr:cNvPr id="472" name="フレーム 471"/>
        <xdr:cNvSpPr/>
      </xdr:nvSpPr>
      <xdr:spPr bwMode="auto">
        <a:xfrm>
          <a:off x="6403701" y="53548037"/>
          <a:ext cx="1327424" cy="25233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33</xdr:col>
      <xdr:colOff>125344</xdr:colOff>
      <xdr:row>172</xdr:row>
      <xdr:rowOff>217557</xdr:rowOff>
    </xdr:from>
    <xdr:to>
      <xdr:col>33</xdr:col>
      <xdr:colOff>131492</xdr:colOff>
      <xdr:row>172</xdr:row>
      <xdr:rowOff>450262</xdr:rowOff>
    </xdr:to>
    <xdr:cxnSp macro="">
      <xdr:nvCxnSpPr>
        <xdr:cNvPr id="473" name="直線矢印コネクタ 472"/>
        <xdr:cNvCxnSpPr/>
      </xdr:nvCxnSpPr>
      <xdr:spPr>
        <a:xfrm>
          <a:off x="6726169" y="52443132"/>
          <a:ext cx="6148" cy="2327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61976</xdr:colOff>
      <xdr:row>172</xdr:row>
      <xdr:rowOff>493787</xdr:rowOff>
    </xdr:from>
    <xdr:to>
      <xdr:col>25</xdr:col>
      <xdr:colOff>142875</xdr:colOff>
      <xdr:row>173</xdr:row>
      <xdr:rowOff>47625</xdr:rowOff>
    </xdr:to>
    <xdr:sp macro="" textlink="">
      <xdr:nvSpPr>
        <xdr:cNvPr id="474" name="フレーム 473"/>
        <xdr:cNvSpPr/>
      </xdr:nvSpPr>
      <xdr:spPr bwMode="auto">
        <a:xfrm>
          <a:off x="3983101" y="53579787"/>
          <a:ext cx="1319149" cy="22058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22</xdr:col>
      <xdr:colOff>139767</xdr:colOff>
      <xdr:row>171</xdr:row>
      <xdr:rowOff>552450</xdr:rowOff>
    </xdr:from>
    <xdr:to>
      <xdr:col>22</xdr:col>
      <xdr:colOff>139767</xdr:colOff>
      <xdr:row>172</xdr:row>
      <xdr:rowOff>450262</xdr:rowOff>
    </xdr:to>
    <xdr:cxnSp macro="">
      <xdr:nvCxnSpPr>
        <xdr:cNvPr id="475" name="直線矢印コネクタ 474"/>
        <xdr:cNvCxnSpPr/>
      </xdr:nvCxnSpPr>
      <xdr:spPr>
        <a:xfrm>
          <a:off x="4540317" y="52111275"/>
          <a:ext cx="0" cy="5645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77858</xdr:colOff>
      <xdr:row>172</xdr:row>
      <xdr:rowOff>462037</xdr:rowOff>
    </xdr:from>
    <xdr:to>
      <xdr:col>14</xdr:col>
      <xdr:colOff>158749</xdr:colOff>
      <xdr:row>173</xdr:row>
      <xdr:rowOff>31750</xdr:rowOff>
    </xdr:to>
    <xdr:sp macro="" textlink="">
      <xdr:nvSpPr>
        <xdr:cNvPr id="476" name="フレーム 475"/>
        <xdr:cNvSpPr/>
      </xdr:nvSpPr>
      <xdr:spPr bwMode="auto">
        <a:xfrm>
          <a:off x="1728858" y="53548037"/>
          <a:ext cx="1319141" cy="2364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11</xdr:col>
      <xdr:colOff>139774</xdr:colOff>
      <xdr:row>171</xdr:row>
      <xdr:rowOff>523875</xdr:rowOff>
    </xdr:from>
    <xdr:to>
      <xdr:col>11</xdr:col>
      <xdr:colOff>139774</xdr:colOff>
      <xdr:row>172</xdr:row>
      <xdr:rowOff>450262</xdr:rowOff>
    </xdr:to>
    <xdr:cxnSp macro="">
      <xdr:nvCxnSpPr>
        <xdr:cNvPr id="477" name="直線矢印コネクタ 476"/>
        <xdr:cNvCxnSpPr/>
      </xdr:nvCxnSpPr>
      <xdr:spPr>
        <a:xfrm>
          <a:off x="2340049" y="52082700"/>
          <a:ext cx="0" cy="5931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141</xdr:row>
      <xdr:rowOff>0</xdr:rowOff>
    </xdr:from>
    <xdr:to>
      <xdr:col>41</xdr:col>
      <xdr:colOff>70962</xdr:colOff>
      <xdr:row>141</xdr:row>
      <xdr:rowOff>190306</xdr:rowOff>
    </xdr:to>
    <xdr:cxnSp macro="">
      <xdr:nvCxnSpPr>
        <xdr:cNvPr id="5" name="カギ線コネクタ 4"/>
        <xdr:cNvCxnSpPr>
          <a:endCxn id="422" idx="0"/>
        </xdr:cNvCxnSpPr>
      </xdr:nvCxnSpPr>
      <xdr:spPr>
        <a:xfrm>
          <a:off x="1536700" y="43637200"/>
          <a:ext cx="6865462" cy="19030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140</xdr:row>
      <xdr:rowOff>234949</xdr:rowOff>
    </xdr:from>
    <xdr:to>
      <xdr:col>39</xdr:col>
      <xdr:colOff>32831</xdr:colOff>
      <xdr:row>164</xdr:row>
      <xdr:rowOff>307974</xdr:rowOff>
    </xdr:to>
    <xdr:cxnSp macro="">
      <xdr:nvCxnSpPr>
        <xdr:cNvPr id="75" name="カギ線コネクタ 74"/>
        <xdr:cNvCxnSpPr>
          <a:endCxn id="392" idx="0"/>
        </xdr:cNvCxnSpPr>
      </xdr:nvCxnSpPr>
      <xdr:spPr>
        <a:xfrm rot="16200000" flipH="1">
          <a:off x="433928" y="44600271"/>
          <a:ext cx="8607425" cy="6439981"/>
        </a:xfrm>
        <a:prstGeom prst="bentConnector3">
          <a:avLst>
            <a:gd name="adj1" fmla="val 92936"/>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177800</xdr:colOff>
      <xdr:row>141</xdr:row>
      <xdr:rowOff>12700</xdr:rowOff>
    </xdr:from>
    <xdr:to>
      <xdr:col>18</xdr:col>
      <xdr:colOff>177800</xdr:colOff>
      <xdr:row>141</xdr:row>
      <xdr:rowOff>194468</xdr:rowOff>
    </xdr:to>
    <xdr:cxnSp macro="">
      <xdr:nvCxnSpPr>
        <xdr:cNvPr id="104" name="直線矢印コネクタ 103"/>
        <xdr:cNvCxnSpPr/>
      </xdr:nvCxnSpPr>
      <xdr:spPr>
        <a:xfrm>
          <a:off x="3835400" y="43649900"/>
          <a:ext cx="0" cy="1817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75" zoomScaleNormal="75" zoomScaleSheetLayoutView="7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90" t="s">
        <v>451</v>
      </c>
      <c r="AR2" s="690"/>
      <c r="AS2" s="68" t="str">
        <f>IF(OR(AQ2="　", AQ2=""), "", "-")</f>
        <v/>
      </c>
      <c r="AT2" s="691">
        <v>21</v>
      </c>
      <c r="AU2" s="691"/>
      <c r="AV2" s="69" t="str">
        <f>IF(AW2="", "", "-")</f>
        <v/>
      </c>
      <c r="AW2" s="692"/>
      <c r="AX2" s="692"/>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456</v>
      </c>
      <c r="AK3" s="646"/>
      <c r="AL3" s="646"/>
      <c r="AM3" s="646"/>
      <c r="AN3" s="646"/>
      <c r="AO3" s="646"/>
      <c r="AP3" s="646"/>
      <c r="AQ3" s="646"/>
      <c r="AR3" s="646"/>
      <c r="AS3" s="646"/>
      <c r="AT3" s="646"/>
      <c r="AU3" s="646"/>
      <c r="AV3" s="646"/>
      <c r="AW3" s="646"/>
      <c r="AX3" s="36" t="s">
        <v>91</v>
      </c>
    </row>
    <row r="4" spans="1:50" ht="35.25" customHeight="1" x14ac:dyDescent="0.15">
      <c r="A4" s="463" t="s">
        <v>30</v>
      </c>
      <c r="B4" s="464"/>
      <c r="C4" s="464"/>
      <c r="D4" s="464"/>
      <c r="E4" s="464"/>
      <c r="F4" s="464"/>
      <c r="G4" s="437" t="s">
        <v>548</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457</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200</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458</v>
      </c>
      <c r="AF5" s="458"/>
      <c r="AG5" s="458"/>
      <c r="AH5" s="458"/>
      <c r="AI5" s="458"/>
      <c r="AJ5" s="458"/>
      <c r="AK5" s="458"/>
      <c r="AL5" s="458"/>
      <c r="AM5" s="458"/>
      <c r="AN5" s="458"/>
      <c r="AO5" s="458"/>
      <c r="AP5" s="459"/>
      <c r="AQ5" s="460" t="s">
        <v>459</v>
      </c>
      <c r="AR5" s="461"/>
      <c r="AS5" s="461"/>
      <c r="AT5" s="461"/>
      <c r="AU5" s="461"/>
      <c r="AV5" s="461"/>
      <c r="AW5" s="461"/>
      <c r="AX5" s="462"/>
    </row>
    <row r="6" spans="1:50" ht="39" customHeight="1" x14ac:dyDescent="0.15">
      <c r="A6" s="465" t="s">
        <v>4</v>
      </c>
      <c r="B6" s="466"/>
      <c r="C6" s="466"/>
      <c r="D6" s="466"/>
      <c r="E6" s="466"/>
      <c r="F6" s="466"/>
      <c r="G6" s="467" t="str">
        <f>入力規則等!F39</f>
        <v>一般会計、エネルギー対策特別会計エネルギー需給勘定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460</v>
      </c>
      <c r="AF6" s="472"/>
      <c r="AG6" s="472"/>
      <c r="AH6" s="472"/>
      <c r="AI6" s="472"/>
      <c r="AJ6" s="472"/>
      <c r="AK6" s="472"/>
      <c r="AL6" s="472"/>
      <c r="AM6" s="472"/>
      <c r="AN6" s="472"/>
      <c r="AO6" s="472"/>
      <c r="AP6" s="472"/>
      <c r="AQ6" s="473"/>
      <c r="AR6" s="473"/>
      <c r="AS6" s="473"/>
      <c r="AT6" s="473"/>
      <c r="AU6" s="473"/>
      <c r="AV6" s="473"/>
      <c r="AW6" s="473"/>
      <c r="AX6" s="474"/>
    </row>
    <row r="7" spans="1:50" ht="67.5" customHeight="1" x14ac:dyDescent="0.15">
      <c r="A7" s="489" t="s">
        <v>25</v>
      </c>
      <c r="B7" s="490"/>
      <c r="C7" s="490"/>
      <c r="D7" s="490"/>
      <c r="E7" s="490"/>
      <c r="F7" s="490"/>
      <c r="G7" s="491" t="s">
        <v>598</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549</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地球温暖化対策</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エネルギー対策</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588</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589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122</v>
      </c>
      <c r="Q13" s="185"/>
      <c r="R13" s="185"/>
      <c r="S13" s="185"/>
      <c r="T13" s="185"/>
      <c r="U13" s="185"/>
      <c r="V13" s="186"/>
      <c r="W13" s="184">
        <v>117.98</v>
      </c>
      <c r="X13" s="185"/>
      <c r="Y13" s="185"/>
      <c r="Z13" s="185"/>
      <c r="AA13" s="185"/>
      <c r="AB13" s="185"/>
      <c r="AC13" s="186"/>
      <c r="AD13" s="184">
        <v>258</v>
      </c>
      <c r="AE13" s="185"/>
      <c r="AF13" s="185"/>
      <c r="AG13" s="185"/>
      <c r="AH13" s="185"/>
      <c r="AI13" s="185"/>
      <c r="AJ13" s="186"/>
      <c r="AK13" s="184">
        <v>154</v>
      </c>
      <c r="AL13" s="185"/>
      <c r="AM13" s="185"/>
      <c r="AN13" s="185"/>
      <c r="AO13" s="185"/>
      <c r="AP13" s="185"/>
      <c r="AQ13" s="186"/>
      <c r="AR13" s="198">
        <v>231</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550</v>
      </c>
      <c r="Q14" s="185"/>
      <c r="R14" s="185"/>
      <c r="S14" s="185"/>
      <c r="T14" s="185"/>
      <c r="U14" s="185"/>
      <c r="V14" s="186"/>
      <c r="W14" s="184" t="s">
        <v>550</v>
      </c>
      <c r="X14" s="185"/>
      <c r="Y14" s="185"/>
      <c r="Z14" s="185"/>
      <c r="AA14" s="185"/>
      <c r="AB14" s="185"/>
      <c r="AC14" s="186"/>
      <c r="AD14" s="184" t="s">
        <v>550</v>
      </c>
      <c r="AE14" s="185"/>
      <c r="AF14" s="185"/>
      <c r="AG14" s="185"/>
      <c r="AH14" s="185"/>
      <c r="AI14" s="185"/>
      <c r="AJ14" s="186"/>
      <c r="AK14" s="184" t="s">
        <v>550</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550</v>
      </c>
      <c r="Q15" s="185"/>
      <c r="R15" s="185"/>
      <c r="S15" s="185"/>
      <c r="T15" s="185"/>
      <c r="U15" s="185"/>
      <c r="V15" s="186"/>
      <c r="W15" s="184" t="s">
        <v>550</v>
      </c>
      <c r="X15" s="185"/>
      <c r="Y15" s="185"/>
      <c r="Z15" s="185"/>
      <c r="AA15" s="185"/>
      <c r="AB15" s="185"/>
      <c r="AC15" s="186"/>
      <c r="AD15" s="184" t="s">
        <v>550</v>
      </c>
      <c r="AE15" s="185"/>
      <c r="AF15" s="185"/>
      <c r="AG15" s="185"/>
      <c r="AH15" s="185"/>
      <c r="AI15" s="185"/>
      <c r="AJ15" s="186"/>
      <c r="AK15" s="184" t="s">
        <v>551</v>
      </c>
      <c r="AL15" s="185"/>
      <c r="AM15" s="185"/>
      <c r="AN15" s="185"/>
      <c r="AO15" s="185"/>
      <c r="AP15" s="185"/>
      <c r="AQ15" s="186"/>
      <c r="AR15" s="184" t="s">
        <v>550</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550</v>
      </c>
      <c r="Q16" s="185"/>
      <c r="R16" s="185"/>
      <c r="S16" s="185"/>
      <c r="T16" s="185"/>
      <c r="U16" s="185"/>
      <c r="V16" s="186"/>
      <c r="W16" s="184" t="s">
        <v>550</v>
      </c>
      <c r="X16" s="185"/>
      <c r="Y16" s="185"/>
      <c r="Z16" s="185"/>
      <c r="AA16" s="185"/>
      <c r="AB16" s="185"/>
      <c r="AC16" s="186"/>
      <c r="AD16" s="184" t="s">
        <v>550</v>
      </c>
      <c r="AE16" s="185"/>
      <c r="AF16" s="185"/>
      <c r="AG16" s="185"/>
      <c r="AH16" s="185"/>
      <c r="AI16" s="185"/>
      <c r="AJ16" s="186"/>
      <c r="AK16" s="184" t="s">
        <v>551</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550</v>
      </c>
      <c r="Q17" s="185"/>
      <c r="R17" s="185"/>
      <c r="S17" s="185"/>
      <c r="T17" s="185"/>
      <c r="U17" s="185"/>
      <c r="V17" s="186"/>
      <c r="W17" s="184" t="s">
        <v>550</v>
      </c>
      <c r="X17" s="185"/>
      <c r="Y17" s="185"/>
      <c r="Z17" s="185"/>
      <c r="AA17" s="185"/>
      <c r="AB17" s="185"/>
      <c r="AC17" s="186"/>
      <c r="AD17" s="184" t="s">
        <v>550</v>
      </c>
      <c r="AE17" s="185"/>
      <c r="AF17" s="185"/>
      <c r="AG17" s="185"/>
      <c r="AH17" s="185"/>
      <c r="AI17" s="185"/>
      <c r="AJ17" s="186"/>
      <c r="AK17" s="184" t="s">
        <v>550</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122</v>
      </c>
      <c r="Q18" s="656"/>
      <c r="R18" s="656"/>
      <c r="S18" s="656"/>
      <c r="T18" s="656"/>
      <c r="U18" s="656"/>
      <c r="V18" s="657"/>
      <c r="W18" s="655">
        <f>SUM(W13:AC17)</f>
        <v>117.98</v>
      </c>
      <c r="X18" s="656"/>
      <c r="Y18" s="656"/>
      <c r="Z18" s="656"/>
      <c r="AA18" s="656"/>
      <c r="AB18" s="656"/>
      <c r="AC18" s="657"/>
      <c r="AD18" s="655">
        <f t="shared" ref="AD18" si="0">SUM(AD13:AJ17)</f>
        <v>258</v>
      </c>
      <c r="AE18" s="656"/>
      <c r="AF18" s="656"/>
      <c r="AG18" s="656"/>
      <c r="AH18" s="656"/>
      <c r="AI18" s="656"/>
      <c r="AJ18" s="657"/>
      <c r="AK18" s="655">
        <f t="shared" ref="AK18" si="1">SUM(AK13:AQ17)</f>
        <v>154</v>
      </c>
      <c r="AL18" s="656"/>
      <c r="AM18" s="656"/>
      <c r="AN18" s="656"/>
      <c r="AO18" s="656"/>
      <c r="AP18" s="656"/>
      <c r="AQ18" s="657"/>
      <c r="AR18" s="655">
        <f t="shared" ref="AR18" si="2">SUM(AR13:AX17)</f>
        <v>231</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76</v>
      </c>
      <c r="Q19" s="185"/>
      <c r="R19" s="185"/>
      <c r="S19" s="185"/>
      <c r="T19" s="185"/>
      <c r="U19" s="185"/>
      <c r="V19" s="186"/>
      <c r="W19" s="184">
        <v>76</v>
      </c>
      <c r="X19" s="185"/>
      <c r="Y19" s="185"/>
      <c r="Z19" s="185"/>
      <c r="AA19" s="185"/>
      <c r="AB19" s="185"/>
      <c r="AC19" s="186"/>
      <c r="AD19" s="184">
        <v>148</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0.62295081967213117</v>
      </c>
      <c r="Q20" s="659"/>
      <c r="R20" s="659"/>
      <c r="S20" s="659"/>
      <c r="T20" s="659"/>
      <c r="U20" s="659"/>
      <c r="V20" s="659"/>
      <c r="W20" s="659">
        <f>IF(W18=0, "-", W19/W18)</f>
        <v>0.64417697914900829</v>
      </c>
      <c r="X20" s="659"/>
      <c r="Y20" s="659"/>
      <c r="Z20" s="659"/>
      <c r="AA20" s="659"/>
      <c r="AB20" s="659"/>
      <c r="AC20" s="659"/>
      <c r="AD20" s="659">
        <f>IF(AD18=0, "-", AD19/AD18)</f>
        <v>0.5736434108527132</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hidden="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561</v>
      </c>
      <c r="AV22" s="80"/>
      <c r="AW22" s="81" t="s">
        <v>360</v>
      </c>
      <c r="AX22" s="82"/>
    </row>
    <row r="23" spans="1:50" ht="22.5" hidden="1" customHeight="1" x14ac:dyDescent="0.15">
      <c r="A23" s="139"/>
      <c r="B23" s="137"/>
      <c r="C23" s="137"/>
      <c r="D23" s="137"/>
      <c r="E23" s="137"/>
      <c r="F23" s="138"/>
      <c r="G23" s="83" t="s">
        <v>547</v>
      </c>
      <c r="H23" s="84"/>
      <c r="I23" s="84"/>
      <c r="J23" s="84"/>
      <c r="K23" s="84"/>
      <c r="L23" s="84"/>
      <c r="M23" s="84"/>
      <c r="N23" s="84"/>
      <c r="O23" s="85"/>
      <c r="P23" s="228" t="s">
        <v>545</v>
      </c>
      <c r="Q23" s="243"/>
      <c r="R23" s="243"/>
      <c r="S23" s="243"/>
      <c r="T23" s="243"/>
      <c r="U23" s="243"/>
      <c r="V23" s="243"/>
      <c r="W23" s="243"/>
      <c r="X23" s="244"/>
      <c r="Y23" s="237" t="s">
        <v>14</v>
      </c>
      <c r="Z23" s="238"/>
      <c r="AA23" s="239"/>
      <c r="AB23" s="176" t="s">
        <v>470</v>
      </c>
      <c r="AC23" s="177"/>
      <c r="AD23" s="177"/>
      <c r="AE23" s="97">
        <v>12433</v>
      </c>
      <c r="AF23" s="98"/>
      <c r="AG23" s="98"/>
      <c r="AH23" s="98"/>
      <c r="AI23" s="99"/>
      <c r="AJ23" s="97">
        <v>12467</v>
      </c>
      <c r="AK23" s="98"/>
      <c r="AL23" s="98"/>
      <c r="AM23" s="98"/>
      <c r="AN23" s="99"/>
      <c r="AO23" s="97" t="s">
        <v>546</v>
      </c>
      <c r="AP23" s="98"/>
      <c r="AQ23" s="98"/>
      <c r="AR23" s="98"/>
      <c r="AS23" s="99"/>
      <c r="AT23" s="204"/>
      <c r="AU23" s="204"/>
      <c r="AV23" s="204"/>
      <c r="AW23" s="204"/>
      <c r="AX23" s="205"/>
    </row>
    <row r="24" spans="1:50" ht="22.5" hidden="1"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470</v>
      </c>
      <c r="AC24" s="206"/>
      <c r="AD24" s="206"/>
      <c r="AE24" s="97">
        <v>12433</v>
      </c>
      <c r="AF24" s="98"/>
      <c r="AG24" s="98"/>
      <c r="AH24" s="98"/>
      <c r="AI24" s="99"/>
      <c r="AJ24" s="97">
        <v>12467</v>
      </c>
      <c r="AK24" s="98"/>
      <c r="AL24" s="98"/>
      <c r="AM24" s="98"/>
      <c r="AN24" s="99"/>
      <c r="AO24" s="97" t="s">
        <v>543</v>
      </c>
      <c r="AP24" s="98"/>
      <c r="AQ24" s="98"/>
      <c r="AR24" s="98"/>
      <c r="AS24" s="99"/>
      <c r="AT24" s="97" t="s">
        <v>543</v>
      </c>
      <c r="AU24" s="98"/>
      <c r="AV24" s="98"/>
      <c r="AW24" s="98"/>
      <c r="AX24" s="357"/>
    </row>
    <row r="25" spans="1:50" ht="22.5" hidden="1"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100</v>
      </c>
      <c r="AF25" s="98"/>
      <c r="AG25" s="98"/>
      <c r="AH25" s="98"/>
      <c r="AI25" s="99"/>
      <c r="AJ25" s="97">
        <v>100</v>
      </c>
      <c r="AK25" s="98"/>
      <c r="AL25" s="98"/>
      <c r="AM25" s="98"/>
      <c r="AN25" s="99"/>
      <c r="AO25" s="97" t="s">
        <v>543</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32</v>
      </c>
      <c r="AV27" s="80"/>
      <c r="AW27" s="81" t="s">
        <v>360</v>
      </c>
      <c r="AX27" s="82"/>
    </row>
    <row r="28" spans="1:50" ht="84" customHeight="1" x14ac:dyDescent="0.15">
      <c r="A28" s="139"/>
      <c r="B28" s="137"/>
      <c r="C28" s="137"/>
      <c r="D28" s="137"/>
      <c r="E28" s="137"/>
      <c r="F28" s="138"/>
      <c r="G28" s="83" t="s">
        <v>575</v>
      </c>
      <c r="H28" s="84"/>
      <c r="I28" s="84"/>
      <c r="J28" s="84"/>
      <c r="K28" s="84"/>
      <c r="L28" s="84"/>
      <c r="M28" s="84"/>
      <c r="N28" s="84"/>
      <c r="O28" s="85"/>
      <c r="P28" s="228" t="s">
        <v>576</v>
      </c>
      <c r="Q28" s="243"/>
      <c r="R28" s="243"/>
      <c r="S28" s="243"/>
      <c r="T28" s="243"/>
      <c r="U28" s="243"/>
      <c r="V28" s="243"/>
      <c r="W28" s="243"/>
      <c r="X28" s="244"/>
      <c r="Y28" s="237" t="s">
        <v>14</v>
      </c>
      <c r="Z28" s="238"/>
      <c r="AA28" s="239"/>
      <c r="AB28" s="176" t="s">
        <v>469</v>
      </c>
      <c r="AC28" s="177"/>
      <c r="AD28" s="177"/>
      <c r="AE28" s="97">
        <v>33</v>
      </c>
      <c r="AF28" s="98"/>
      <c r="AG28" s="98"/>
      <c r="AH28" s="98"/>
      <c r="AI28" s="99"/>
      <c r="AJ28" s="97">
        <v>37</v>
      </c>
      <c r="AK28" s="98"/>
      <c r="AL28" s="98"/>
      <c r="AM28" s="98"/>
      <c r="AN28" s="99"/>
      <c r="AO28" s="97">
        <v>22</v>
      </c>
      <c r="AP28" s="98"/>
      <c r="AQ28" s="98"/>
      <c r="AR28" s="98"/>
      <c r="AS28" s="99"/>
      <c r="AT28" s="204"/>
      <c r="AU28" s="204"/>
      <c r="AV28" s="204"/>
      <c r="AW28" s="204"/>
      <c r="AX28" s="205"/>
    </row>
    <row r="29" spans="1:50" ht="84"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7" t="s">
        <v>469</v>
      </c>
      <c r="AC29" s="206"/>
      <c r="AD29" s="206"/>
      <c r="AE29" s="97">
        <v>44</v>
      </c>
      <c r="AF29" s="98"/>
      <c r="AG29" s="98"/>
      <c r="AH29" s="98"/>
      <c r="AI29" s="99"/>
      <c r="AJ29" s="97">
        <v>44</v>
      </c>
      <c r="AK29" s="98"/>
      <c r="AL29" s="98"/>
      <c r="AM29" s="98"/>
      <c r="AN29" s="99"/>
      <c r="AO29" s="97">
        <v>44</v>
      </c>
      <c r="AP29" s="98"/>
      <c r="AQ29" s="98"/>
      <c r="AR29" s="98"/>
      <c r="AS29" s="99"/>
      <c r="AT29" s="97">
        <v>44</v>
      </c>
      <c r="AU29" s="98"/>
      <c r="AV29" s="98"/>
      <c r="AW29" s="98"/>
      <c r="AX29" s="357"/>
    </row>
    <row r="30" spans="1:50" ht="84"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75</v>
      </c>
      <c r="AF30" s="98"/>
      <c r="AG30" s="98"/>
      <c r="AH30" s="98"/>
      <c r="AI30" s="99"/>
      <c r="AJ30" s="97">
        <v>84</v>
      </c>
      <c r="AK30" s="98"/>
      <c r="AL30" s="98"/>
      <c r="AM30" s="98"/>
      <c r="AN30" s="99"/>
      <c r="AO30" s="97">
        <v>50</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593</v>
      </c>
      <c r="H68" s="243"/>
      <c r="I68" s="243"/>
      <c r="J68" s="243"/>
      <c r="K68" s="243"/>
      <c r="L68" s="243"/>
      <c r="M68" s="243"/>
      <c r="N68" s="243"/>
      <c r="O68" s="243"/>
      <c r="P68" s="243"/>
      <c r="Q68" s="243"/>
      <c r="R68" s="243"/>
      <c r="S68" s="243"/>
      <c r="T68" s="243"/>
      <c r="U68" s="243"/>
      <c r="V68" s="243"/>
      <c r="W68" s="243"/>
      <c r="X68" s="244"/>
      <c r="Y68" s="624" t="s">
        <v>66</v>
      </c>
      <c r="Z68" s="625"/>
      <c r="AA68" s="626"/>
      <c r="AB68" s="120" t="s">
        <v>470</v>
      </c>
      <c r="AC68" s="121"/>
      <c r="AD68" s="122"/>
      <c r="AE68" s="97">
        <v>12433</v>
      </c>
      <c r="AF68" s="98"/>
      <c r="AG68" s="98"/>
      <c r="AH68" s="98"/>
      <c r="AI68" s="99"/>
      <c r="AJ68" s="97">
        <v>12647</v>
      </c>
      <c r="AK68" s="98"/>
      <c r="AL68" s="98"/>
      <c r="AM68" s="98"/>
      <c r="AN68" s="99"/>
      <c r="AO68" s="97" t="s">
        <v>543</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470</v>
      </c>
      <c r="AC69" s="212"/>
      <c r="AD69" s="213"/>
      <c r="AE69" s="97">
        <v>12433</v>
      </c>
      <c r="AF69" s="98"/>
      <c r="AG69" s="98"/>
      <c r="AH69" s="98"/>
      <c r="AI69" s="99"/>
      <c r="AJ69" s="97">
        <v>12467</v>
      </c>
      <c r="AK69" s="98"/>
      <c r="AL69" s="98"/>
      <c r="AM69" s="98"/>
      <c r="AN69" s="99"/>
      <c r="AO69" s="97" t="s">
        <v>542</v>
      </c>
      <c r="AP69" s="98"/>
      <c r="AQ69" s="98"/>
      <c r="AR69" s="98"/>
      <c r="AS69" s="99"/>
      <c r="AT69" s="97" t="s">
        <v>543</v>
      </c>
      <c r="AU69" s="98"/>
      <c r="AV69" s="98"/>
      <c r="AW69" s="98"/>
      <c r="AX69" s="357"/>
      <c r="AY69" s="10"/>
      <c r="AZ69" s="10"/>
      <c r="BA69" s="10"/>
      <c r="BB69" s="10"/>
      <c r="BC69" s="10"/>
      <c r="BD69" s="10"/>
      <c r="BE69" s="10"/>
      <c r="BF69" s="10"/>
      <c r="BG69" s="10"/>
      <c r="BH69" s="10"/>
    </row>
    <row r="70" spans="1:60" ht="33"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customHeight="1" x14ac:dyDescent="0.15">
      <c r="A71" s="534"/>
      <c r="B71" s="535"/>
      <c r="C71" s="535"/>
      <c r="D71" s="535"/>
      <c r="E71" s="535"/>
      <c r="F71" s="536"/>
      <c r="G71" s="228" t="s">
        <v>594</v>
      </c>
      <c r="H71" s="243"/>
      <c r="I71" s="243"/>
      <c r="J71" s="243"/>
      <c r="K71" s="243"/>
      <c r="L71" s="243"/>
      <c r="M71" s="243"/>
      <c r="N71" s="243"/>
      <c r="O71" s="243"/>
      <c r="P71" s="243"/>
      <c r="Q71" s="243"/>
      <c r="R71" s="243"/>
      <c r="S71" s="243"/>
      <c r="T71" s="243"/>
      <c r="U71" s="243"/>
      <c r="V71" s="243"/>
      <c r="W71" s="243"/>
      <c r="X71" s="244"/>
      <c r="Y71" s="666" t="s">
        <v>66</v>
      </c>
      <c r="Z71" s="667"/>
      <c r="AA71" s="668"/>
      <c r="AB71" s="120" t="s">
        <v>470</v>
      </c>
      <c r="AC71" s="121"/>
      <c r="AD71" s="122"/>
      <c r="AE71" s="97">
        <v>8</v>
      </c>
      <c r="AF71" s="98"/>
      <c r="AG71" s="98"/>
      <c r="AH71" s="98"/>
      <c r="AI71" s="99"/>
      <c r="AJ71" s="97">
        <v>8</v>
      </c>
      <c r="AK71" s="98"/>
      <c r="AL71" s="98"/>
      <c r="AM71" s="98"/>
      <c r="AN71" s="99"/>
      <c r="AO71" s="97">
        <v>8</v>
      </c>
      <c r="AP71" s="98"/>
      <c r="AQ71" s="98"/>
      <c r="AR71" s="98"/>
      <c r="AS71" s="99"/>
      <c r="AT71" s="546"/>
      <c r="AU71" s="546"/>
      <c r="AV71" s="546"/>
      <c r="AW71" s="546"/>
      <c r="AX71" s="547"/>
      <c r="AY71" s="10"/>
      <c r="AZ71" s="10"/>
      <c r="BA71" s="10"/>
      <c r="BB71" s="10"/>
      <c r="BC71" s="10"/>
    </row>
    <row r="72" spans="1:60" ht="22.5"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t="s">
        <v>470</v>
      </c>
      <c r="AC72" s="212"/>
      <c r="AD72" s="213"/>
      <c r="AE72" s="97">
        <v>8</v>
      </c>
      <c r="AF72" s="98"/>
      <c r="AG72" s="98"/>
      <c r="AH72" s="98"/>
      <c r="AI72" s="99"/>
      <c r="AJ72" s="97">
        <v>8</v>
      </c>
      <c r="AK72" s="98"/>
      <c r="AL72" s="98"/>
      <c r="AM72" s="98"/>
      <c r="AN72" s="99"/>
      <c r="AO72" s="97">
        <v>8</v>
      </c>
      <c r="AP72" s="98"/>
      <c r="AQ72" s="98"/>
      <c r="AR72" s="98"/>
      <c r="AS72" s="99"/>
      <c r="AT72" s="97">
        <v>8</v>
      </c>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599</v>
      </c>
      <c r="H83" s="304"/>
      <c r="I83" s="304"/>
      <c r="J83" s="304"/>
      <c r="K83" s="304"/>
      <c r="L83" s="304"/>
      <c r="M83" s="304"/>
      <c r="N83" s="304"/>
      <c r="O83" s="304"/>
      <c r="P83" s="304"/>
      <c r="Q83" s="304"/>
      <c r="R83" s="304"/>
      <c r="S83" s="304"/>
      <c r="T83" s="304"/>
      <c r="U83" s="304"/>
      <c r="V83" s="304"/>
      <c r="W83" s="304"/>
      <c r="X83" s="304"/>
      <c r="Y83" s="543" t="s">
        <v>17</v>
      </c>
      <c r="Z83" s="544"/>
      <c r="AA83" s="545"/>
      <c r="AB83" s="123" t="s">
        <v>462</v>
      </c>
      <c r="AC83" s="124"/>
      <c r="AD83" s="125"/>
      <c r="AE83" s="214">
        <v>5616</v>
      </c>
      <c r="AF83" s="215"/>
      <c r="AG83" s="215"/>
      <c r="AH83" s="215"/>
      <c r="AI83" s="215"/>
      <c r="AJ83" s="214">
        <v>5559</v>
      </c>
      <c r="AK83" s="215"/>
      <c r="AL83" s="215"/>
      <c r="AM83" s="215"/>
      <c r="AN83" s="215"/>
      <c r="AO83" s="671" t="s">
        <v>543</v>
      </c>
      <c r="AP83" s="215"/>
      <c r="AQ83" s="215"/>
      <c r="AR83" s="215"/>
      <c r="AS83" s="215"/>
      <c r="AT83" s="672" t="s">
        <v>540</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463</v>
      </c>
      <c r="AC84" s="101"/>
      <c r="AD84" s="102"/>
      <c r="AE84" s="100" t="s">
        <v>464</v>
      </c>
      <c r="AF84" s="101"/>
      <c r="AG84" s="101"/>
      <c r="AH84" s="101"/>
      <c r="AI84" s="102"/>
      <c r="AJ84" s="100" t="s">
        <v>465</v>
      </c>
      <c r="AK84" s="101"/>
      <c r="AL84" s="101"/>
      <c r="AM84" s="101"/>
      <c r="AN84" s="102"/>
      <c r="AO84" s="100" t="s">
        <v>544</v>
      </c>
      <c r="AP84" s="101"/>
      <c r="AQ84" s="101"/>
      <c r="AR84" s="101"/>
      <c r="AS84" s="102"/>
      <c r="AT84" s="673" t="s">
        <v>541</v>
      </c>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471</v>
      </c>
      <c r="H86" s="304"/>
      <c r="I86" s="304"/>
      <c r="J86" s="304"/>
      <c r="K86" s="304"/>
      <c r="L86" s="304"/>
      <c r="M86" s="304"/>
      <c r="N86" s="304"/>
      <c r="O86" s="304"/>
      <c r="P86" s="304"/>
      <c r="Q86" s="304"/>
      <c r="R86" s="304"/>
      <c r="S86" s="304"/>
      <c r="T86" s="304"/>
      <c r="U86" s="304"/>
      <c r="V86" s="304"/>
      <c r="W86" s="304"/>
      <c r="X86" s="304"/>
      <c r="Y86" s="543" t="s">
        <v>17</v>
      </c>
      <c r="Z86" s="544"/>
      <c r="AA86" s="545"/>
      <c r="AB86" s="123" t="s">
        <v>556</v>
      </c>
      <c r="AC86" s="124"/>
      <c r="AD86" s="125"/>
      <c r="AE86" s="214">
        <v>643125</v>
      </c>
      <c r="AF86" s="215"/>
      <c r="AG86" s="215"/>
      <c r="AH86" s="215"/>
      <c r="AI86" s="215"/>
      <c r="AJ86" s="214">
        <v>735000</v>
      </c>
      <c r="AK86" s="215"/>
      <c r="AL86" s="215"/>
      <c r="AM86" s="215"/>
      <c r="AN86" s="215"/>
      <c r="AO86" s="214">
        <v>675000</v>
      </c>
      <c r="AP86" s="215"/>
      <c r="AQ86" s="215"/>
      <c r="AR86" s="215"/>
      <c r="AS86" s="215"/>
      <c r="AT86" s="97">
        <v>643125</v>
      </c>
      <c r="AU86" s="98"/>
      <c r="AV86" s="98"/>
      <c r="AW86" s="98"/>
      <c r="AX86" s="357"/>
    </row>
    <row r="87" spans="1:60" ht="47.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472</v>
      </c>
      <c r="AC87" s="101"/>
      <c r="AD87" s="102"/>
      <c r="AE87" s="100" t="s">
        <v>557</v>
      </c>
      <c r="AF87" s="101"/>
      <c r="AG87" s="101"/>
      <c r="AH87" s="101"/>
      <c r="AI87" s="102"/>
      <c r="AJ87" s="100" t="s">
        <v>558</v>
      </c>
      <c r="AK87" s="101"/>
      <c r="AL87" s="101"/>
      <c r="AM87" s="101"/>
      <c r="AN87" s="102"/>
      <c r="AO87" s="100" t="s">
        <v>559</v>
      </c>
      <c r="AP87" s="101"/>
      <c r="AQ87" s="101"/>
      <c r="AR87" s="101"/>
      <c r="AS87" s="102"/>
      <c r="AT87" s="100" t="s">
        <v>560</v>
      </c>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674"/>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3" t="s">
        <v>17</v>
      </c>
      <c r="Z92" s="544"/>
      <c r="AA92" s="545"/>
      <c r="AB92" s="674"/>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674"/>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8.25" customHeight="1" x14ac:dyDescent="0.15">
      <c r="A98" s="608"/>
      <c r="B98" s="609"/>
      <c r="C98" s="540" t="s">
        <v>590</v>
      </c>
      <c r="D98" s="541"/>
      <c r="E98" s="541"/>
      <c r="F98" s="541"/>
      <c r="G98" s="541"/>
      <c r="H98" s="541"/>
      <c r="I98" s="541"/>
      <c r="J98" s="541"/>
      <c r="K98" s="542"/>
      <c r="L98" s="184">
        <v>133</v>
      </c>
      <c r="M98" s="185"/>
      <c r="N98" s="185"/>
      <c r="O98" s="185"/>
      <c r="P98" s="185"/>
      <c r="Q98" s="186"/>
      <c r="R98" s="184">
        <v>197</v>
      </c>
      <c r="S98" s="185"/>
      <c r="T98" s="185"/>
      <c r="U98" s="185"/>
      <c r="V98" s="185"/>
      <c r="W98" s="186"/>
      <c r="X98" s="71" t="s">
        <v>605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7.5" customHeight="1" x14ac:dyDescent="0.15">
      <c r="A99" s="608"/>
      <c r="B99" s="609"/>
      <c r="C99" s="603" t="s">
        <v>591</v>
      </c>
      <c r="D99" s="604"/>
      <c r="E99" s="604"/>
      <c r="F99" s="604"/>
      <c r="G99" s="604"/>
      <c r="H99" s="604"/>
      <c r="I99" s="604"/>
      <c r="J99" s="604"/>
      <c r="K99" s="605"/>
      <c r="L99" s="184">
        <v>15</v>
      </c>
      <c r="M99" s="185"/>
      <c r="N99" s="185"/>
      <c r="O99" s="185"/>
      <c r="P99" s="185"/>
      <c r="Q99" s="186"/>
      <c r="R99" s="184">
        <v>28</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30.75" customHeight="1" x14ac:dyDescent="0.15">
      <c r="A100" s="608"/>
      <c r="B100" s="609"/>
      <c r="C100" s="603" t="s">
        <v>592</v>
      </c>
      <c r="D100" s="604"/>
      <c r="E100" s="604"/>
      <c r="F100" s="604"/>
      <c r="G100" s="604"/>
      <c r="H100" s="604"/>
      <c r="I100" s="604"/>
      <c r="J100" s="604"/>
      <c r="K100" s="605"/>
      <c r="L100" s="184">
        <v>6</v>
      </c>
      <c r="M100" s="185"/>
      <c r="N100" s="185"/>
      <c r="O100" s="185"/>
      <c r="P100" s="185"/>
      <c r="Q100" s="186"/>
      <c r="R100" s="184">
        <v>6</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154</v>
      </c>
      <c r="M104" s="601"/>
      <c r="N104" s="601"/>
      <c r="O104" s="601"/>
      <c r="P104" s="601"/>
      <c r="Q104" s="602"/>
      <c r="R104" s="600">
        <f>SUM(R98:W103)</f>
        <v>231</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152.2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461</v>
      </c>
      <c r="AE108" s="351"/>
      <c r="AF108" s="351"/>
      <c r="AG108" s="347" t="s">
        <v>577</v>
      </c>
      <c r="AH108" s="348"/>
      <c r="AI108" s="348"/>
      <c r="AJ108" s="348"/>
      <c r="AK108" s="348"/>
      <c r="AL108" s="348"/>
      <c r="AM108" s="348"/>
      <c r="AN108" s="348"/>
      <c r="AO108" s="348"/>
      <c r="AP108" s="348"/>
      <c r="AQ108" s="348"/>
      <c r="AR108" s="348"/>
      <c r="AS108" s="348"/>
      <c r="AT108" s="348"/>
      <c r="AU108" s="348"/>
      <c r="AV108" s="348"/>
      <c r="AW108" s="348"/>
      <c r="AX108" s="349"/>
    </row>
    <row r="109" spans="1:50" ht="39"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461</v>
      </c>
      <c r="AE109" s="303"/>
      <c r="AF109" s="303"/>
      <c r="AG109" s="282" t="s">
        <v>562</v>
      </c>
      <c r="AH109" s="259"/>
      <c r="AI109" s="259"/>
      <c r="AJ109" s="259"/>
      <c r="AK109" s="259"/>
      <c r="AL109" s="259"/>
      <c r="AM109" s="259"/>
      <c r="AN109" s="259"/>
      <c r="AO109" s="259"/>
      <c r="AP109" s="259"/>
      <c r="AQ109" s="259"/>
      <c r="AR109" s="259"/>
      <c r="AS109" s="259"/>
      <c r="AT109" s="259"/>
      <c r="AU109" s="259"/>
      <c r="AV109" s="259"/>
      <c r="AW109" s="259"/>
      <c r="AX109" s="283"/>
    </row>
    <row r="110" spans="1:50" ht="97.5"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461</v>
      </c>
      <c r="AE110" s="333"/>
      <c r="AF110" s="333"/>
      <c r="AG110" s="342" t="s">
        <v>578</v>
      </c>
      <c r="AH110" s="247"/>
      <c r="AI110" s="247"/>
      <c r="AJ110" s="247"/>
      <c r="AK110" s="247"/>
      <c r="AL110" s="247"/>
      <c r="AM110" s="247"/>
      <c r="AN110" s="247"/>
      <c r="AO110" s="247"/>
      <c r="AP110" s="247"/>
      <c r="AQ110" s="247"/>
      <c r="AR110" s="247"/>
      <c r="AS110" s="247"/>
      <c r="AT110" s="247"/>
      <c r="AU110" s="247"/>
      <c r="AV110" s="247"/>
      <c r="AW110" s="247"/>
      <c r="AX110" s="328"/>
    </row>
    <row r="111" spans="1:50" ht="47.2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461</v>
      </c>
      <c r="AE111" s="277"/>
      <c r="AF111" s="277"/>
      <c r="AG111" s="279" t="s">
        <v>580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466</v>
      </c>
      <c r="AE112" s="303"/>
      <c r="AF112" s="303"/>
      <c r="AG112" s="282" t="s">
        <v>595</v>
      </c>
      <c r="AH112" s="259"/>
      <c r="AI112" s="259"/>
      <c r="AJ112" s="259"/>
      <c r="AK112" s="259"/>
      <c r="AL112" s="259"/>
      <c r="AM112" s="259"/>
      <c r="AN112" s="259"/>
      <c r="AO112" s="259"/>
      <c r="AP112" s="259"/>
      <c r="AQ112" s="259"/>
      <c r="AR112" s="259"/>
      <c r="AS112" s="259"/>
      <c r="AT112" s="259"/>
      <c r="AU112" s="259"/>
      <c r="AV112" s="259"/>
      <c r="AW112" s="259"/>
      <c r="AX112" s="283"/>
    </row>
    <row r="113" spans="1:64" ht="5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461</v>
      </c>
      <c r="AE113" s="303"/>
      <c r="AF113" s="303"/>
      <c r="AG113" s="282" t="s">
        <v>579</v>
      </c>
      <c r="AH113" s="259"/>
      <c r="AI113" s="259"/>
      <c r="AJ113" s="259"/>
      <c r="AK113" s="259"/>
      <c r="AL113" s="259"/>
      <c r="AM113" s="259"/>
      <c r="AN113" s="259"/>
      <c r="AO113" s="259"/>
      <c r="AP113" s="259"/>
      <c r="AQ113" s="259"/>
      <c r="AR113" s="259"/>
      <c r="AS113" s="259"/>
      <c r="AT113" s="259"/>
      <c r="AU113" s="259"/>
      <c r="AV113" s="259"/>
      <c r="AW113" s="259"/>
      <c r="AX113" s="283"/>
    </row>
    <row r="114" spans="1:64" ht="4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466</v>
      </c>
      <c r="AE114" s="303"/>
      <c r="AF114" s="303"/>
      <c r="AG114" s="282" t="s">
        <v>600</v>
      </c>
      <c r="AH114" s="259"/>
      <c r="AI114" s="259"/>
      <c r="AJ114" s="259"/>
      <c r="AK114" s="259"/>
      <c r="AL114" s="259"/>
      <c r="AM114" s="259"/>
      <c r="AN114" s="259"/>
      <c r="AO114" s="259"/>
      <c r="AP114" s="259"/>
      <c r="AQ114" s="259"/>
      <c r="AR114" s="259"/>
      <c r="AS114" s="259"/>
      <c r="AT114" s="259"/>
      <c r="AU114" s="259"/>
      <c r="AV114" s="259"/>
      <c r="AW114" s="259"/>
      <c r="AX114" s="283"/>
    </row>
    <row r="115" spans="1:64" ht="57"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461</v>
      </c>
      <c r="AE115" s="303"/>
      <c r="AF115" s="303"/>
      <c r="AG115" s="282" t="s">
        <v>581</v>
      </c>
      <c r="AH115" s="259"/>
      <c r="AI115" s="259"/>
      <c r="AJ115" s="259"/>
      <c r="AK115" s="259"/>
      <c r="AL115" s="259"/>
      <c r="AM115" s="259"/>
      <c r="AN115" s="259"/>
      <c r="AO115" s="259"/>
      <c r="AP115" s="259"/>
      <c r="AQ115" s="259"/>
      <c r="AR115" s="259"/>
      <c r="AS115" s="259"/>
      <c r="AT115" s="259"/>
      <c r="AU115" s="259"/>
      <c r="AV115" s="259"/>
      <c r="AW115" s="259"/>
      <c r="AX115" s="283"/>
    </row>
    <row r="116" spans="1:64" ht="83.2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461</v>
      </c>
      <c r="AE116" s="262"/>
      <c r="AF116" s="262"/>
      <c r="AG116" s="589" t="s">
        <v>601</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99"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461</v>
      </c>
      <c r="AE117" s="333"/>
      <c r="AF117" s="337"/>
      <c r="AG117" s="343" t="s">
        <v>582</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461</v>
      </c>
      <c r="AE118" s="277"/>
      <c r="AF118" s="278"/>
      <c r="AG118" s="279" t="s">
        <v>583</v>
      </c>
      <c r="AH118" s="280"/>
      <c r="AI118" s="280"/>
      <c r="AJ118" s="280"/>
      <c r="AK118" s="280"/>
      <c r="AL118" s="280"/>
      <c r="AM118" s="280"/>
      <c r="AN118" s="280"/>
      <c r="AO118" s="280"/>
      <c r="AP118" s="280"/>
      <c r="AQ118" s="280"/>
      <c r="AR118" s="280"/>
      <c r="AS118" s="280"/>
      <c r="AT118" s="280"/>
      <c r="AU118" s="280"/>
      <c r="AV118" s="280"/>
      <c r="AW118" s="280"/>
      <c r="AX118" s="281"/>
    </row>
    <row r="119" spans="1:64" ht="60.7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461</v>
      </c>
      <c r="AE119" s="353"/>
      <c r="AF119" s="353"/>
      <c r="AG119" s="282" t="s">
        <v>584</v>
      </c>
      <c r="AH119" s="259"/>
      <c r="AI119" s="259"/>
      <c r="AJ119" s="259"/>
      <c r="AK119" s="259"/>
      <c r="AL119" s="259"/>
      <c r="AM119" s="259"/>
      <c r="AN119" s="259"/>
      <c r="AO119" s="259"/>
      <c r="AP119" s="259"/>
      <c r="AQ119" s="259"/>
      <c r="AR119" s="259"/>
      <c r="AS119" s="259"/>
      <c r="AT119" s="259"/>
      <c r="AU119" s="259"/>
      <c r="AV119" s="259"/>
      <c r="AW119" s="259"/>
      <c r="AX119" s="283"/>
    </row>
    <row r="120" spans="1:64" ht="60.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461</v>
      </c>
      <c r="AE120" s="303"/>
      <c r="AF120" s="303"/>
      <c r="AG120" s="282" t="s">
        <v>585</v>
      </c>
      <c r="AH120" s="259"/>
      <c r="AI120" s="259"/>
      <c r="AJ120" s="259"/>
      <c r="AK120" s="259"/>
      <c r="AL120" s="259"/>
      <c r="AM120" s="259"/>
      <c r="AN120" s="259"/>
      <c r="AO120" s="259"/>
      <c r="AP120" s="259"/>
      <c r="AQ120" s="259"/>
      <c r="AR120" s="259"/>
      <c r="AS120" s="259"/>
      <c r="AT120" s="259"/>
      <c r="AU120" s="259"/>
      <c r="AV120" s="259"/>
      <c r="AW120" s="259"/>
      <c r="AX120" s="283"/>
    </row>
    <row r="121" spans="1:64" ht="81.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461</v>
      </c>
      <c r="AE121" s="303"/>
      <c r="AF121" s="303"/>
      <c r="AG121" s="342" t="s">
        <v>586</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466</v>
      </c>
      <c r="AE122" s="277"/>
      <c r="AF122" s="277"/>
      <c r="AG122" s="323" t="s">
        <v>552</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79.5" customHeight="1" x14ac:dyDescent="0.15">
      <c r="A126" s="263" t="s">
        <v>58</v>
      </c>
      <c r="B126" s="393"/>
      <c r="C126" s="383" t="s">
        <v>64</v>
      </c>
      <c r="D126" s="431"/>
      <c r="E126" s="431"/>
      <c r="F126" s="432"/>
      <c r="G126" s="387" t="s">
        <v>596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597</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x14ac:dyDescent="0.2">
      <c r="A129" s="430" t="s">
        <v>602</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307</v>
      </c>
      <c r="B131" s="391"/>
      <c r="C131" s="391"/>
      <c r="D131" s="391"/>
      <c r="E131" s="392"/>
      <c r="F131" s="423" t="s">
        <v>603</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t="s">
        <v>604</v>
      </c>
      <c r="B133" s="558"/>
      <c r="C133" s="558"/>
      <c r="D133" s="558"/>
      <c r="E133" s="559"/>
      <c r="F133" s="426" t="s">
        <v>606</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468</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553</v>
      </c>
      <c r="H137" s="549"/>
      <c r="I137" s="549"/>
      <c r="J137" s="549"/>
      <c r="K137" s="549"/>
      <c r="L137" s="549"/>
      <c r="M137" s="549"/>
      <c r="N137" s="549"/>
      <c r="O137" s="549"/>
      <c r="P137" s="550"/>
      <c r="Q137" s="320" t="s">
        <v>225</v>
      </c>
      <c r="R137" s="320"/>
      <c r="S137" s="320"/>
      <c r="T137" s="320"/>
      <c r="U137" s="320"/>
      <c r="V137" s="320"/>
      <c r="W137" s="548" t="s">
        <v>553</v>
      </c>
      <c r="X137" s="549"/>
      <c r="Y137" s="549"/>
      <c r="Z137" s="549"/>
      <c r="AA137" s="549"/>
      <c r="AB137" s="549"/>
      <c r="AC137" s="549"/>
      <c r="AD137" s="549"/>
      <c r="AE137" s="549"/>
      <c r="AF137" s="550"/>
      <c r="AG137" s="320" t="s">
        <v>226</v>
      </c>
      <c r="AH137" s="320"/>
      <c r="AI137" s="320"/>
      <c r="AJ137" s="320"/>
      <c r="AK137" s="320"/>
      <c r="AL137" s="320"/>
      <c r="AM137" s="520" t="s">
        <v>553</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554</v>
      </c>
      <c r="H138" s="318"/>
      <c r="I138" s="318"/>
      <c r="J138" s="318"/>
      <c r="K138" s="318"/>
      <c r="L138" s="318"/>
      <c r="M138" s="318"/>
      <c r="N138" s="318"/>
      <c r="O138" s="318"/>
      <c r="P138" s="319"/>
      <c r="Q138" s="429" t="s">
        <v>228</v>
      </c>
      <c r="R138" s="429"/>
      <c r="S138" s="429"/>
      <c r="T138" s="429"/>
      <c r="U138" s="429"/>
      <c r="V138" s="429"/>
      <c r="W138" s="317" t="s">
        <v>555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473</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490</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478</v>
      </c>
      <c r="H180" s="362"/>
      <c r="I180" s="362"/>
      <c r="J180" s="362"/>
      <c r="K180" s="363"/>
      <c r="L180" s="364" t="s">
        <v>474</v>
      </c>
      <c r="M180" s="365"/>
      <c r="N180" s="365"/>
      <c r="O180" s="365"/>
      <c r="P180" s="365"/>
      <c r="Q180" s="365"/>
      <c r="R180" s="365"/>
      <c r="S180" s="365"/>
      <c r="T180" s="365"/>
      <c r="U180" s="365"/>
      <c r="V180" s="365"/>
      <c r="W180" s="365"/>
      <c r="X180" s="366"/>
      <c r="Y180" s="396">
        <v>30</v>
      </c>
      <c r="Z180" s="397"/>
      <c r="AA180" s="397"/>
      <c r="AB180" s="398"/>
      <c r="AC180" s="361" t="s">
        <v>572</v>
      </c>
      <c r="AD180" s="362"/>
      <c r="AE180" s="362"/>
      <c r="AF180" s="362"/>
      <c r="AG180" s="363"/>
      <c r="AH180" s="364" t="s">
        <v>571</v>
      </c>
      <c r="AI180" s="365"/>
      <c r="AJ180" s="365"/>
      <c r="AK180" s="365"/>
      <c r="AL180" s="365"/>
      <c r="AM180" s="365"/>
      <c r="AN180" s="365"/>
      <c r="AO180" s="365"/>
      <c r="AP180" s="365"/>
      <c r="AQ180" s="365"/>
      <c r="AR180" s="365"/>
      <c r="AS180" s="365"/>
      <c r="AT180" s="366"/>
      <c r="AU180" s="396">
        <v>1</v>
      </c>
      <c r="AV180" s="397"/>
      <c r="AW180" s="397"/>
      <c r="AX180" s="480"/>
    </row>
    <row r="181" spans="1:50" ht="24.75" customHeight="1" x14ac:dyDescent="0.15">
      <c r="A181" s="370"/>
      <c r="B181" s="371"/>
      <c r="C181" s="371"/>
      <c r="D181" s="371"/>
      <c r="E181" s="371"/>
      <c r="F181" s="372"/>
      <c r="G181" s="411" t="s">
        <v>479</v>
      </c>
      <c r="H181" s="412"/>
      <c r="I181" s="412"/>
      <c r="J181" s="412"/>
      <c r="K181" s="413"/>
      <c r="L181" s="414" t="s">
        <v>475</v>
      </c>
      <c r="M181" s="415"/>
      <c r="N181" s="415"/>
      <c r="O181" s="415"/>
      <c r="P181" s="415"/>
      <c r="Q181" s="415"/>
      <c r="R181" s="415"/>
      <c r="S181" s="415"/>
      <c r="T181" s="415"/>
      <c r="U181" s="415"/>
      <c r="V181" s="415"/>
      <c r="W181" s="415"/>
      <c r="X181" s="416"/>
      <c r="Y181" s="417">
        <v>20</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t="s">
        <v>480</v>
      </c>
      <c r="H182" s="412"/>
      <c r="I182" s="412"/>
      <c r="J182" s="412"/>
      <c r="K182" s="413"/>
      <c r="L182" s="414"/>
      <c r="M182" s="415"/>
      <c r="N182" s="415"/>
      <c r="O182" s="415"/>
      <c r="P182" s="415"/>
      <c r="Q182" s="415"/>
      <c r="R182" s="415"/>
      <c r="S182" s="415"/>
      <c r="T182" s="415"/>
      <c r="U182" s="415"/>
      <c r="V182" s="415"/>
      <c r="W182" s="415"/>
      <c r="X182" s="416"/>
      <c r="Y182" s="417">
        <v>8</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t="s">
        <v>481</v>
      </c>
      <c r="H183" s="412"/>
      <c r="I183" s="412"/>
      <c r="J183" s="412"/>
      <c r="K183" s="413"/>
      <c r="L183" s="414" t="s">
        <v>476</v>
      </c>
      <c r="M183" s="415"/>
      <c r="N183" s="415"/>
      <c r="O183" s="415"/>
      <c r="P183" s="415"/>
      <c r="Q183" s="415"/>
      <c r="R183" s="415"/>
      <c r="S183" s="415"/>
      <c r="T183" s="415"/>
      <c r="U183" s="415"/>
      <c r="V183" s="415"/>
      <c r="W183" s="415"/>
      <c r="X183" s="416"/>
      <c r="Y183" s="417">
        <v>6</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t="s">
        <v>482</v>
      </c>
      <c r="H184" s="412"/>
      <c r="I184" s="412"/>
      <c r="J184" s="412"/>
      <c r="K184" s="413"/>
      <c r="L184" s="414"/>
      <c r="M184" s="415"/>
      <c r="N184" s="415"/>
      <c r="O184" s="415"/>
      <c r="P184" s="415"/>
      <c r="Q184" s="415"/>
      <c r="R184" s="415"/>
      <c r="S184" s="415"/>
      <c r="T184" s="415"/>
      <c r="U184" s="415"/>
      <c r="V184" s="415"/>
      <c r="W184" s="415"/>
      <c r="X184" s="416"/>
      <c r="Y184" s="417">
        <v>5</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t="s">
        <v>483</v>
      </c>
      <c r="H185" s="412"/>
      <c r="I185" s="412"/>
      <c r="J185" s="412"/>
      <c r="K185" s="413"/>
      <c r="L185" s="414" t="s">
        <v>477</v>
      </c>
      <c r="M185" s="415"/>
      <c r="N185" s="415"/>
      <c r="O185" s="415"/>
      <c r="P185" s="415"/>
      <c r="Q185" s="415"/>
      <c r="R185" s="415"/>
      <c r="S185" s="415"/>
      <c r="T185" s="415"/>
      <c r="U185" s="415"/>
      <c r="V185" s="415"/>
      <c r="W185" s="415"/>
      <c r="X185" s="416"/>
      <c r="Y185" s="417">
        <v>2</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t="s">
        <v>484</v>
      </c>
      <c r="H186" s="412"/>
      <c r="I186" s="412"/>
      <c r="J186" s="412"/>
      <c r="K186" s="413"/>
      <c r="L186" s="414"/>
      <c r="M186" s="415"/>
      <c r="N186" s="415"/>
      <c r="O186" s="415"/>
      <c r="P186" s="415"/>
      <c r="Q186" s="415"/>
      <c r="R186" s="415"/>
      <c r="S186" s="415"/>
      <c r="T186" s="415"/>
      <c r="U186" s="415"/>
      <c r="V186" s="415"/>
      <c r="W186" s="415"/>
      <c r="X186" s="416"/>
      <c r="Y186" s="417">
        <v>-1</v>
      </c>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70</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1</v>
      </c>
      <c r="AV190" s="567"/>
      <c r="AW190" s="567"/>
      <c r="AX190" s="569"/>
    </row>
    <row r="191" spans="1:50" ht="30" customHeight="1" x14ac:dyDescent="0.15">
      <c r="A191" s="370"/>
      <c r="B191" s="371"/>
      <c r="C191" s="371"/>
      <c r="D191" s="371"/>
      <c r="E191" s="371"/>
      <c r="F191" s="372"/>
      <c r="G191" s="376" t="s">
        <v>485</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494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478</v>
      </c>
      <c r="H193" s="362"/>
      <c r="I193" s="362"/>
      <c r="J193" s="362"/>
      <c r="K193" s="363"/>
      <c r="L193" s="364" t="s">
        <v>486</v>
      </c>
      <c r="M193" s="365"/>
      <c r="N193" s="365"/>
      <c r="O193" s="365"/>
      <c r="P193" s="365"/>
      <c r="Q193" s="365"/>
      <c r="R193" s="365"/>
      <c r="S193" s="365"/>
      <c r="T193" s="365"/>
      <c r="U193" s="365"/>
      <c r="V193" s="365"/>
      <c r="W193" s="365"/>
      <c r="X193" s="366"/>
      <c r="Y193" s="396">
        <v>4</v>
      </c>
      <c r="Z193" s="397"/>
      <c r="AA193" s="397"/>
      <c r="AB193" s="398"/>
      <c r="AC193" s="361" t="s">
        <v>478</v>
      </c>
      <c r="AD193" s="362"/>
      <c r="AE193" s="362"/>
      <c r="AF193" s="362"/>
      <c r="AG193" s="363"/>
      <c r="AH193" s="364" t="s">
        <v>495</v>
      </c>
      <c r="AI193" s="365"/>
      <c r="AJ193" s="365"/>
      <c r="AK193" s="365"/>
      <c r="AL193" s="365"/>
      <c r="AM193" s="365"/>
      <c r="AN193" s="365"/>
      <c r="AO193" s="365"/>
      <c r="AP193" s="365"/>
      <c r="AQ193" s="365"/>
      <c r="AR193" s="365"/>
      <c r="AS193" s="365"/>
      <c r="AT193" s="366"/>
      <c r="AU193" s="396">
        <v>29</v>
      </c>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t="s">
        <v>479</v>
      </c>
      <c r="AD194" s="412"/>
      <c r="AE194" s="412"/>
      <c r="AF194" s="412"/>
      <c r="AG194" s="413"/>
      <c r="AH194" s="414" t="s">
        <v>496</v>
      </c>
      <c r="AI194" s="415"/>
      <c r="AJ194" s="415"/>
      <c r="AK194" s="415"/>
      <c r="AL194" s="415"/>
      <c r="AM194" s="415"/>
      <c r="AN194" s="415"/>
      <c r="AO194" s="415"/>
      <c r="AP194" s="415"/>
      <c r="AQ194" s="415"/>
      <c r="AR194" s="415"/>
      <c r="AS194" s="415"/>
      <c r="AT194" s="416"/>
      <c r="AU194" s="417">
        <v>2</v>
      </c>
      <c r="AV194" s="418"/>
      <c r="AW194" s="418"/>
      <c r="AX194" s="562"/>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t="s">
        <v>483</v>
      </c>
      <c r="AD195" s="412"/>
      <c r="AE195" s="412"/>
      <c r="AF195" s="412"/>
      <c r="AG195" s="413"/>
      <c r="AH195" s="414"/>
      <c r="AI195" s="415"/>
      <c r="AJ195" s="415"/>
      <c r="AK195" s="415"/>
      <c r="AL195" s="415"/>
      <c r="AM195" s="415"/>
      <c r="AN195" s="415"/>
      <c r="AO195" s="415"/>
      <c r="AP195" s="415"/>
      <c r="AQ195" s="415"/>
      <c r="AR195" s="415"/>
      <c r="AS195" s="415"/>
      <c r="AT195" s="416"/>
      <c r="AU195" s="417">
        <v>1</v>
      </c>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t="s">
        <v>480</v>
      </c>
      <c r="AD196" s="412"/>
      <c r="AE196" s="412"/>
      <c r="AF196" s="412"/>
      <c r="AG196" s="413"/>
      <c r="AH196" s="414"/>
      <c r="AI196" s="415"/>
      <c r="AJ196" s="415"/>
      <c r="AK196" s="415"/>
      <c r="AL196" s="415"/>
      <c r="AM196" s="415"/>
      <c r="AN196" s="415"/>
      <c r="AO196" s="415"/>
      <c r="AP196" s="415"/>
      <c r="AQ196" s="415"/>
      <c r="AR196" s="415"/>
      <c r="AS196" s="415"/>
      <c r="AT196" s="416"/>
      <c r="AU196" s="417">
        <v>5</v>
      </c>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t="s">
        <v>482</v>
      </c>
      <c r="AD197" s="412"/>
      <c r="AE197" s="412"/>
      <c r="AF197" s="412"/>
      <c r="AG197" s="413"/>
      <c r="AH197" s="414"/>
      <c r="AI197" s="415"/>
      <c r="AJ197" s="415"/>
      <c r="AK197" s="415"/>
      <c r="AL197" s="415"/>
      <c r="AM197" s="415"/>
      <c r="AN197" s="415"/>
      <c r="AO197" s="415"/>
      <c r="AP197" s="415"/>
      <c r="AQ197" s="415"/>
      <c r="AR197" s="415"/>
      <c r="AS197" s="415"/>
      <c r="AT197" s="416"/>
      <c r="AU197" s="417">
        <v>3</v>
      </c>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t="s">
        <v>484</v>
      </c>
      <c r="AD198" s="412"/>
      <c r="AE198" s="412"/>
      <c r="AF198" s="412"/>
      <c r="AG198" s="413"/>
      <c r="AH198" s="414"/>
      <c r="AI198" s="415"/>
      <c r="AJ198" s="415"/>
      <c r="AK198" s="415"/>
      <c r="AL198" s="415"/>
      <c r="AM198" s="415"/>
      <c r="AN198" s="415"/>
      <c r="AO198" s="415"/>
      <c r="AP198" s="415"/>
      <c r="AQ198" s="415"/>
      <c r="AR198" s="415"/>
      <c r="AS198" s="415"/>
      <c r="AT198" s="416"/>
      <c r="AU198" s="417">
        <v>-1</v>
      </c>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4</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39</v>
      </c>
      <c r="AV203" s="567"/>
      <c r="AW203" s="567"/>
      <c r="AX203" s="569"/>
    </row>
    <row r="204" spans="1:50" ht="30" customHeight="1" x14ac:dyDescent="0.15">
      <c r="A204" s="370"/>
      <c r="B204" s="371"/>
      <c r="C204" s="371"/>
      <c r="D204" s="371"/>
      <c r="E204" s="371"/>
      <c r="F204" s="372"/>
      <c r="G204" s="376" t="s">
        <v>487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489</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478</v>
      </c>
      <c r="H206" s="362"/>
      <c r="I206" s="362"/>
      <c r="J206" s="362"/>
      <c r="K206" s="363"/>
      <c r="L206" s="364" t="s">
        <v>488</v>
      </c>
      <c r="M206" s="365"/>
      <c r="N206" s="365"/>
      <c r="O206" s="365"/>
      <c r="P206" s="365"/>
      <c r="Q206" s="365"/>
      <c r="R206" s="365"/>
      <c r="S206" s="365"/>
      <c r="T206" s="365"/>
      <c r="U206" s="365"/>
      <c r="V206" s="365"/>
      <c r="W206" s="365"/>
      <c r="X206" s="366"/>
      <c r="Y206" s="396">
        <v>2</v>
      </c>
      <c r="Z206" s="397"/>
      <c r="AA206" s="397"/>
      <c r="AB206" s="398"/>
      <c r="AC206" s="361" t="s">
        <v>478</v>
      </c>
      <c r="AD206" s="362"/>
      <c r="AE206" s="362"/>
      <c r="AF206" s="362"/>
      <c r="AG206" s="363"/>
      <c r="AH206" s="364" t="s">
        <v>570</v>
      </c>
      <c r="AI206" s="365"/>
      <c r="AJ206" s="365"/>
      <c r="AK206" s="365"/>
      <c r="AL206" s="365"/>
      <c r="AM206" s="365"/>
      <c r="AN206" s="365"/>
      <c r="AO206" s="365"/>
      <c r="AP206" s="365"/>
      <c r="AQ206" s="365"/>
      <c r="AR206" s="365"/>
      <c r="AS206" s="365"/>
      <c r="AT206" s="366"/>
      <c r="AU206" s="396">
        <v>2</v>
      </c>
      <c r="AV206" s="397"/>
      <c r="AW206" s="397"/>
      <c r="AX206" s="480"/>
    </row>
    <row r="207" spans="1:50" ht="24.75" customHeight="1" x14ac:dyDescent="0.15">
      <c r="A207" s="370"/>
      <c r="B207" s="371"/>
      <c r="C207" s="371"/>
      <c r="D207" s="371"/>
      <c r="E207" s="371"/>
      <c r="F207" s="372"/>
      <c r="G207" s="411" t="s">
        <v>563</v>
      </c>
      <c r="H207" s="412"/>
      <c r="I207" s="412"/>
      <c r="J207" s="412"/>
      <c r="K207" s="413"/>
      <c r="L207" s="414"/>
      <c r="M207" s="415"/>
      <c r="N207" s="415"/>
      <c r="O207" s="415"/>
      <c r="P207" s="415"/>
      <c r="Q207" s="415"/>
      <c r="R207" s="415"/>
      <c r="S207" s="415"/>
      <c r="T207" s="415"/>
      <c r="U207" s="415"/>
      <c r="V207" s="415"/>
      <c r="W207" s="415"/>
      <c r="X207" s="416"/>
      <c r="Y207" s="417">
        <v>3</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370"/>
      <c r="B208" s="371"/>
      <c r="C208" s="371"/>
      <c r="D208" s="371"/>
      <c r="E208" s="371"/>
      <c r="F208" s="372"/>
      <c r="G208" s="411" t="s">
        <v>564</v>
      </c>
      <c r="H208" s="412"/>
      <c r="I208" s="412"/>
      <c r="J208" s="412"/>
      <c r="K208" s="413"/>
      <c r="L208" s="414"/>
      <c r="M208" s="415"/>
      <c r="N208" s="415"/>
      <c r="O208" s="415"/>
      <c r="P208" s="415"/>
      <c r="Q208" s="415"/>
      <c r="R208" s="415"/>
      <c r="S208" s="415"/>
      <c r="T208" s="415"/>
      <c r="U208" s="415"/>
      <c r="V208" s="415"/>
      <c r="W208" s="415"/>
      <c r="X208" s="416"/>
      <c r="Y208" s="417">
        <v>0.1</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370"/>
      <c r="B209" s="371"/>
      <c r="C209" s="371"/>
      <c r="D209" s="371"/>
      <c r="E209" s="371"/>
      <c r="F209" s="372"/>
      <c r="G209" s="411" t="s">
        <v>565</v>
      </c>
      <c r="H209" s="412"/>
      <c r="I209" s="412"/>
      <c r="J209" s="412"/>
      <c r="K209" s="413"/>
      <c r="L209" s="414"/>
      <c r="M209" s="415"/>
      <c r="N209" s="415"/>
      <c r="O209" s="415"/>
      <c r="P209" s="415"/>
      <c r="Q209" s="415"/>
      <c r="R209" s="415"/>
      <c r="S209" s="415"/>
      <c r="T209" s="415"/>
      <c r="U209" s="415"/>
      <c r="V209" s="415"/>
      <c r="W209" s="415"/>
      <c r="X209" s="416"/>
      <c r="Y209" s="417">
        <v>0.1</v>
      </c>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370"/>
      <c r="B210" s="371"/>
      <c r="C210" s="371"/>
      <c r="D210" s="371"/>
      <c r="E210" s="371"/>
      <c r="F210" s="372"/>
      <c r="G210" s="411" t="s">
        <v>480</v>
      </c>
      <c r="H210" s="412"/>
      <c r="I210" s="412"/>
      <c r="J210" s="412"/>
      <c r="K210" s="413"/>
      <c r="L210" s="414"/>
      <c r="M210" s="415"/>
      <c r="N210" s="415"/>
      <c r="O210" s="415"/>
      <c r="P210" s="415"/>
      <c r="Q210" s="415"/>
      <c r="R210" s="415"/>
      <c r="S210" s="415"/>
      <c r="T210" s="415"/>
      <c r="U210" s="415"/>
      <c r="V210" s="415"/>
      <c r="W210" s="415"/>
      <c r="X210" s="416"/>
      <c r="Y210" s="417">
        <v>0.78</v>
      </c>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5.9799999999999995</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2</v>
      </c>
      <c r="AV216" s="567"/>
      <c r="AW216" s="567"/>
      <c r="AX216" s="569"/>
    </row>
    <row r="217" spans="1:50" ht="30" customHeight="1" x14ac:dyDescent="0.15">
      <c r="A217" s="370"/>
      <c r="B217" s="371"/>
      <c r="C217" s="371"/>
      <c r="D217" s="371"/>
      <c r="E217" s="371"/>
      <c r="F217" s="372"/>
      <c r="G217" s="376" t="s">
        <v>497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491</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t="s">
        <v>478</v>
      </c>
      <c r="H219" s="362"/>
      <c r="I219" s="362"/>
      <c r="J219" s="362"/>
      <c r="K219" s="363"/>
      <c r="L219" s="364" t="s">
        <v>498</v>
      </c>
      <c r="M219" s="365"/>
      <c r="N219" s="365"/>
      <c r="O219" s="365"/>
      <c r="P219" s="365"/>
      <c r="Q219" s="365"/>
      <c r="R219" s="365"/>
      <c r="S219" s="365"/>
      <c r="T219" s="365"/>
      <c r="U219" s="365"/>
      <c r="V219" s="365"/>
      <c r="W219" s="365"/>
      <c r="X219" s="366"/>
      <c r="Y219" s="396">
        <v>9</v>
      </c>
      <c r="Z219" s="397"/>
      <c r="AA219" s="397"/>
      <c r="AB219" s="398"/>
      <c r="AC219" s="361" t="s">
        <v>478</v>
      </c>
      <c r="AD219" s="362"/>
      <c r="AE219" s="362"/>
      <c r="AF219" s="362"/>
      <c r="AG219" s="363"/>
      <c r="AH219" s="364" t="s">
        <v>492</v>
      </c>
      <c r="AI219" s="365"/>
      <c r="AJ219" s="365"/>
      <c r="AK219" s="365"/>
      <c r="AL219" s="365"/>
      <c r="AM219" s="365"/>
      <c r="AN219" s="365"/>
      <c r="AO219" s="365"/>
      <c r="AP219" s="365"/>
      <c r="AQ219" s="365"/>
      <c r="AR219" s="365"/>
      <c r="AS219" s="365"/>
      <c r="AT219" s="366"/>
      <c r="AU219" s="396">
        <v>10</v>
      </c>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t="s">
        <v>479</v>
      </c>
      <c r="AD220" s="412"/>
      <c r="AE220" s="412"/>
      <c r="AF220" s="412"/>
      <c r="AG220" s="413"/>
      <c r="AH220" s="414" t="s">
        <v>493</v>
      </c>
      <c r="AI220" s="415"/>
      <c r="AJ220" s="415"/>
      <c r="AK220" s="415"/>
      <c r="AL220" s="415"/>
      <c r="AM220" s="415"/>
      <c r="AN220" s="415"/>
      <c r="AO220" s="415"/>
      <c r="AP220" s="415"/>
      <c r="AQ220" s="415"/>
      <c r="AR220" s="415"/>
      <c r="AS220" s="415"/>
      <c r="AT220" s="416"/>
      <c r="AU220" s="417">
        <v>19</v>
      </c>
      <c r="AV220" s="418"/>
      <c r="AW220" s="418"/>
      <c r="AX220" s="562"/>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t="s">
        <v>480</v>
      </c>
      <c r="AD221" s="412"/>
      <c r="AE221" s="412"/>
      <c r="AF221" s="412"/>
      <c r="AG221" s="413"/>
      <c r="AH221" s="414"/>
      <c r="AI221" s="415"/>
      <c r="AJ221" s="415"/>
      <c r="AK221" s="415"/>
      <c r="AL221" s="415"/>
      <c r="AM221" s="415"/>
      <c r="AN221" s="415"/>
      <c r="AO221" s="415"/>
      <c r="AP221" s="415"/>
      <c r="AQ221" s="415"/>
      <c r="AR221" s="415"/>
      <c r="AS221" s="415"/>
      <c r="AT221" s="416"/>
      <c r="AU221" s="417">
        <v>1</v>
      </c>
      <c r="AV221" s="418"/>
      <c r="AW221" s="418"/>
      <c r="AX221" s="562"/>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t="s">
        <v>482</v>
      </c>
      <c r="AD222" s="412"/>
      <c r="AE222" s="412"/>
      <c r="AF222" s="412"/>
      <c r="AG222" s="413"/>
      <c r="AH222" s="414"/>
      <c r="AI222" s="415"/>
      <c r="AJ222" s="415"/>
      <c r="AK222" s="415"/>
      <c r="AL222" s="415"/>
      <c r="AM222" s="415"/>
      <c r="AN222" s="415"/>
      <c r="AO222" s="415"/>
      <c r="AP222" s="415"/>
      <c r="AQ222" s="415"/>
      <c r="AR222" s="415"/>
      <c r="AS222" s="415"/>
      <c r="AT222" s="416"/>
      <c r="AU222" s="417">
        <v>2</v>
      </c>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9</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32</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180" customHeight="1" x14ac:dyDescent="0.15">
      <c r="A236" s="573">
        <v>1</v>
      </c>
      <c r="B236" s="573">
        <v>1</v>
      </c>
      <c r="C236" s="575" t="s">
        <v>511</v>
      </c>
      <c r="D236" s="574"/>
      <c r="E236" s="574"/>
      <c r="F236" s="574"/>
      <c r="G236" s="574"/>
      <c r="H236" s="574"/>
      <c r="I236" s="574"/>
      <c r="J236" s="574"/>
      <c r="K236" s="574"/>
      <c r="L236" s="574"/>
      <c r="M236" s="575" t="s">
        <v>512</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70</v>
      </c>
      <c r="AL236" s="577"/>
      <c r="AM236" s="577"/>
      <c r="AN236" s="577"/>
      <c r="AO236" s="577"/>
      <c r="AP236" s="578"/>
      <c r="AQ236" s="575">
        <v>1</v>
      </c>
      <c r="AR236" s="574"/>
      <c r="AS236" s="574"/>
      <c r="AT236" s="574"/>
      <c r="AU236" s="576">
        <v>71</v>
      </c>
      <c r="AV236" s="577"/>
      <c r="AW236" s="577"/>
      <c r="AX236" s="578"/>
    </row>
    <row r="237" spans="1:50" ht="24"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3</v>
      </c>
      <c r="B238" s="573">
        <v>1</v>
      </c>
      <c r="C238" s="574"/>
      <c r="D238" s="574"/>
      <c r="E238" s="574"/>
      <c r="F238" s="574"/>
      <c r="G238" s="574"/>
      <c r="H238" s="574"/>
      <c r="I238" s="574"/>
      <c r="J238" s="574"/>
      <c r="K238" s="574"/>
      <c r="L238" s="574"/>
      <c r="M238" s="686"/>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7"/>
      <c r="AK238" s="576"/>
      <c r="AL238" s="577"/>
      <c r="AM238" s="577"/>
      <c r="AN238" s="577"/>
      <c r="AO238" s="577"/>
      <c r="AP238" s="578"/>
      <c r="AQ238" s="575"/>
      <c r="AR238" s="574"/>
      <c r="AS238" s="574"/>
      <c r="AT238" s="574"/>
      <c r="AU238" s="576"/>
      <c r="AV238" s="577"/>
      <c r="AW238" s="577"/>
      <c r="AX238" s="578"/>
    </row>
    <row r="239" spans="1:50" ht="24"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400</v>
      </c>
      <c r="D268" s="241"/>
      <c r="E268" s="241"/>
      <c r="F268" s="241"/>
      <c r="G268" s="241"/>
      <c r="H268" s="241"/>
      <c r="I268" s="241"/>
      <c r="J268" s="241"/>
      <c r="K268" s="241"/>
      <c r="L268" s="241"/>
      <c r="M268" s="241" t="s">
        <v>401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402</v>
      </c>
      <c r="AL268" s="241"/>
      <c r="AM268" s="241"/>
      <c r="AN268" s="241"/>
      <c r="AO268" s="241"/>
      <c r="AP268" s="241"/>
      <c r="AQ268" s="241" t="s">
        <v>23</v>
      </c>
      <c r="AR268" s="241"/>
      <c r="AS268" s="241"/>
      <c r="AT268" s="241"/>
      <c r="AU268" s="92" t="s">
        <v>24</v>
      </c>
      <c r="AV268" s="93"/>
      <c r="AW268" s="93"/>
      <c r="AX268" s="580"/>
    </row>
    <row r="269" spans="1:50" ht="33.75" customHeight="1" x14ac:dyDescent="0.15">
      <c r="A269" s="573">
        <v>1</v>
      </c>
      <c r="B269" s="573">
        <v>1</v>
      </c>
      <c r="C269" s="575" t="s">
        <v>513</v>
      </c>
      <c r="D269" s="574"/>
      <c r="E269" s="574"/>
      <c r="F269" s="574"/>
      <c r="G269" s="574"/>
      <c r="H269" s="574"/>
      <c r="I269" s="574"/>
      <c r="J269" s="574"/>
      <c r="K269" s="574"/>
      <c r="L269" s="574"/>
      <c r="M269" s="575" t="s">
        <v>514</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4</v>
      </c>
      <c r="AL269" s="577"/>
      <c r="AM269" s="577"/>
      <c r="AN269" s="577"/>
      <c r="AO269" s="577"/>
      <c r="AP269" s="578"/>
      <c r="AQ269" s="688" t="s">
        <v>573</v>
      </c>
      <c r="AR269" s="574"/>
      <c r="AS269" s="574"/>
      <c r="AT269" s="574"/>
      <c r="AU269" s="689" t="s">
        <v>467</v>
      </c>
      <c r="AV269" s="577"/>
      <c r="AW269" s="577"/>
      <c r="AX269" s="578"/>
    </row>
    <row r="270" spans="1:50" ht="24"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x14ac:dyDescent="0.15">
      <c r="A300" s="9"/>
      <c r="B300" s="70" t="s">
        <v>403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400</v>
      </c>
      <c r="D301" s="241"/>
      <c r="E301" s="241"/>
      <c r="F301" s="241"/>
      <c r="G301" s="241"/>
      <c r="H301" s="241"/>
      <c r="I301" s="241"/>
      <c r="J301" s="241"/>
      <c r="K301" s="241"/>
      <c r="L301" s="241"/>
      <c r="M301" s="241" t="s">
        <v>401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402</v>
      </c>
      <c r="AL301" s="241"/>
      <c r="AM301" s="241"/>
      <c r="AN301" s="241"/>
      <c r="AO301" s="241"/>
      <c r="AP301" s="241"/>
      <c r="AQ301" s="241" t="s">
        <v>23</v>
      </c>
      <c r="AR301" s="241"/>
      <c r="AS301" s="241"/>
      <c r="AT301" s="241"/>
      <c r="AU301" s="92" t="s">
        <v>24</v>
      </c>
      <c r="AV301" s="93"/>
      <c r="AW301" s="93"/>
      <c r="AX301" s="580"/>
    </row>
    <row r="302" spans="1:50" ht="24" customHeight="1" x14ac:dyDescent="0.15">
      <c r="A302" s="573">
        <v>1</v>
      </c>
      <c r="B302" s="573">
        <v>1</v>
      </c>
      <c r="C302" s="575" t="s">
        <v>515</v>
      </c>
      <c r="D302" s="574"/>
      <c r="E302" s="574"/>
      <c r="F302" s="574"/>
      <c r="G302" s="574"/>
      <c r="H302" s="574"/>
      <c r="I302" s="574"/>
      <c r="J302" s="574"/>
      <c r="K302" s="574"/>
      <c r="L302" s="574"/>
      <c r="M302" s="575" t="s">
        <v>516</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6</v>
      </c>
      <c r="AL302" s="577"/>
      <c r="AM302" s="577"/>
      <c r="AN302" s="577"/>
      <c r="AO302" s="577"/>
      <c r="AP302" s="578"/>
      <c r="AQ302" s="688" t="s">
        <v>587</v>
      </c>
      <c r="AR302" s="574"/>
      <c r="AS302" s="574"/>
      <c r="AT302" s="574"/>
      <c r="AU302" s="689" t="s">
        <v>517</v>
      </c>
      <c r="AV302" s="577"/>
      <c r="AW302" s="577"/>
      <c r="AX302" s="578"/>
    </row>
    <row r="303" spans="1:50" ht="24"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3" spans="1:50" x14ac:dyDescent="0.15">
      <c r="A333" s="9"/>
      <c r="B333" s="70" t="s">
        <v>404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41" t="s">
        <v>400</v>
      </c>
      <c r="D334" s="241"/>
      <c r="E334" s="241"/>
      <c r="F334" s="241"/>
      <c r="G334" s="241"/>
      <c r="H334" s="241"/>
      <c r="I334" s="241"/>
      <c r="J334" s="241"/>
      <c r="K334" s="241"/>
      <c r="L334" s="241"/>
      <c r="M334" s="241" t="s">
        <v>401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402</v>
      </c>
      <c r="AL334" s="241"/>
      <c r="AM334" s="241"/>
      <c r="AN334" s="241"/>
      <c r="AO334" s="241"/>
      <c r="AP334" s="241"/>
      <c r="AQ334" s="241" t="s">
        <v>23</v>
      </c>
      <c r="AR334" s="241"/>
      <c r="AS334" s="241"/>
      <c r="AT334" s="241"/>
      <c r="AU334" s="92" t="s">
        <v>24</v>
      </c>
      <c r="AV334" s="93"/>
      <c r="AW334" s="93"/>
      <c r="AX334" s="580"/>
    </row>
    <row r="335" spans="1:50" ht="33.75" customHeight="1" x14ac:dyDescent="0.15">
      <c r="A335" s="573">
        <v>1</v>
      </c>
      <c r="B335" s="573">
        <v>1</v>
      </c>
      <c r="C335" s="575" t="s">
        <v>518</v>
      </c>
      <c r="D335" s="574"/>
      <c r="E335" s="574"/>
      <c r="F335" s="574"/>
      <c r="G335" s="574"/>
      <c r="H335" s="574"/>
      <c r="I335" s="574"/>
      <c r="J335" s="574"/>
      <c r="K335" s="574"/>
      <c r="L335" s="574"/>
      <c r="M335" s="575" t="s">
        <v>519</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v>9</v>
      </c>
      <c r="AL335" s="577"/>
      <c r="AM335" s="577"/>
      <c r="AN335" s="577"/>
      <c r="AO335" s="577"/>
      <c r="AP335" s="578"/>
      <c r="AQ335" s="688" t="s">
        <v>587</v>
      </c>
      <c r="AR335" s="574"/>
      <c r="AS335" s="574"/>
      <c r="AT335" s="574"/>
      <c r="AU335" s="689" t="s">
        <v>521</v>
      </c>
      <c r="AV335" s="577"/>
      <c r="AW335" s="577"/>
      <c r="AX335" s="578"/>
    </row>
    <row r="336" spans="1:50" ht="24"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6" spans="1:50" x14ac:dyDescent="0.15">
      <c r="A366" s="9"/>
      <c r="B366" s="70" t="s">
        <v>405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3"/>
      <c r="B367" s="573"/>
      <c r="C367" s="241" t="s">
        <v>400</v>
      </c>
      <c r="D367" s="241"/>
      <c r="E367" s="241"/>
      <c r="F367" s="241"/>
      <c r="G367" s="241"/>
      <c r="H367" s="241"/>
      <c r="I367" s="241"/>
      <c r="J367" s="241"/>
      <c r="K367" s="241"/>
      <c r="L367" s="241"/>
      <c r="M367" s="241" t="s">
        <v>401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402</v>
      </c>
      <c r="AL367" s="241"/>
      <c r="AM367" s="241"/>
      <c r="AN367" s="241"/>
      <c r="AO367" s="241"/>
      <c r="AP367" s="241"/>
      <c r="AQ367" s="241" t="s">
        <v>23</v>
      </c>
      <c r="AR367" s="241"/>
      <c r="AS367" s="241"/>
      <c r="AT367" s="241"/>
      <c r="AU367" s="92" t="s">
        <v>24</v>
      </c>
      <c r="AV367" s="93"/>
      <c r="AW367" s="93"/>
      <c r="AX367" s="580"/>
    </row>
    <row r="368" spans="1:50" ht="24" customHeight="1" x14ac:dyDescent="0.15">
      <c r="A368" s="573">
        <v>1</v>
      </c>
      <c r="B368" s="573">
        <v>1</v>
      </c>
      <c r="C368" s="575" t="s">
        <v>522</v>
      </c>
      <c r="D368" s="574"/>
      <c r="E368" s="574"/>
      <c r="F368" s="574"/>
      <c r="G368" s="574"/>
      <c r="H368" s="574"/>
      <c r="I368" s="574"/>
      <c r="J368" s="574"/>
      <c r="K368" s="574"/>
      <c r="L368" s="574"/>
      <c r="M368" s="575" t="s">
        <v>523</v>
      </c>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v>1</v>
      </c>
      <c r="AL368" s="577"/>
      <c r="AM368" s="577"/>
      <c r="AN368" s="577"/>
      <c r="AO368" s="577"/>
      <c r="AP368" s="578"/>
      <c r="AQ368" s="688" t="s">
        <v>573</v>
      </c>
      <c r="AR368" s="574"/>
      <c r="AS368" s="574"/>
      <c r="AT368" s="574"/>
      <c r="AU368" s="689" t="s">
        <v>520</v>
      </c>
      <c r="AV368" s="577"/>
      <c r="AW368" s="577"/>
      <c r="AX368" s="578"/>
    </row>
    <row r="369" spans="1:50" ht="24"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9" spans="1:50" x14ac:dyDescent="0.15">
      <c r="A399" s="9"/>
      <c r="B399" s="70" t="s">
        <v>406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3"/>
      <c r="B400" s="573"/>
      <c r="C400" s="241" t="s">
        <v>400</v>
      </c>
      <c r="D400" s="241"/>
      <c r="E400" s="241"/>
      <c r="F400" s="241"/>
      <c r="G400" s="241"/>
      <c r="H400" s="241"/>
      <c r="I400" s="241"/>
      <c r="J400" s="241"/>
      <c r="K400" s="241"/>
      <c r="L400" s="241"/>
      <c r="M400" s="241" t="s">
        <v>401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402</v>
      </c>
      <c r="AL400" s="241"/>
      <c r="AM400" s="241"/>
      <c r="AN400" s="241"/>
      <c r="AO400" s="241"/>
      <c r="AP400" s="241"/>
      <c r="AQ400" s="241" t="s">
        <v>23</v>
      </c>
      <c r="AR400" s="241"/>
      <c r="AS400" s="241"/>
      <c r="AT400" s="241"/>
      <c r="AU400" s="92" t="s">
        <v>24</v>
      </c>
      <c r="AV400" s="93"/>
      <c r="AW400" s="93"/>
      <c r="AX400" s="580"/>
    </row>
    <row r="401" spans="1:50" ht="57.75" customHeight="1" x14ac:dyDescent="0.15">
      <c r="A401" s="573">
        <v>1</v>
      </c>
      <c r="B401" s="573">
        <v>1</v>
      </c>
      <c r="C401" s="575" t="s">
        <v>524</v>
      </c>
      <c r="D401" s="574"/>
      <c r="E401" s="574"/>
      <c r="F401" s="574"/>
      <c r="G401" s="574"/>
      <c r="H401" s="574"/>
      <c r="I401" s="574"/>
      <c r="J401" s="574"/>
      <c r="K401" s="574"/>
      <c r="L401" s="574"/>
      <c r="M401" s="575" t="s">
        <v>525</v>
      </c>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v>39</v>
      </c>
      <c r="AL401" s="577"/>
      <c r="AM401" s="577"/>
      <c r="AN401" s="577"/>
      <c r="AO401" s="577"/>
      <c r="AP401" s="578"/>
      <c r="AQ401" s="688" t="s">
        <v>574</v>
      </c>
      <c r="AR401" s="574"/>
      <c r="AS401" s="574"/>
      <c r="AT401" s="574"/>
      <c r="AU401" s="689" t="s">
        <v>467</v>
      </c>
      <c r="AV401" s="577"/>
      <c r="AW401" s="577"/>
      <c r="AX401" s="578"/>
    </row>
    <row r="402" spans="1:50" ht="24"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2" spans="1:50" x14ac:dyDescent="0.15">
      <c r="A432" s="9"/>
      <c r="B432" s="70" t="s">
        <v>407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3"/>
      <c r="B433" s="573"/>
      <c r="C433" s="241" t="s">
        <v>400</v>
      </c>
      <c r="D433" s="241"/>
      <c r="E433" s="241"/>
      <c r="F433" s="241"/>
      <c r="G433" s="241"/>
      <c r="H433" s="241"/>
      <c r="I433" s="241"/>
      <c r="J433" s="241"/>
      <c r="K433" s="241"/>
      <c r="L433" s="241"/>
      <c r="M433" s="241" t="s">
        <v>401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402</v>
      </c>
      <c r="AL433" s="241"/>
      <c r="AM433" s="241"/>
      <c r="AN433" s="241"/>
      <c r="AO433" s="241"/>
      <c r="AP433" s="241"/>
      <c r="AQ433" s="241" t="s">
        <v>23</v>
      </c>
      <c r="AR433" s="241"/>
      <c r="AS433" s="241"/>
      <c r="AT433" s="241"/>
      <c r="AU433" s="92" t="s">
        <v>24</v>
      </c>
      <c r="AV433" s="93"/>
      <c r="AW433" s="93"/>
      <c r="AX433" s="580"/>
    </row>
    <row r="434" spans="1:50" ht="33" customHeight="1" x14ac:dyDescent="0.15">
      <c r="A434" s="573">
        <v>1</v>
      </c>
      <c r="B434" s="573">
        <v>1</v>
      </c>
      <c r="C434" s="575" t="s">
        <v>526</v>
      </c>
      <c r="D434" s="574"/>
      <c r="E434" s="574"/>
      <c r="F434" s="574"/>
      <c r="G434" s="574"/>
      <c r="H434" s="574"/>
      <c r="I434" s="574"/>
      <c r="J434" s="574"/>
      <c r="K434" s="574"/>
      <c r="L434" s="574"/>
      <c r="M434" s="575" t="s">
        <v>527</v>
      </c>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v>2</v>
      </c>
      <c r="AL434" s="577"/>
      <c r="AM434" s="577"/>
      <c r="AN434" s="577"/>
      <c r="AO434" s="577"/>
      <c r="AP434" s="578"/>
      <c r="AQ434" s="688" t="s">
        <v>587</v>
      </c>
      <c r="AR434" s="574"/>
      <c r="AS434" s="574"/>
      <c r="AT434" s="574"/>
      <c r="AU434" s="689" t="s">
        <v>517</v>
      </c>
      <c r="AV434" s="577"/>
      <c r="AW434" s="577"/>
      <c r="AX434" s="578"/>
    </row>
    <row r="435" spans="1:50" ht="24"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5" spans="1:50" x14ac:dyDescent="0.15">
      <c r="A465" s="9"/>
      <c r="B465" s="70" t="s">
        <v>408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3"/>
      <c r="B466" s="573"/>
      <c r="C466" s="241" t="s">
        <v>400</v>
      </c>
      <c r="D466" s="241"/>
      <c r="E466" s="241"/>
      <c r="F466" s="241"/>
      <c r="G466" s="241"/>
      <c r="H466" s="241"/>
      <c r="I466" s="241"/>
      <c r="J466" s="241"/>
      <c r="K466" s="241"/>
      <c r="L466" s="241"/>
      <c r="M466" s="241" t="s">
        <v>401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402</v>
      </c>
      <c r="AL466" s="241"/>
      <c r="AM466" s="241"/>
      <c r="AN466" s="241"/>
      <c r="AO466" s="241"/>
      <c r="AP466" s="241"/>
      <c r="AQ466" s="241" t="s">
        <v>23</v>
      </c>
      <c r="AR466" s="241"/>
      <c r="AS466" s="241"/>
      <c r="AT466" s="241"/>
      <c r="AU466" s="92" t="s">
        <v>24</v>
      </c>
      <c r="AV466" s="93"/>
      <c r="AW466" s="93"/>
      <c r="AX466" s="580"/>
    </row>
    <row r="467" spans="1:50" ht="24" customHeight="1" x14ac:dyDescent="0.15">
      <c r="A467" s="573">
        <v>1</v>
      </c>
      <c r="B467" s="573">
        <v>1</v>
      </c>
      <c r="C467" s="575" t="s">
        <v>528</v>
      </c>
      <c r="D467" s="574"/>
      <c r="E467" s="574"/>
      <c r="F467" s="574"/>
      <c r="G467" s="574"/>
      <c r="H467" s="574"/>
      <c r="I467" s="574"/>
      <c r="J467" s="574"/>
      <c r="K467" s="574"/>
      <c r="L467" s="574"/>
      <c r="M467" s="575" t="s">
        <v>529</v>
      </c>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v>32</v>
      </c>
      <c r="AL467" s="577"/>
      <c r="AM467" s="577"/>
      <c r="AN467" s="577"/>
      <c r="AO467" s="577"/>
      <c r="AP467" s="578"/>
      <c r="AQ467" s="575">
        <v>1</v>
      </c>
      <c r="AR467" s="574"/>
      <c r="AS467" s="574"/>
      <c r="AT467" s="574"/>
      <c r="AU467" s="576">
        <v>70</v>
      </c>
      <c r="AV467" s="577"/>
      <c r="AW467" s="577"/>
      <c r="AX467" s="578"/>
    </row>
    <row r="468" spans="1:50" ht="24"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U206">
    <cfRule type="expression" dxfId="745" priority="1">
      <formula>IF(RIGHT(TEXT(AU206,"0.#"),1)=".",FALSE,TRUE)</formula>
    </cfRule>
    <cfRule type="expression" dxfId="744" priority="2">
      <formula>IF(RIGHT(TEXT(AU206,"0.#"),1)=".",TRUE,FALSE)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rowBreaks count="6" manualBreakCount="6">
    <brk id="96" max="16383" man="1"/>
    <brk id="127" max="16383" man="1"/>
    <brk id="138" max="16383" man="1"/>
    <brk id="177" max="16383"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t="s">
        <v>461</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461</v>
      </c>
      <c r="H10" s="15" t="str">
        <f t="shared" si="1"/>
        <v>エネルギー対策特別会計エネルギー需給勘定</v>
      </c>
      <c r="I10" s="15" t="str">
        <f t="shared" si="5"/>
        <v>一般会計、エネルギー対策特別会計エネルギー需給勘定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461</v>
      </c>
      <c r="C17" s="15" t="str">
        <f t="shared" si="0"/>
        <v>地球温暖化対策</v>
      </c>
      <c r="D17" s="15" t="str">
        <f t="shared" si="7"/>
        <v>地球温暖化対策</v>
      </c>
      <c r="F17" s="20" t="s">
        <v>282</v>
      </c>
      <c r="G17" s="19"/>
      <c r="H17" s="15" t="str">
        <f t="shared" si="1"/>
        <v/>
      </c>
      <c r="I17" s="15" t="str">
        <f t="shared" si="5"/>
        <v>一般会計、エネルギー対策特別会計エネルギー需給勘定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0" zoomScale="70" zoomScaleNormal="75" zoomScalePageLayoutView="70" workbookViewId="0">
      <selection activeCell="P17" sqref="P17:X1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452</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455</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452</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455</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455</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455</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452</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3" t="s">
        <v>453</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93" sqref="A54:XFD9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76" t="s">
        <v>499</v>
      </c>
      <c r="H2" s="377"/>
      <c r="I2" s="377"/>
      <c r="J2" s="377"/>
      <c r="K2" s="377"/>
      <c r="L2" s="377"/>
      <c r="M2" s="377"/>
      <c r="N2" s="377"/>
      <c r="O2" s="377"/>
      <c r="P2" s="377"/>
      <c r="Q2" s="377"/>
      <c r="R2" s="377"/>
      <c r="S2" s="377"/>
      <c r="T2" s="377"/>
      <c r="U2" s="377"/>
      <c r="V2" s="377"/>
      <c r="W2" s="377"/>
      <c r="X2" s="377"/>
      <c r="Y2" s="377"/>
      <c r="Z2" s="377"/>
      <c r="AA2" s="377"/>
      <c r="AB2" s="378"/>
      <c r="AC2" s="376" t="s">
        <v>507</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7"/>
      <c r="B3" s="708"/>
      <c r="C3" s="708"/>
      <c r="D3" s="708"/>
      <c r="E3" s="708"/>
      <c r="F3" s="709"/>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7"/>
      <c r="B4" s="708"/>
      <c r="C4" s="708"/>
      <c r="D4" s="708"/>
      <c r="E4" s="708"/>
      <c r="F4" s="709"/>
      <c r="G4" s="361" t="s">
        <v>478</v>
      </c>
      <c r="H4" s="362"/>
      <c r="I4" s="362"/>
      <c r="J4" s="362"/>
      <c r="K4" s="363"/>
      <c r="L4" s="364" t="s">
        <v>569</v>
      </c>
      <c r="M4" s="365"/>
      <c r="N4" s="365"/>
      <c r="O4" s="365"/>
      <c r="P4" s="365"/>
      <c r="Q4" s="365"/>
      <c r="R4" s="365"/>
      <c r="S4" s="365"/>
      <c r="T4" s="365"/>
      <c r="U4" s="365"/>
      <c r="V4" s="365"/>
      <c r="W4" s="365"/>
      <c r="X4" s="366"/>
      <c r="Y4" s="396">
        <v>15</v>
      </c>
      <c r="Z4" s="397"/>
      <c r="AA4" s="397"/>
      <c r="AB4" s="398"/>
      <c r="AC4" s="361" t="s">
        <v>478</v>
      </c>
      <c r="AD4" s="362"/>
      <c r="AE4" s="362"/>
      <c r="AF4" s="362"/>
      <c r="AG4" s="363"/>
      <c r="AH4" s="364" t="s">
        <v>509</v>
      </c>
      <c r="AI4" s="365"/>
      <c r="AJ4" s="365"/>
      <c r="AK4" s="365"/>
      <c r="AL4" s="365"/>
      <c r="AM4" s="365"/>
      <c r="AN4" s="365"/>
      <c r="AO4" s="365"/>
      <c r="AP4" s="365"/>
      <c r="AQ4" s="365"/>
      <c r="AR4" s="365"/>
      <c r="AS4" s="365"/>
      <c r="AT4" s="366"/>
      <c r="AU4" s="396">
        <v>4</v>
      </c>
      <c r="AV4" s="397"/>
      <c r="AW4" s="397"/>
      <c r="AX4" s="480"/>
    </row>
    <row r="5" spans="1:50" ht="24.75" customHeight="1" x14ac:dyDescent="0.15">
      <c r="A5" s="707"/>
      <c r="B5" s="708"/>
      <c r="C5" s="708"/>
      <c r="D5" s="708"/>
      <c r="E5" s="708"/>
      <c r="F5" s="709"/>
      <c r="G5" s="411"/>
      <c r="H5" s="412"/>
      <c r="I5" s="412"/>
      <c r="J5" s="412"/>
      <c r="K5" s="413"/>
      <c r="L5" s="414"/>
      <c r="M5" s="415"/>
      <c r="N5" s="415"/>
      <c r="O5" s="415"/>
      <c r="P5" s="415"/>
      <c r="Q5" s="415"/>
      <c r="R5" s="415"/>
      <c r="S5" s="415"/>
      <c r="T5" s="415"/>
      <c r="U5" s="415"/>
      <c r="V5" s="415"/>
      <c r="W5" s="415"/>
      <c r="X5" s="416"/>
      <c r="Y5" s="417"/>
      <c r="Z5" s="418"/>
      <c r="AA5" s="418"/>
      <c r="AB5" s="419"/>
      <c r="AC5" s="411" t="s">
        <v>508</v>
      </c>
      <c r="AD5" s="412"/>
      <c r="AE5" s="412"/>
      <c r="AF5" s="412"/>
      <c r="AG5" s="413"/>
      <c r="AH5" s="414"/>
      <c r="AI5" s="415"/>
      <c r="AJ5" s="415"/>
      <c r="AK5" s="415"/>
      <c r="AL5" s="415"/>
      <c r="AM5" s="415"/>
      <c r="AN5" s="415"/>
      <c r="AO5" s="415"/>
      <c r="AP5" s="415"/>
      <c r="AQ5" s="415"/>
      <c r="AR5" s="415"/>
      <c r="AS5" s="415"/>
      <c r="AT5" s="416"/>
      <c r="AU5" s="417">
        <v>1</v>
      </c>
      <c r="AV5" s="418"/>
      <c r="AW5" s="418"/>
      <c r="AX5" s="562"/>
    </row>
    <row r="6" spans="1:50" ht="24.75" customHeight="1" x14ac:dyDescent="0.15">
      <c r="A6" s="707"/>
      <c r="B6" s="708"/>
      <c r="C6" s="708"/>
      <c r="D6" s="708"/>
      <c r="E6" s="708"/>
      <c r="F6" s="70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7"/>
      <c r="B7" s="708"/>
      <c r="C7" s="708"/>
      <c r="D7" s="708"/>
      <c r="E7" s="708"/>
      <c r="F7" s="70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7"/>
      <c r="B8" s="708"/>
      <c r="C8" s="708"/>
      <c r="D8" s="708"/>
      <c r="E8" s="708"/>
      <c r="F8" s="70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7"/>
      <c r="B9" s="708"/>
      <c r="C9" s="708"/>
      <c r="D9" s="708"/>
      <c r="E9" s="708"/>
      <c r="F9" s="70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7"/>
      <c r="B10" s="708"/>
      <c r="C10" s="708"/>
      <c r="D10" s="708"/>
      <c r="E10" s="708"/>
      <c r="F10" s="70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7"/>
      <c r="B11" s="708"/>
      <c r="C11" s="708"/>
      <c r="D11" s="708"/>
      <c r="E11" s="708"/>
      <c r="F11" s="70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7"/>
      <c r="B12" s="708"/>
      <c r="C12" s="708"/>
      <c r="D12" s="708"/>
      <c r="E12" s="708"/>
      <c r="F12" s="70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7"/>
      <c r="B13" s="708"/>
      <c r="C13" s="708"/>
      <c r="D13" s="708"/>
      <c r="E13" s="708"/>
      <c r="F13" s="70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7"/>
      <c r="B14" s="708"/>
      <c r="C14" s="708"/>
      <c r="D14" s="708"/>
      <c r="E14" s="708"/>
      <c r="F14" s="709"/>
      <c r="G14" s="563" t="s">
        <v>22</v>
      </c>
      <c r="H14" s="564"/>
      <c r="I14" s="564"/>
      <c r="J14" s="564"/>
      <c r="K14" s="564"/>
      <c r="L14" s="565"/>
      <c r="M14" s="155"/>
      <c r="N14" s="155"/>
      <c r="O14" s="155"/>
      <c r="P14" s="155"/>
      <c r="Q14" s="155"/>
      <c r="R14" s="155"/>
      <c r="S14" s="155"/>
      <c r="T14" s="155"/>
      <c r="U14" s="155"/>
      <c r="V14" s="155"/>
      <c r="W14" s="155"/>
      <c r="X14" s="156"/>
      <c r="Y14" s="566">
        <f>SUM(Y4:AB13)</f>
        <v>15</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5</v>
      </c>
      <c r="AV14" s="567"/>
      <c r="AW14" s="567"/>
      <c r="AX14" s="569"/>
    </row>
    <row r="15" spans="1:50" ht="30" customHeight="1" x14ac:dyDescent="0.15">
      <c r="A15" s="707"/>
      <c r="B15" s="708"/>
      <c r="C15" s="708"/>
      <c r="D15" s="708"/>
      <c r="E15" s="708"/>
      <c r="F15" s="709"/>
      <c r="G15" s="376" t="s">
        <v>500</v>
      </c>
      <c r="H15" s="377"/>
      <c r="I15" s="377"/>
      <c r="J15" s="377"/>
      <c r="K15" s="377"/>
      <c r="L15" s="377"/>
      <c r="M15" s="377"/>
      <c r="N15" s="377"/>
      <c r="O15" s="377"/>
      <c r="P15" s="377"/>
      <c r="Q15" s="377"/>
      <c r="R15" s="377"/>
      <c r="S15" s="377"/>
      <c r="T15" s="377"/>
      <c r="U15" s="377"/>
      <c r="V15" s="377"/>
      <c r="W15" s="377"/>
      <c r="X15" s="377"/>
      <c r="Y15" s="377"/>
      <c r="Z15" s="377"/>
      <c r="AA15" s="377"/>
      <c r="AB15" s="378"/>
      <c r="AC15" s="376" t="s">
        <v>510</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7"/>
      <c r="B16" s="708"/>
      <c r="C16" s="708"/>
      <c r="D16" s="708"/>
      <c r="E16" s="708"/>
      <c r="F16" s="709"/>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7"/>
      <c r="B17" s="708"/>
      <c r="C17" s="708"/>
      <c r="D17" s="708"/>
      <c r="E17" s="708"/>
      <c r="F17" s="709"/>
      <c r="G17" s="361" t="s">
        <v>566</v>
      </c>
      <c r="H17" s="362"/>
      <c r="I17" s="362"/>
      <c r="J17" s="362"/>
      <c r="K17" s="363"/>
      <c r="L17" s="364" t="s">
        <v>501</v>
      </c>
      <c r="M17" s="365"/>
      <c r="N17" s="365"/>
      <c r="O17" s="365"/>
      <c r="P17" s="365"/>
      <c r="Q17" s="365"/>
      <c r="R17" s="365"/>
      <c r="S17" s="365"/>
      <c r="T17" s="365"/>
      <c r="U17" s="365"/>
      <c r="V17" s="365"/>
      <c r="W17" s="365"/>
      <c r="X17" s="366"/>
      <c r="Y17" s="396">
        <v>3</v>
      </c>
      <c r="Z17" s="397"/>
      <c r="AA17" s="397"/>
      <c r="AB17" s="398"/>
      <c r="AC17" s="361" t="s">
        <v>478</v>
      </c>
      <c r="AD17" s="362"/>
      <c r="AE17" s="362"/>
      <c r="AF17" s="362"/>
      <c r="AG17" s="363"/>
      <c r="AH17" s="364" t="s">
        <v>567</v>
      </c>
      <c r="AI17" s="365"/>
      <c r="AJ17" s="365"/>
      <c r="AK17" s="365"/>
      <c r="AL17" s="365"/>
      <c r="AM17" s="365"/>
      <c r="AN17" s="365"/>
      <c r="AO17" s="365"/>
      <c r="AP17" s="365"/>
      <c r="AQ17" s="365"/>
      <c r="AR17" s="365"/>
      <c r="AS17" s="365"/>
      <c r="AT17" s="366"/>
      <c r="AU17" s="396">
        <v>1</v>
      </c>
      <c r="AV17" s="397"/>
      <c r="AW17" s="397"/>
      <c r="AX17" s="480"/>
    </row>
    <row r="18" spans="1:50" ht="24.75" customHeight="1" x14ac:dyDescent="0.15">
      <c r="A18" s="707"/>
      <c r="B18" s="708"/>
      <c r="C18" s="708"/>
      <c r="D18" s="708"/>
      <c r="E18" s="708"/>
      <c r="F18" s="70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7"/>
      <c r="B19" s="708"/>
      <c r="C19" s="708"/>
      <c r="D19" s="708"/>
      <c r="E19" s="708"/>
      <c r="F19" s="70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7"/>
      <c r="B20" s="708"/>
      <c r="C20" s="708"/>
      <c r="D20" s="708"/>
      <c r="E20" s="708"/>
      <c r="F20" s="70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7"/>
      <c r="B21" s="708"/>
      <c r="C21" s="708"/>
      <c r="D21" s="708"/>
      <c r="E21" s="708"/>
      <c r="F21" s="70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7"/>
      <c r="B22" s="708"/>
      <c r="C22" s="708"/>
      <c r="D22" s="708"/>
      <c r="E22" s="708"/>
      <c r="F22" s="70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7"/>
      <c r="B23" s="708"/>
      <c r="C23" s="708"/>
      <c r="D23" s="708"/>
      <c r="E23" s="708"/>
      <c r="F23" s="70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7"/>
      <c r="B24" s="708"/>
      <c r="C24" s="708"/>
      <c r="D24" s="708"/>
      <c r="E24" s="708"/>
      <c r="F24" s="70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7"/>
      <c r="B25" s="708"/>
      <c r="C25" s="708"/>
      <c r="D25" s="708"/>
      <c r="E25" s="708"/>
      <c r="F25" s="70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7"/>
      <c r="B26" s="708"/>
      <c r="C26" s="708"/>
      <c r="D26" s="708"/>
      <c r="E26" s="708"/>
      <c r="F26" s="70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7"/>
      <c r="B27" s="708"/>
      <c r="C27" s="708"/>
      <c r="D27" s="708"/>
      <c r="E27" s="708"/>
      <c r="F27" s="709"/>
      <c r="G27" s="563" t="s">
        <v>22</v>
      </c>
      <c r="H27" s="564"/>
      <c r="I27" s="564"/>
      <c r="J27" s="564"/>
      <c r="K27" s="564"/>
      <c r="L27" s="565"/>
      <c r="M27" s="155"/>
      <c r="N27" s="155"/>
      <c r="O27" s="155"/>
      <c r="P27" s="155"/>
      <c r="Q27" s="155"/>
      <c r="R27" s="155"/>
      <c r="S27" s="155"/>
      <c r="T27" s="155"/>
      <c r="U27" s="155"/>
      <c r="V27" s="155"/>
      <c r="W27" s="155"/>
      <c r="X27" s="156"/>
      <c r="Y27" s="566">
        <f>SUM(Y17:AB26)</f>
        <v>3</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1</v>
      </c>
      <c r="AV27" s="567"/>
      <c r="AW27" s="567"/>
      <c r="AX27" s="569"/>
    </row>
    <row r="28" spans="1:50" ht="30" customHeight="1" x14ac:dyDescent="0.15">
      <c r="A28" s="707"/>
      <c r="B28" s="708"/>
      <c r="C28" s="708"/>
      <c r="D28" s="708"/>
      <c r="E28" s="708"/>
      <c r="F28" s="709"/>
      <c r="G28" s="376" t="s">
        <v>502</v>
      </c>
      <c r="H28" s="377"/>
      <c r="I28" s="377"/>
      <c r="J28" s="377"/>
      <c r="K28" s="377"/>
      <c r="L28" s="377"/>
      <c r="M28" s="377"/>
      <c r="N28" s="377"/>
      <c r="O28" s="377"/>
      <c r="P28" s="377"/>
      <c r="Q28" s="377"/>
      <c r="R28" s="377"/>
      <c r="S28" s="377"/>
      <c r="T28" s="377"/>
      <c r="U28" s="377"/>
      <c r="V28" s="377"/>
      <c r="W28" s="377"/>
      <c r="X28" s="377"/>
      <c r="Y28" s="377"/>
      <c r="Z28" s="377"/>
      <c r="AA28" s="377"/>
      <c r="AB28" s="378"/>
      <c r="AC28" s="376" t="s">
        <v>366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7"/>
      <c r="B29" s="708"/>
      <c r="C29" s="708"/>
      <c r="D29" s="708"/>
      <c r="E29" s="708"/>
      <c r="F29" s="709"/>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7"/>
      <c r="B30" s="708"/>
      <c r="C30" s="708"/>
      <c r="D30" s="708"/>
      <c r="E30" s="708"/>
      <c r="F30" s="709"/>
      <c r="G30" s="361" t="s">
        <v>478</v>
      </c>
      <c r="H30" s="362"/>
      <c r="I30" s="362"/>
      <c r="J30" s="362"/>
      <c r="K30" s="363"/>
      <c r="L30" s="364" t="s">
        <v>568</v>
      </c>
      <c r="M30" s="365"/>
      <c r="N30" s="365"/>
      <c r="O30" s="365"/>
      <c r="P30" s="365"/>
      <c r="Q30" s="365"/>
      <c r="R30" s="365"/>
      <c r="S30" s="365"/>
      <c r="T30" s="365"/>
      <c r="U30" s="365"/>
      <c r="V30" s="365"/>
      <c r="W30" s="365"/>
      <c r="X30" s="366"/>
      <c r="Y30" s="396">
        <v>1</v>
      </c>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7"/>
      <c r="B31" s="708"/>
      <c r="C31" s="708"/>
      <c r="D31" s="708"/>
      <c r="E31" s="708"/>
      <c r="F31" s="70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7"/>
      <c r="B32" s="708"/>
      <c r="C32" s="708"/>
      <c r="D32" s="708"/>
      <c r="E32" s="708"/>
      <c r="F32" s="70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7"/>
      <c r="B33" s="708"/>
      <c r="C33" s="708"/>
      <c r="D33" s="708"/>
      <c r="E33" s="708"/>
      <c r="F33" s="70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7"/>
      <c r="B34" s="708"/>
      <c r="C34" s="708"/>
      <c r="D34" s="708"/>
      <c r="E34" s="708"/>
      <c r="F34" s="70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7"/>
      <c r="B35" s="708"/>
      <c r="C35" s="708"/>
      <c r="D35" s="708"/>
      <c r="E35" s="708"/>
      <c r="F35" s="70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7"/>
      <c r="B36" s="708"/>
      <c r="C36" s="708"/>
      <c r="D36" s="708"/>
      <c r="E36" s="708"/>
      <c r="F36" s="70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7"/>
      <c r="B37" s="708"/>
      <c r="C37" s="708"/>
      <c r="D37" s="708"/>
      <c r="E37" s="708"/>
      <c r="F37" s="70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7"/>
      <c r="B38" s="708"/>
      <c r="C38" s="708"/>
      <c r="D38" s="708"/>
      <c r="E38" s="708"/>
      <c r="F38" s="70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7"/>
      <c r="B39" s="708"/>
      <c r="C39" s="708"/>
      <c r="D39" s="708"/>
      <c r="E39" s="708"/>
      <c r="F39" s="70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7"/>
      <c r="B40" s="708"/>
      <c r="C40" s="708"/>
      <c r="D40" s="708"/>
      <c r="E40" s="708"/>
      <c r="F40" s="709"/>
      <c r="G40" s="563" t="s">
        <v>22</v>
      </c>
      <c r="H40" s="564"/>
      <c r="I40" s="564"/>
      <c r="J40" s="564"/>
      <c r="K40" s="564"/>
      <c r="L40" s="565"/>
      <c r="M40" s="155"/>
      <c r="N40" s="155"/>
      <c r="O40" s="155"/>
      <c r="P40" s="155"/>
      <c r="Q40" s="155"/>
      <c r="R40" s="155"/>
      <c r="S40" s="155"/>
      <c r="T40" s="155"/>
      <c r="U40" s="155"/>
      <c r="V40" s="155"/>
      <c r="W40" s="155"/>
      <c r="X40" s="156"/>
      <c r="Y40" s="566">
        <f>SUM(Y30:AB39)</f>
        <v>1</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7"/>
      <c r="B41" s="708"/>
      <c r="C41" s="708"/>
      <c r="D41" s="708"/>
      <c r="E41" s="708"/>
      <c r="F41" s="709"/>
      <c r="G41" s="376" t="s">
        <v>503</v>
      </c>
      <c r="H41" s="377"/>
      <c r="I41" s="377"/>
      <c r="J41" s="377"/>
      <c r="K41" s="377"/>
      <c r="L41" s="377"/>
      <c r="M41" s="377"/>
      <c r="N41" s="377"/>
      <c r="O41" s="377"/>
      <c r="P41" s="377"/>
      <c r="Q41" s="377"/>
      <c r="R41" s="377"/>
      <c r="S41" s="377"/>
      <c r="T41" s="377"/>
      <c r="U41" s="377"/>
      <c r="V41" s="377"/>
      <c r="W41" s="377"/>
      <c r="X41" s="377"/>
      <c r="Y41" s="377"/>
      <c r="Z41" s="377"/>
      <c r="AA41" s="377"/>
      <c r="AB41" s="378"/>
      <c r="AC41" s="376" t="s">
        <v>367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7"/>
      <c r="B42" s="708"/>
      <c r="C42" s="708"/>
      <c r="D42" s="708"/>
      <c r="E42" s="708"/>
      <c r="F42" s="709"/>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36.75" customHeight="1" x14ac:dyDescent="0.15">
      <c r="A43" s="707"/>
      <c r="B43" s="708"/>
      <c r="C43" s="708"/>
      <c r="D43" s="708"/>
      <c r="E43" s="708"/>
      <c r="F43" s="709"/>
      <c r="G43" s="361" t="s">
        <v>478</v>
      </c>
      <c r="H43" s="362"/>
      <c r="I43" s="362"/>
      <c r="J43" s="362"/>
      <c r="K43" s="363"/>
      <c r="L43" s="364" t="s">
        <v>505</v>
      </c>
      <c r="M43" s="365"/>
      <c r="N43" s="365"/>
      <c r="O43" s="365"/>
      <c r="P43" s="365"/>
      <c r="Q43" s="365"/>
      <c r="R43" s="365"/>
      <c r="S43" s="365"/>
      <c r="T43" s="365"/>
      <c r="U43" s="365"/>
      <c r="V43" s="365"/>
      <c r="W43" s="365"/>
      <c r="X43" s="366"/>
      <c r="Y43" s="396">
        <v>2</v>
      </c>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7"/>
      <c r="B44" s="708"/>
      <c r="C44" s="708"/>
      <c r="D44" s="708"/>
      <c r="E44" s="708"/>
      <c r="F44" s="709"/>
      <c r="G44" s="411" t="s">
        <v>483</v>
      </c>
      <c r="H44" s="412"/>
      <c r="I44" s="412"/>
      <c r="J44" s="412"/>
      <c r="K44" s="413"/>
      <c r="L44" s="414" t="s">
        <v>506</v>
      </c>
      <c r="M44" s="415"/>
      <c r="N44" s="415"/>
      <c r="O44" s="415"/>
      <c r="P44" s="415"/>
      <c r="Q44" s="415"/>
      <c r="R44" s="415"/>
      <c r="S44" s="415"/>
      <c r="T44" s="415"/>
      <c r="U44" s="415"/>
      <c r="V44" s="415"/>
      <c r="W44" s="415"/>
      <c r="X44" s="416"/>
      <c r="Y44" s="417">
        <v>1</v>
      </c>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7"/>
      <c r="B45" s="708"/>
      <c r="C45" s="708"/>
      <c r="D45" s="708"/>
      <c r="E45" s="708"/>
      <c r="F45" s="709"/>
      <c r="G45" s="411" t="s">
        <v>504</v>
      </c>
      <c r="H45" s="412"/>
      <c r="I45" s="412"/>
      <c r="J45" s="412"/>
      <c r="K45" s="413"/>
      <c r="L45" s="414"/>
      <c r="M45" s="415"/>
      <c r="N45" s="415"/>
      <c r="O45" s="415"/>
      <c r="P45" s="415"/>
      <c r="Q45" s="415"/>
      <c r="R45" s="415"/>
      <c r="S45" s="415"/>
      <c r="T45" s="415"/>
      <c r="U45" s="415"/>
      <c r="V45" s="415"/>
      <c r="W45" s="415"/>
      <c r="X45" s="416"/>
      <c r="Y45" s="417">
        <v>-1</v>
      </c>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7"/>
      <c r="B46" s="708"/>
      <c r="C46" s="708"/>
      <c r="D46" s="708"/>
      <c r="E46" s="708"/>
      <c r="F46" s="70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7"/>
      <c r="B47" s="708"/>
      <c r="C47" s="708"/>
      <c r="D47" s="708"/>
      <c r="E47" s="708"/>
      <c r="F47" s="70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7"/>
      <c r="B48" s="708"/>
      <c r="C48" s="708"/>
      <c r="D48" s="708"/>
      <c r="E48" s="708"/>
      <c r="F48" s="70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7"/>
      <c r="B49" s="708"/>
      <c r="C49" s="708"/>
      <c r="D49" s="708"/>
      <c r="E49" s="708"/>
      <c r="F49" s="70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7"/>
      <c r="B50" s="708"/>
      <c r="C50" s="708"/>
      <c r="D50" s="708"/>
      <c r="E50" s="708"/>
      <c r="F50" s="70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7"/>
      <c r="B51" s="708"/>
      <c r="C51" s="708"/>
      <c r="D51" s="708"/>
      <c r="E51" s="708"/>
      <c r="F51" s="70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7"/>
      <c r="B52" s="708"/>
      <c r="C52" s="708"/>
      <c r="D52" s="708"/>
      <c r="E52" s="708"/>
      <c r="F52" s="70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2</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hidden="1" customHeight="1" thickBot="1" x14ac:dyDescent="0.2"/>
    <row r="55" spans="1:50" ht="30" hidden="1" customHeight="1" x14ac:dyDescent="0.15">
      <c r="A55" s="713" t="s">
        <v>34</v>
      </c>
      <c r="B55" s="714"/>
      <c r="C55" s="714"/>
      <c r="D55" s="714"/>
      <c r="E55" s="714"/>
      <c r="F55" s="715"/>
      <c r="G55" s="376" t="s">
        <v>368</v>
      </c>
      <c r="H55" s="377"/>
      <c r="I55" s="377"/>
      <c r="J55" s="377"/>
      <c r="K55" s="377"/>
      <c r="L55" s="377"/>
      <c r="M55" s="377"/>
      <c r="N55" s="377"/>
      <c r="O55" s="377"/>
      <c r="P55" s="377"/>
      <c r="Q55" s="377"/>
      <c r="R55" s="377"/>
      <c r="S55" s="377"/>
      <c r="T55" s="377"/>
      <c r="U55" s="377"/>
      <c r="V55" s="377"/>
      <c r="W55" s="377"/>
      <c r="X55" s="377"/>
      <c r="Y55" s="377"/>
      <c r="Z55" s="377"/>
      <c r="AA55" s="377"/>
      <c r="AB55" s="378"/>
      <c r="AC55" s="376" t="s">
        <v>369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707"/>
      <c r="B56" s="708"/>
      <c r="C56" s="708"/>
      <c r="D56" s="708"/>
      <c r="E56" s="708"/>
      <c r="F56" s="709"/>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hidden="1" customHeight="1" x14ac:dyDescent="0.15">
      <c r="A57" s="707"/>
      <c r="B57" s="708"/>
      <c r="C57" s="708"/>
      <c r="D57" s="708"/>
      <c r="E57" s="708"/>
      <c r="F57" s="709"/>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hidden="1" customHeight="1" x14ac:dyDescent="0.15">
      <c r="A58" s="707"/>
      <c r="B58" s="708"/>
      <c r="C58" s="708"/>
      <c r="D58" s="708"/>
      <c r="E58" s="708"/>
      <c r="F58" s="70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hidden="1" customHeight="1" x14ac:dyDescent="0.15">
      <c r="A59" s="707"/>
      <c r="B59" s="708"/>
      <c r="C59" s="708"/>
      <c r="D59" s="708"/>
      <c r="E59" s="708"/>
      <c r="F59" s="70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hidden="1" customHeight="1" x14ac:dyDescent="0.15">
      <c r="A60" s="707"/>
      <c r="B60" s="708"/>
      <c r="C60" s="708"/>
      <c r="D60" s="708"/>
      <c r="E60" s="708"/>
      <c r="F60" s="70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hidden="1" customHeight="1" x14ac:dyDescent="0.15">
      <c r="A61" s="707"/>
      <c r="B61" s="708"/>
      <c r="C61" s="708"/>
      <c r="D61" s="708"/>
      <c r="E61" s="708"/>
      <c r="F61" s="70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hidden="1" customHeight="1" x14ac:dyDescent="0.15">
      <c r="A62" s="707"/>
      <c r="B62" s="708"/>
      <c r="C62" s="708"/>
      <c r="D62" s="708"/>
      <c r="E62" s="708"/>
      <c r="F62" s="70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hidden="1" customHeight="1" x14ac:dyDescent="0.15">
      <c r="A63" s="707"/>
      <c r="B63" s="708"/>
      <c r="C63" s="708"/>
      <c r="D63" s="708"/>
      <c r="E63" s="708"/>
      <c r="F63" s="70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hidden="1" customHeight="1" x14ac:dyDescent="0.15">
      <c r="A64" s="707"/>
      <c r="B64" s="708"/>
      <c r="C64" s="708"/>
      <c r="D64" s="708"/>
      <c r="E64" s="708"/>
      <c r="F64" s="70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hidden="1" customHeight="1" x14ac:dyDescent="0.15">
      <c r="A65" s="707"/>
      <c r="B65" s="708"/>
      <c r="C65" s="708"/>
      <c r="D65" s="708"/>
      <c r="E65" s="708"/>
      <c r="F65" s="70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hidden="1" customHeight="1" x14ac:dyDescent="0.15">
      <c r="A66" s="707"/>
      <c r="B66" s="708"/>
      <c r="C66" s="708"/>
      <c r="D66" s="708"/>
      <c r="E66" s="708"/>
      <c r="F66" s="70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hidden="1" customHeight="1" thickBot="1" x14ac:dyDescent="0.2">
      <c r="A67" s="707"/>
      <c r="B67" s="708"/>
      <c r="C67" s="708"/>
      <c r="D67" s="708"/>
      <c r="E67" s="708"/>
      <c r="F67" s="709"/>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hidden="1" customHeight="1" x14ac:dyDescent="0.15">
      <c r="A68" s="707"/>
      <c r="B68" s="708"/>
      <c r="C68" s="708"/>
      <c r="D68" s="708"/>
      <c r="E68" s="708"/>
      <c r="F68" s="709"/>
      <c r="G68" s="376" t="s">
        <v>370</v>
      </c>
      <c r="H68" s="377"/>
      <c r="I68" s="377"/>
      <c r="J68" s="377"/>
      <c r="K68" s="377"/>
      <c r="L68" s="377"/>
      <c r="M68" s="377"/>
      <c r="N68" s="377"/>
      <c r="O68" s="377"/>
      <c r="P68" s="377"/>
      <c r="Q68" s="377"/>
      <c r="R68" s="377"/>
      <c r="S68" s="377"/>
      <c r="T68" s="377"/>
      <c r="U68" s="377"/>
      <c r="V68" s="377"/>
      <c r="W68" s="377"/>
      <c r="X68" s="377"/>
      <c r="Y68" s="377"/>
      <c r="Z68" s="377"/>
      <c r="AA68" s="377"/>
      <c r="AB68" s="378"/>
      <c r="AC68" s="376" t="s">
        <v>371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707"/>
      <c r="B69" s="708"/>
      <c r="C69" s="708"/>
      <c r="D69" s="708"/>
      <c r="E69" s="708"/>
      <c r="F69" s="709"/>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hidden="1" customHeight="1" x14ac:dyDescent="0.15">
      <c r="A70" s="707"/>
      <c r="B70" s="708"/>
      <c r="C70" s="708"/>
      <c r="D70" s="708"/>
      <c r="E70" s="708"/>
      <c r="F70" s="709"/>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hidden="1" customHeight="1" x14ac:dyDescent="0.15">
      <c r="A71" s="707"/>
      <c r="B71" s="708"/>
      <c r="C71" s="708"/>
      <c r="D71" s="708"/>
      <c r="E71" s="708"/>
      <c r="F71" s="70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hidden="1" customHeight="1" x14ac:dyDescent="0.15">
      <c r="A72" s="707"/>
      <c r="B72" s="708"/>
      <c r="C72" s="708"/>
      <c r="D72" s="708"/>
      <c r="E72" s="708"/>
      <c r="F72" s="70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hidden="1" customHeight="1" x14ac:dyDescent="0.15">
      <c r="A73" s="707"/>
      <c r="B73" s="708"/>
      <c r="C73" s="708"/>
      <c r="D73" s="708"/>
      <c r="E73" s="708"/>
      <c r="F73" s="70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hidden="1" customHeight="1" x14ac:dyDescent="0.15">
      <c r="A74" s="707"/>
      <c r="B74" s="708"/>
      <c r="C74" s="708"/>
      <c r="D74" s="708"/>
      <c r="E74" s="708"/>
      <c r="F74" s="70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hidden="1" customHeight="1" x14ac:dyDescent="0.15">
      <c r="A75" s="707"/>
      <c r="B75" s="708"/>
      <c r="C75" s="708"/>
      <c r="D75" s="708"/>
      <c r="E75" s="708"/>
      <c r="F75" s="70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hidden="1" customHeight="1" x14ac:dyDescent="0.15">
      <c r="A76" s="707"/>
      <c r="B76" s="708"/>
      <c r="C76" s="708"/>
      <c r="D76" s="708"/>
      <c r="E76" s="708"/>
      <c r="F76" s="70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hidden="1" customHeight="1" x14ac:dyDescent="0.15">
      <c r="A77" s="707"/>
      <c r="B77" s="708"/>
      <c r="C77" s="708"/>
      <c r="D77" s="708"/>
      <c r="E77" s="708"/>
      <c r="F77" s="70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hidden="1" customHeight="1" x14ac:dyDescent="0.15">
      <c r="A78" s="707"/>
      <c r="B78" s="708"/>
      <c r="C78" s="708"/>
      <c r="D78" s="708"/>
      <c r="E78" s="708"/>
      <c r="F78" s="70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hidden="1" customHeight="1" x14ac:dyDescent="0.15">
      <c r="A79" s="707"/>
      <c r="B79" s="708"/>
      <c r="C79" s="708"/>
      <c r="D79" s="708"/>
      <c r="E79" s="708"/>
      <c r="F79" s="70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hidden="1" customHeight="1" thickBot="1" x14ac:dyDescent="0.2">
      <c r="A80" s="707"/>
      <c r="B80" s="708"/>
      <c r="C80" s="708"/>
      <c r="D80" s="708"/>
      <c r="E80" s="708"/>
      <c r="F80" s="709"/>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hidden="1" customHeight="1" x14ac:dyDescent="0.15">
      <c r="A81" s="707"/>
      <c r="B81" s="708"/>
      <c r="C81" s="708"/>
      <c r="D81" s="708"/>
      <c r="E81" s="708"/>
      <c r="F81" s="709"/>
      <c r="G81" s="376" t="s">
        <v>372</v>
      </c>
      <c r="H81" s="377"/>
      <c r="I81" s="377"/>
      <c r="J81" s="377"/>
      <c r="K81" s="377"/>
      <c r="L81" s="377"/>
      <c r="M81" s="377"/>
      <c r="N81" s="377"/>
      <c r="O81" s="377"/>
      <c r="P81" s="377"/>
      <c r="Q81" s="377"/>
      <c r="R81" s="377"/>
      <c r="S81" s="377"/>
      <c r="T81" s="377"/>
      <c r="U81" s="377"/>
      <c r="V81" s="377"/>
      <c r="W81" s="377"/>
      <c r="X81" s="377"/>
      <c r="Y81" s="377"/>
      <c r="Z81" s="377"/>
      <c r="AA81" s="377"/>
      <c r="AB81" s="378"/>
      <c r="AC81" s="376" t="s">
        <v>373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707"/>
      <c r="B82" s="708"/>
      <c r="C82" s="708"/>
      <c r="D82" s="708"/>
      <c r="E82" s="708"/>
      <c r="F82" s="709"/>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hidden="1" customHeight="1" x14ac:dyDescent="0.15">
      <c r="A83" s="707"/>
      <c r="B83" s="708"/>
      <c r="C83" s="708"/>
      <c r="D83" s="708"/>
      <c r="E83" s="708"/>
      <c r="F83" s="709"/>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hidden="1" customHeight="1" x14ac:dyDescent="0.15">
      <c r="A84" s="707"/>
      <c r="B84" s="708"/>
      <c r="C84" s="708"/>
      <c r="D84" s="708"/>
      <c r="E84" s="708"/>
      <c r="F84" s="70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hidden="1" customHeight="1" x14ac:dyDescent="0.15">
      <c r="A85" s="707"/>
      <c r="B85" s="708"/>
      <c r="C85" s="708"/>
      <c r="D85" s="708"/>
      <c r="E85" s="708"/>
      <c r="F85" s="70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hidden="1" customHeight="1" x14ac:dyDescent="0.15">
      <c r="A86" s="707"/>
      <c r="B86" s="708"/>
      <c r="C86" s="708"/>
      <c r="D86" s="708"/>
      <c r="E86" s="708"/>
      <c r="F86" s="70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hidden="1" customHeight="1" x14ac:dyDescent="0.15">
      <c r="A87" s="707"/>
      <c r="B87" s="708"/>
      <c r="C87" s="708"/>
      <c r="D87" s="708"/>
      <c r="E87" s="708"/>
      <c r="F87" s="70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hidden="1" customHeight="1" x14ac:dyDescent="0.15">
      <c r="A88" s="707"/>
      <c r="B88" s="708"/>
      <c r="C88" s="708"/>
      <c r="D88" s="708"/>
      <c r="E88" s="708"/>
      <c r="F88" s="70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hidden="1" customHeight="1" x14ac:dyDescent="0.15">
      <c r="A89" s="707"/>
      <c r="B89" s="708"/>
      <c r="C89" s="708"/>
      <c r="D89" s="708"/>
      <c r="E89" s="708"/>
      <c r="F89" s="70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hidden="1" customHeight="1" x14ac:dyDescent="0.15">
      <c r="A90" s="707"/>
      <c r="B90" s="708"/>
      <c r="C90" s="708"/>
      <c r="D90" s="708"/>
      <c r="E90" s="708"/>
      <c r="F90" s="70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hidden="1" customHeight="1" x14ac:dyDescent="0.15">
      <c r="A91" s="707"/>
      <c r="B91" s="708"/>
      <c r="C91" s="708"/>
      <c r="D91" s="708"/>
      <c r="E91" s="708"/>
      <c r="F91" s="70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hidden="1" customHeight="1" x14ac:dyDescent="0.15">
      <c r="A92" s="707"/>
      <c r="B92" s="708"/>
      <c r="C92" s="708"/>
      <c r="D92" s="708"/>
      <c r="E92" s="708"/>
      <c r="F92" s="70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hidden="1" customHeight="1" x14ac:dyDescent="0.15">
      <c r="A93" s="707"/>
      <c r="B93" s="708"/>
      <c r="C93" s="708"/>
      <c r="D93" s="708"/>
      <c r="E93" s="708"/>
      <c r="F93" s="709"/>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hidden="1" customHeight="1" x14ac:dyDescent="0.15">
      <c r="A94" s="707"/>
      <c r="B94" s="708"/>
      <c r="C94" s="708"/>
      <c r="D94" s="708"/>
      <c r="E94" s="708"/>
      <c r="F94" s="709"/>
      <c r="G94" s="376" t="s">
        <v>374</v>
      </c>
      <c r="H94" s="377"/>
      <c r="I94" s="377"/>
      <c r="J94" s="377"/>
      <c r="K94" s="377"/>
      <c r="L94" s="377"/>
      <c r="M94" s="377"/>
      <c r="N94" s="377"/>
      <c r="O94" s="377"/>
      <c r="P94" s="377"/>
      <c r="Q94" s="377"/>
      <c r="R94" s="377"/>
      <c r="S94" s="377"/>
      <c r="T94" s="377"/>
      <c r="U94" s="377"/>
      <c r="V94" s="377"/>
      <c r="W94" s="377"/>
      <c r="X94" s="377"/>
      <c r="Y94" s="377"/>
      <c r="Z94" s="377"/>
      <c r="AA94" s="377"/>
      <c r="AB94" s="378"/>
      <c r="AC94" s="376" t="s">
        <v>375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707"/>
      <c r="B95" s="708"/>
      <c r="C95" s="708"/>
      <c r="D95" s="708"/>
      <c r="E95" s="708"/>
      <c r="F95" s="709"/>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hidden="1" customHeight="1" x14ac:dyDescent="0.15">
      <c r="A96" s="707"/>
      <c r="B96" s="708"/>
      <c r="C96" s="708"/>
      <c r="D96" s="708"/>
      <c r="E96" s="708"/>
      <c r="F96" s="709"/>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hidden="1" customHeight="1" x14ac:dyDescent="0.15">
      <c r="A97" s="707"/>
      <c r="B97" s="708"/>
      <c r="C97" s="708"/>
      <c r="D97" s="708"/>
      <c r="E97" s="708"/>
      <c r="F97" s="70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hidden="1" customHeight="1" x14ac:dyDescent="0.15">
      <c r="A98" s="707"/>
      <c r="B98" s="708"/>
      <c r="C98" s="708"/>
      <c r="D98" s="708"/>
      <c r="E98" s="708"/>
      <c r="F98" s="70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hidden="1" customHeight="1" x14ac:dyDescent="0.15">
      <c r="A99" s="707"/>
      <c r="B99" s="708"/>
      <c r="C99" s="708"/>
      <c r="D99" s="708"/>
      <c r="E99" s="708"/>
      <c r="F99" s="70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hidden="1" customHeight="1" x14ac:dyDescent="0.15">
      <c r="A100" s="707"/>
      <c r="B100" s="708"/>
      <c r="C100" s="708"/>
      <c r="D100" s="708"/>
      <c r="E100" s="708"/>
      <c r="F100" s="70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hidden="1" customHeight="1" x14ac:dyDescent="0.15">
      <c r="A101" s="707"/>
      <c r="B101" s="708"/>
      <c r="C101" s="708"/>
      <c r="D101" s="708"/>
      <c r="E101" s="708"/>
      <c r="F101" s="70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hidden="1" customHeight="1" x14ac:dyDescent="0.15">
      <c r="A102" s="707"/>
      <c r="B102" s="708"/>
      <c r="C102" s="708"/>
      <c r="D102" s="708"/>
      <c r="E102" s="708"/>
      <c r="F102" s="70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hidden="1" customHeight="1" x14ac:dyDescent="0.15">
      <c r="A103" s="707"/>
      <c r="B103" s="708"/>
      <c r="C103" s="708"/>
      <c r="D103" s="708"/>
      <c r="E103" s="708"/>
      <c r="F103" s="70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hidden="1" customHeight="1" x14ac:dyDescent="0.15">
      <c r="A104" s="707"/>
      <c r="B104" s="708"/>
      <c r="C104" s="708"/>
      <c r="D104" s="708"/>
      <c r="E104" s="708"/>
      <c r="F104" s="70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hidden="1" customHeight="1" x14ac:dyDescent="0.15">
      <c r="A105" s="707"/>
      <c r="B105" s="708"/>
      <c r="C105" s="708"/>
      <c r="D105" s="708"/>
      <c r="E105" s="708"/>
      <c r="F105" s="70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hidden="1"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hidden="1" customHeight="1" thickBot="1" x14ac:dyDescent="0.2"/>
    <row r="108" spans="1:50" ht="30" hidden="1" customHeight="1" x14ac:dyDescent="0.15">
      <c r="A108" s="713" t="s">
        <v>34</v>
      </c>
      <c r="B108" s="714"/>
      <c r="C108" s="714"/>
      <c r="D108" s="714"/>
      <c r="E108" s="714"/>
      <c r="F108" s="715"/>
      <c r="G108" s="376" t="s">
        <v>376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377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07"/>
      <c r="B109" s="708"/>
      <c r="C109" s="708"/>
      <c r="D109" s="708"/>
      <c r="E109" s="708"/>
      <c r="F109" s="709"/>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hidden="1" customHeight="1" x14ac:dyDescent="0.15">
      <c r="A110" s="707"/>
      <c r="B110" s="708"/>
      <c r="C110" s="708"/>
      <c r="D110" s="708"/>
      <c r="E110" s="708"/>
      <c r="F110" s="709"/>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hidden="1" customHeight="1" x14ac:dyDescent="0.15">
      <c r="A111" s="707"/>
      <c r="B111" s="708"/>
      <c r="C111" s="708"/>
      <c r="D111" s="708"/>
      <c r="E111" s="708"/>
      <c r="F111" s="70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hidden="1" customHeight="1" x14ac:dyDescent="0.15">
      <c r="A112" s="707"/>
      <c r="B112" s="708"/>
      <c r="C112" s="708"/>
      <c r="D112" s="708"/>
      <c r="E112" s="708"/>
      <c r="F112" s="70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hidden="1" customHeight="1" x14ac:dyDescent="0.15">
      <c r="A113" s="707"/>
      <c r="B113" s="708"/>
      <c r="C113" s="708"/>
      <c r="D113" s="708"/>
      <c r="E113" s="708"/>
      <c r="F113" s="70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hidden="1" customHeight="1" x14ac:dyDescent="0.15">
      <c r="A114" s="707"/>
      <c r="B114" s="708"/>
      <c r="C114" s="708"/>
      <c r="D114" s="708"/>
      <c r="E114" s="708"/>
      <c r="F114" s="70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hidden="1" customHeight="1" x14ac:dyDescent="0.15">
      <c r="A115" s="707"/>
      <c r="B115" s="708"/>
      <c r="C115" s="708"/>
      <c r="D115" s="708"/>
      <c r="E115" s="708"/>
      <c r="F115" s="70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hidden="1" customHeight="1" x14ac:dyDescent="0.15">
      <c r="A116" s="707"/>
      <c r="B116" s="708"/>
      <c r="C116" s="708"/>
      <c r="D116" s="708"/>
      <c r="E116" s="708"/>
      <c r="F116" s="70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hidden="1" customHeight="1" x14ac:dyDescent="0.15">
      <c r="A117" s="707"/>
      <c r="B117" s="708"/>
      <c r="C117" s="708"/>
      <c r="D117" s="708"/>
      <c r="E117" s="708"/>
      <c r="F117" s="70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hidden="1" customHeight="1" x14ac:dyDescent="0.15">
      <c r="A118" s="707"/>
      <c r="B118" s="708"/>
      <c r="C118" s="708"/>
      <c r="D118" s="708"/>
      <c r="E118" s="708"/>
      <c r="F118" s="70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hidden="1" customHeight="1" x14ac:dyDescent="0.15">
      <c r="A119" s="707"/>
      <c r="B119" s="708"/>
      <c r="C119" s="708"/>
      <c r="D119" s="708"/>
      <c r="E119" s="708"/>
      <c r="F119" s="70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hidden="1" customHeight="1" thickBot="1" x14ac:dyDescent="0.2">
      <c r="A120" s="707"/>
      <c r="B120" s="708"/>
      <c r="C120" s="708"/>
      <c r="D120" s="708"/>
      <c r="E120" s="708"/>
      <c r="F120" s="709"/>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hidden="1" customHeight="1" x14ac:dyDescent="0.15">
      <c r="A121" s="707"/>
      <c r="B121" s="708"/>
      <c r="C121" s="708"/>
      <c r="D121" s="708"/>
      <c r="E121" s="708"/>
      <c r="F121" s="709"/>
      <c r="G121" s="376" t="s">
        <v>398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378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07"/>
      <c r="B122" s="708"/>
      <c r="C122" s="708"/>
      <c r="D122" s="708"/>
      <c r="E122" s="708"/>
      <c r="F122" s="709"/>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hidden="1" customHeight="1" x14ac:dyDescent="0.15">
      <c r="A123" s="707"/>
      <c r="B123" s="708"/>
      <c r="C123" s="708"/>
      <c r="D123" s="708"/>
      <c r="E123" s="708"/>
      <c r="F123" s="709"/>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hidden="1" customHeight="1" x14ac:dyDescent="0.15">
      <c r="A124" s="707"/>
      <c r="B124" s="708"/>
      <c r="C124" s="708"/>
      <c r="D124" s="708"/>
      <c r="E124" s="708"/>
      <c r="F124" s="70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hidden="1" customHeight="1" x14ac:dyDescent="0.15">
      <c r="A125" s="707"/>
      <c r="B125" s="708"/>
      <c r="C125" s="708"/>
      <c r="D125" s="708"/>
      <c r="E125" s="708"/>
      <c r="F125" s="70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hidden="1" customHeight="1" x14ac:dyDescent="0.15">
      <c r="A126" s="707"/>
      <c r="B126" s="708"/>
      <c r="C126" s="708"/>
      <c r="D126" s="708"/>
      <c r="E126" s="708"/>
      <c r="F126" s="70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hidden="1" customHeight="1" x14ac:dyDescent="0.15">
      <c r="A127" s="707"/>
      <c r="B127" s="708"/>
      <c r="C127" s="708"/>
      <c r="D127" s="708"/>
      <c r="E127" s="708"/>
      <c r="F127" s="70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hidden="1" customHeight="1" x14ac:dyDescent="0.15">
      <c r="A128" s="707"/>
      <c r="B128" s="708"/>
      <c r="C128" s="708"/>
      <c r="D128" s="708"/>
      <c r="E128" s="708"/>
      <c r="F128" s="70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hidden="1" customHeight="1" x14ac:dyDescent="0.15">
      <c r="A129" s="707"/>
      <c r="B129" s="708"/>
      <c r="C129" s="708"/>
      <c r="D129" s="708"/>
      <c r="E129" s="708"/>
      <c r="F129" s="70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hidden="1" customHeight="1" x14ac:dyDescent="0.15">
      <c r="A130" s="707"/>
      <c r="B130" s="708"/>
      <c r="C130" s="708"/>
      <c r="D130" s="708"/>
      <c r="E130" s="708"/>
      <c r="F130" s="70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hidden="1" customHeight="1" x14ac:dyDescent="0.15">
      <c r="A131" s="707"/>
      <c r="B131" s="708"/>
      <c r="C131" s="708"/>
      <c r="D131" s="708"/>
      <c r="E131" s="708"/>
      <c r="F131" s="70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hidden="1" customHeight="1" x14ac:dyDescent="0.15">
      <c r="A132" s="707"/>
      <c r="B132" s="708"/>
      <c r="C132" s="708"/>
      <c r="D132" s="708"/>
      <c r="E132" s="708"/>
      <c r="F132" s="70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hidden="1" customHeight="1" thickBot="1" x14ac:dyDescent="0.2">
      <c r="A133" s="707"/>
      <c r="B133" s="708"/>
      <c r="C133" s="708"/>
      <c r="D133" s="708"/>
      <c r="E133" s="708"/>
      <c r="F133" s="709"/>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hidden="1" customHeight="1" x14ac:dyDescent="0.15">
      <c r="A134" s="707"/>
      <c r="B134" s="708"/>
      <c r="C134" s="708"/>
      <c r="D134" s="708"/>
      <c r="E134" s="708"/>
      <c r="F134" s="709"/>
      <c r="G134" s="376" t="s">
        <v>379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07"/>
      <c r="B135" s="708"/>
      <c r="C135" s="708"/>
      <c r="D135" s="708"/>
      <c r="E135" s="708"/>
      <c r="F135" s="709"/>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hidden="1" customHeight="1" x14ac:dyDescent="0.15">
      <c r="A136" s="707"/>
      <c r="B136" s="708"/>
      <c r="C136" s="708"/>
      <c r="D136" s="708"/>
      <c r="E136" s="708"/>
      <c r="F136" s="709"/>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hidden="1" customHeight="1" x14ac:dyDescent="0.15">
      <c r="A137" s="707"/>
      <c r="B137" s="708"/>
      <c r="C137" s="708"/>
      <c r="D137" s="708"/>
      <c r="E137" s="708"/>
      <c r="F137" s="70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hidden="1" customHeight="1" x14ac:dyDescent="0.15">
      <c r="A138" s="707"/>
      <c r="B138" s="708"/>
      <c r="C138" s="708"/>
      <c r="D138" s="708"/>
      <c r="E138" s="708"/>
      <c r="F138" s="70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hidden="1" customHeight="1" x14ac:dyDescent="0.15">
      <c r="A139" s="707"/>
      <c r="B139" s="708"/>
      <c r="C139" s="708"/>
      <c r="D139" s="708"/>
      <c r="E139" s="708"/>
      <c r="F139" s="70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hidden="1" customHeight="1" x14ac:dyDescent="0.15">
      <c r="A140" s="707"/>
      <c r="B140" s="708"/>
      <c r="C140" s="708"/>
      <c r="D140" s="708"/>
      <c r="E140" s="708"/>
      <c r="F140" s="70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hidden="1" customHeight="1" x14ac:dyDescent="0.15">
      <c r="A141" s="707"/>
      <c r="B141" s="708"/>
      <c r="C141" s="708"/>
      <c r="D141" s="708"/>
      <c r="E141" s="708"/>
      <c r="F141" s="70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hidden="1" customHeight="1" x14ac:dyDescent="0.15">
      <c r="A142" s="707"/>
      <c r="B142" s="708"/>
      <c r="C142" s="708"/>
      <c r="D142" s="708"/>
      <c r="E142" s="708"/>
      <c r="F142" s="70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hidden="1" customHeight="1" x14ac:dyDescent="0.15">
      <c r="A143" s="707"/>
      <c r="B143" s="708"/>
      <c r="C143" s="708"/>
      <c r="D143" s="708"/>
      <c r="E143" s="708"/>
      <c r="F143" s="70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hidden="1" customHeight="1" x14ac:dyDescent="0.15">
      <c r="A144" s="707"/>
      <c r="B144" s="708"/>
      <c r="C144" s="708"/>
      <c r="D144" s="708"/>
      <c r="E144" s="708"/>
      <c r="F144" s="70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hidden="1" customHeight="1" x14ac:dyDescent="0.15">
      <c r="A145" s="707"/>
      <c r="B145" s="708"/>
      <c r="C145" s="708"/>
      <c r="D145" s="708"/>
      <c r="E145" s="708"/>
      <c r="F145" s="70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hidden="1" customHeight="1" thickBot="1" x14ac:dyDescent="0.2">
      <c r="A146" s="707"/>
      <c r="B146" s="708"/>
      <c r="C146" s="708"/>
      <c r="D146" s="708"/>
      <c r="E146" s="708"/>
      <c r="F146" s="709"/>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hidden="1" customHeight="1" x14ac:dyDescent="0.15">
      <c r="A147" s="707"/>
      <c r="B147" s="708"/>
      <c r="C147" s="708"/>
      <c r="D147" s="708"/>
      <c r="E147" s="708"/>
      <c r="F147" s="709"/>
      <c r="G147" s="376" t="s">
        <v>381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07"/>
      <c r="B148" s="708"/>
      <c r="C148" s="708"/>
      <c r="D148" s="708"/>
      <c r="E148" s="708"/>
      <c r="F148" s="709"/>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hidden="1" customHeight="1" x14ac:dyDescent="0.15">
      <c r="A149" s="707"/>
      <c r="B149" s="708"/>
      <c r="C149" s="708"/>
      <c r="D149" s="708"/>
      <c r="E149" s="708"/>
      <c r="F149" s="709"/>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hidden="1" customHeight="1" x14ac:dyDescent="0.15">
      <c r="A150" s="707"/>
      <c r="B150" s="708"/>
      <c r="C150" s="708"/>
      <c r="D150" s="708"/>
      <c r="E150" s="708"/>
      <c r="F150" s="70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hidden="1" customHeight="1" x14ac:dyDescent="0.15">
      <c r="A151" s="707"/>
      <c r="B151" s="708"/>
      <c r="C151" s="708"/>
      <c r="D151" s="708"/>
      <c r="E151" s="708"/>
      <c r="F151" s="70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hidden="1" customHeight="1" x14ac:dyDescent="0.15">
      <c r="A152" s="707"/>
      <c r="B152" s="708"/>
      <c r="C152" s="708"/>
      <c r="D152" s="708"/>
      <c r="E152" s="708"/>
      <c r="F152" s="70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hidden="1" customHeight="1" x14ac:dyDescent="0.15">
      <c r="A153" s="707"/>
      <c r="B153" s="708"/>
      <c r="C153" s="708"/>
      <c r="D153" s="708"/>
      <c r="E153" s="708"/>
      <c r="F153" s="70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hidden="1" customHeight="1" x14ac:dyDescent="0.15">
      <c r="A154" s="707"/>
      <c r="B154" s="708"/>
      <c r="C154" s="708"/>
      <c r="D154" s="708"/>
      <c r="E154" s="708"/>
      <c r="F154" s="70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hidden="1" customHeight="1" x14ac:dyDescent="0.15">
      <c r="A155" s="707"/>
      <c r="B155" s="708"/>
      <c r="C155" s="708"/>
      <c r="D155" s="708"/>
      <c r="E155" s="708"/>
      <c r="F155" s="70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hidden="1" customHeight="1" x14ac:dyDescent="0.15">
      <c r="A156" s="707"/>
      <c r="B156" s="708"/>
      <c r="C156" s="708"/>
      <c r="D156" s="708"/>
      <c r="E156" s="708"/>
      <c r="F156" s="70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hidden="1" customHeight="1" x14ac:dyDescent="0.15">
      <c r="A157" s="707"/>
      <c r="B157" s="708"/>
      <c r="C157" s="708"/>
      <c r="D157" s="708"/>
      <c r="E157" s="708"/>
      <c r="F157" s="70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hidden="1" customHeight="1" x14ac:dyDescent="0.15">
      <c r="A158" s="707"/>
      <c r="B158" s="708"/>
      <c r="C158" s="708"/>
      <c r="D158" s="708"/>
      <c r="E158" s="708"/>
      <c r="F158" s="70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hidden="1"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hidden="1" customHeight="1" thickBot="1" x14ac:dyDescent="0.2"/>
    <row r="161" spans="1:50" ht="30" hidden="1" customHeight="1" x14ac:dyDescent="0.15">
      <c r="A161" s="713" t="s">
        <v>34</v>
      </c>
      <c r="B161" s="714"/>
      <c r="C161" s="714"/>
      <c r="D161" s="714"/>
      <c r="E161" s="714"/>
      <c r="F161" s="715"/>
      <c r="G161" s="376" t="s">
        <v>383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07"/>
      <c r="B162" s="708"/>
      <c r="C162" s="708"/>
      <c r="D162" s="708"/>
      <c r="E162" s="708"/>
      <c r="F162" s="709"/>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hidden="1" customHeight="1" x14ac:dyDescent="0.15">
      <c r="A163" s="707"/>
      <c r="B163" s="708"/>
      <c r="C163" s="708"/>
      <c r="D163" s="708"/>
      <c r="E163" s="708"/>
      <c r="F163" s="709"/>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hidden="1" customHeight="1" x14ac:dyDescent="0.15">
      <c r="A164" s="707"/>
      <c r="B164" s="708"/>
      <c r="C164" s="708"/>
      <c r="D164" s="708"/>
      <c r="E164" s="708"/>
      <c r="F164" s="70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hidden="1" customHeight="1" x14ac:dyDescent="0.15">
      <c r="A165" s="707"/>
      <c r="B165" s="708"/>
      <c r="C165" s="708"/>
      <c r="D165" s="708"/>
      <c r="E165" s="708"/>
      <c r="F165" s="70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hidden="1" customHeight="1" x14ac:dyDescent="0.15">
      <c r="A166" s="707"/>
      <c r="B166" s="708"/>
      <c r="C166" s="708"/>
      <c r="D166" s="708"/>
      <c r="E166" s="708"/>
      <c r="F166" s="70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hidden="1" customHeight="1" x14ac:dyDescent="0.15">
      <c r="A167" s="707"/>
      <c r="B167" s="708"/>
      <c r="C167" s="708"/>
      <c r="D167" s="708"/>
      <c r="E167" s="708"/>
      <c r="F167" s="70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hidden="1" customHeight="1" x14ac:dyDescent="0.15">
      <c r="A168" s="707"/>
      <c r="B168" s="708"/>
      <c r="C168" s="708"/>
      <c r="D168" s="708"/>
      <c r="E168" s="708"/>
      <c r="F168" s="70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hidden="1" customHeight="1" x14ac:dyDescent="0.15">
      <c r="A169" s="707"/>
      <c r="B169" s="708"/>
      <c r="C169" s="708"/>
      <c r="D169" s="708"/>
      <c r="E169" s="708"/>
      <c r="F169" s="70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hidden="1" customHeight="1" x14ac:dyDescent="0.15">
      <c r="A170" s="707"/>
      <c r="B170" s="708"/>
      <c r="C170" s="708"/>
      <c r="D170" s="708"/>
      <c r="E170" s="708"/>
      <c r="F170" s="70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hidden="1" customHeight="1" x14ac:dyDescent="0.15">
      <c r="A171" s="707"/>
      <c r="B171" s="708"/>
      <c r="C171" s="708"/>
      <c r="D171" s="708"/>
      <c r="E171" s="708"/>
      <c r="F171" s="70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hidden="1" customHeight="1" x14ac:dyDescent="0.15">
      <c r="A172" s="707"/>
      <c r="B172" s="708"/>
      <c r="C172" s="708"/>
      <c r="D172" s="708"/>
      <c r="E172" s="708"/>
      <c r="F172" s="70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hidden="1" customHeight="1" thickBot="1" x14ac:dyDescent="0.2">
      <c r="A173" s="707"/>
      <c r="B173" s="708"/>
      <c r="C173" s="708"/>
      <c r="D173" s="708"/>
      <c r="E173" s="708"/>
      <c r="F173" s="709"/>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hidden="1" customHeight="1" x14ac:dyDescent="0.15">
      <c r="A174" s="707"/>
      <c r="B174" s="708"/>
      <c r="C174" s="708"/>
      <c r="D174" s="708"/>
      <c r="E174" s="708"/>
      <c r="F174" s="709"/>
      <c r="G174" s="376" t="s">
        <v>385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386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07"/>
      <c r="B175" s="708"/>
      <c r="C175" s="708"/>
      <c r="D175" s="708"/>
      <c r="E175" s="708"/>
      <c r="F175" s="709"/>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hidden="1" customHeight="1" x14ac:dyDescent="0.15">
      <c r="A176" s="707"/>
      <c r="B176" s="708"/>
      <c r="C176" s="708"/>
      <c r="D176" s="708"/>
      <c r="E176" s="708"/>
      <c r="F176" s="709"/>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hidden="1" customHeight="1" x14ac:dyDescent="0.15">
      <c r="A177" s="707"/>
      <c r="B177" s="708"/>
      <c r="C177" s="708"/>
      <c r="D177" s="708"/>
      <c r="E177" s="708"/>
      <c r="F177" s="70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hidden="1" customHeight="1" x14ac:dyDescent="0.15">
      <c r="A178" s="707"/>
      <c r="B178" s="708"/>
      <c r="C178" s="708"/>
      <c r="D178" s="708"/>
      <c r="E178" s="708"/>
      <c r="F178" s="70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hidden="1" customHeight="1" x14ac:dyDescent="0.15">
      <c r="A179" s="707"/>
      <c r="B179" s="708"/>
      <c r="C179" s="708"/>
      <c r="D179" s="708"/>
      <c r="E179" s="708"/>
      <c r="F179" s="70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hidden="1" customHeight="1" x14ac:dyDescent="0.15">
      <c r="A180" s="707"/>
      <c r="B180" s="708"/>
      <c r="C180" s="708"/>
      <c r="D180" s="708"/>
      <c r="E180" s="708"/>
      <c r="F180" s="70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hidden="1" customHeight="1" x14ac:dyDescent="0.15">
      <c r="A181" s="707"/>
      <c r="B181" s="708"/>
      <c r="C181" s="708"/>
      <c r="D181" s="708"/>
      <c r="E181" s="708"/>
      <c r="F181" s="70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707"/>
      <c r="B182" s="708"/>
      <c r="C182" s="708"/>
      <c r="D182" s="708"/>
      <c r="E182" s="708"/>
      <c r="F182" s="70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707"/>
      <c r="B183" s="708"/>
      <c r="C183" s="708"/>
      <c r="D183" s="708"/>
      <c r="E183" s="708"/>
      <c r="F183" s="70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707"/>
      <c r="B184" s="708"/>
      <c r="C184" s="708"/>
      <c r="D184" s="708"/>
      <c r="E184" s="708"/>
      <c r="F184" s="70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707"/>
      <c r="B185" s="708"/>
      <c r="C185" s="708"/>
      <c r="D185" s="708"/>
      <c r="E185" s="708"/>
      <c r="F185" s="70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thickBot="1" x14ac:dyDescent="0.2">
      <c r="A186" s="707"/>
      <c r="B186" s="708"/>
      <c r="C186" s="708"/>
      <c r="D186" s="708"/>
      <c r="E186" s="708"/>
      <c r="F186" s="709"/>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hidden="1" customHeight="1" x14ac:dyDescent="0.15">
      <c r="A187" s="707"/>
      <c r="B187" s="708"/>
      <c r="C187" s="708"/>
      <c r="D187" s="708"/>
      <c r="E187" s="708"/>
      <c r="F187" s="709"/>
      <c r="G187" s="376" t="s">
        <v>387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388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07"/>
      <c r="B188" s="708"/>
      <c r="C188" s="708"/>
      <c r="D188" s="708"/>
      <c r="E188" s="708"/>
      <c r="F188" s="709"/>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hidden="1" customHeight="1" x14ac:dyDescent="0.15">
      <c r="A189" s="707"/>
      <c r="B189" s="708"/>
      <c r="C189" s="708"/>
      <c r="D189" s="708"/>
      <c r="E189" s="708"/>
      <c r="F189" s="709"/>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hidden="1" customHeight="1" x14ac:dyDescent="0.15">
      <c r="A190" s="707"/>
      <c r="B190" s="708"/>
      <c r="C190" s="708"/>
      <c r="D190" s="708"/>
      <c r="E190" s="708"/>
      <c r="F190" s="70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hidden="1" customHeight="1" x14ac:dyDescent="0.15">
      <c r="A191" s="707"/>
      <c r="B191" s="708"/>
      <c r="C191" s="708"/>
      <c r="D191" s="708"/>
      <c r="E191" s="708"/>
      <c r="F191" s="70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hidden="1" customHeight="1" x14ac:dyDescent="0.15">
      <c r="A192" s="707"/>
      <c r="B192" s="708"/>
      <c r="C192" s="708"/>
      <c r="D192" s="708"/>
      <c r="E192" s="708"/>
      <c r="F192" s="70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hidden="1" customHeight="1" x14ac:dyDescent="0.15">
      <c r="A193" s="707"/>
      <c r="B193" s="708"/>
      <c r="C193" s="708"/>
      <c r="D193" s="708"/>
      <c r="E193" s="708"/>
      <c r="F193" s="70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hidden="1" customHeight="1" x14ac:dyDescent="0.15">
      <c r="A194" s="707"/>
      <c r="B194" s="708"/>
      <c r="C194" s="708"/>
      <c r="D194" s="708"/>
      <c r="E194" s="708"/>
      <c r="F194" s="70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707"/>
      <c r="B195" s="708"/>
      <c r="C195" s="708"/>
      <c r="D195" s="708"/>
      <c r="E195" s="708"/>
      <c r="F195" s="70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707"/>
      <c r="B196" s="708"/>
      <c r="C196" s="708"/>
      <c r="D196" s="708"/>
      <c r="E196" s="708"/>
      <c r="F196" s="70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707"/>
      <c r="B197" s="708"/>
      <c r="C197" s="708"/>
      <c r="D197" s="708"/>
      <c r="E197" s="708"/>
      <c r="F197" s="70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707"/>
      <c r="B198" s="708"/>
      <c r="C198" s="708"/>
      <c r="D198" s="708"/>
      <c r="E198" s="708"/>
      <c r="F198" s="70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thickBot="1" x14ac:dyDescent="0.2">
      <c r="A199" s="707"/>
      <c r="B199" s="708"/>
      <c r="C199" s="708"/>
      <c r="D199" s="708"/>
      <c r="E199" s="708"/>
      <c r="F199" s="709"/>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hidden="1" customHeight="1" x14ac:dyDescent="0.15">
      <c r="A200" s="707"/>
      <c r="B200" s="708"/>
      <c r="C200" s="708"/>
      <c r="D200" s="708"/>
      <c r="E200" s="708"/>
      <c r="F200" s="709"/>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389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07"/>
      <c r="B201" s="708"/>
      <c r="C201" s="708"/>
      <c r="D201" s="708"/>
      <c r="E201" s="708"/>
      <c r="F201" s="709"/>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hidden="1" customHeight="1" x14ac:dyDescent="0.15">
      <c r="A202" s="707"/>
      <c r="B202" s="708"/>
      <c r="C202" s="708"/>
      <c r="D202" s="708"/>
      <c r="E202" s="708"/>
      <c r="F202" s="709"/>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hidden="1" customHeight="1" x14ac:dyDescent="0.15">
      <c r="A203" s="707"/>
      <c r="B203" s="708"/>
      <c r="C203" s="708"/>
      <c r="D203" s="708"/>
      <c r="E203" s="708"/>
      <c r="F203" s="70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hidden="1" customHeight="1" x14ac:dyDescent="0.15">
      <c r="A204" s="707"/>
      <c r="B204" s="708"/>
      <c r="C204" s="708"/>
      <c r="D204" s="708"/>
      <c r="E204" s="708"/>
      <c r="F204" s="70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hidden="1" customHeight="1" x14ac:dyDescent="0.15">
      <c r="A205" s="707"/>
      <c r="B205" s="708"/>
      <c r="C205" s="708"/>
      <c r="D205" s="708"/>
      <c r="E205" s="708"/>
      <c r="F205" s="70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hidden="1" customHeight="1" x14ac:dyDescent="0.15">
      <c r="A206" s="707"/>
      <c r="B206" s="708"/>
      <c r="C206" s="708"/>
      <c r="D206" s="708"/>
      <c r="E206" s="708"/>
      <c r="F206" s="70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hidden="1" customHeight="1" x14ac:dyDescent="0.15">
      <c r="A207" s="707"/>
      <c r="B207" s="708"/>
      <c r="C207" s="708"/>
      <c r="D207" s="708"/>
      <c r="E207" s="708"/>
      <c r="F207" s="70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707"/>
      <c r="B208" s="708"/>
      <c r="C208" s="708"/>
      <c r="D208" s="708"/>
      <c r="E208" s="708"/>
      <c r="F208" s="70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707"/>
      <c r="B209" s="708"/>
      <c r="C209" s="708"/>
      <c r="D209" s="708"/>
      <c r="E209" s="708"/>
      <c r="F209" s="70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707"/>
      <c r="B210" s="708"/>
      <c r="C210" s="708"/>
      <c r="D210" s="708"/>
      <c r="E210" s="708"/>
      <c r="F210" s="70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707"/>
      <c r="B211" s="708"/>
      <c r="C211" s="708"/>
      <c r="D211" s="708"/>
      <c r="E211" s="708"/>
      <c r="F211" s="70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hidden="1" customHeight="1" thickBot="1" x14ac:dyDescent="0.2"/>
    <row r="214" spans="1:50" ht="30" hidden="1" customHeight="1" x14ac:dyDescent="0.15">
      <c r="A214" s="704" t="s">
        <v>34</v>
      </c>
      <c r="B214" s="705"/>
      <c r="C214" s="705"/>
      <c r="D214" s="705"/>
      <c r="E214" s="705"/>
      <c r="F214" s="706"/>
      <c r="G214" s="376" t="s">
        <v>390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07"/>
      <c r="B215" s="708"/>
      <c r="C215" s="708"/>
      <c r="D215" s="708"/>
      <c r="E215" s="708"/>
      <c r="F215" s="709"/>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hidden="1" customHeight="1" x14ac:dyDescent="0.15">
      <c r="A216" s="707"/>
      <c r="B216" s="708"/>
      <c r="C216" s="708"/>
      <c r="D216" s="708"/>
      <c r="E216" s="708"/>
      <c r="F216" s="709"/>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hidden="1" customHeight="1" x14ac:dyDescent="0.15">
      <c r="A217" s="707"/>
      <c r="B217" s="708"/>
      <c r="C217" s="708"/>
      <c r="D217" s="708"/>
      <c r="E217" s="708"/>
      <c r="F217" s="70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hidden="1" customHeight="1" x14ac:dyDescent="0.15">
      <c r="A218" s="707"/>
      <c r="B218" s="708"/>
      <c r="C218" s="708"/>
      <c r="D218" s="708"/>
      <c r="E218" s="708"/>
      <c r="F218" s="70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hidden="1" customHeight="1" x14ac:dyDescent="0.15">
      <c r="A219" s="707"/>
      <c r="B219" s="708"/>
      <c r="C219" s="708"/>
      <c r="D219" s="708"/>
      <c r="E219" s="708"/>
      <c r="F219" s="70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hidden="1" customHeight="1" x14ac:dyDescent="0.15">
      <c r="A220" s="707"/>
      <c r="B220" s="708"/>
      <c r="C220" s="708"/>
      <c r="D220" s="708"/>
      <c r="E220" s="708"/>
      <c r="F220" s="70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707"/>
      <c r="B221" s="708"/>
      <c r="C221" s="708"/>
      <c r="D221" s="708"/>
      <c r="E221" s="708"/>
      <c r="F221" s="70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707"/>
      <c r="B222" s="708"/>
      <c r="C222" s="708"/>
      <c r="D222" s="708"/>
      <c r="E222" s="708"/>
      <c r="F222" s="70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707"/>
      <c r="B223" s="708"/>
      <c r="C223" s="708"/>
      <c r="D223" s="708"/>
      <c r="E223" s="708"/>
      <c r="F223" s="70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707"/>
      <c r="B224" s="708"/>
      <c r="C224" s="708"/>
      <c r="D224" s="708"/>
      <c r="E224" s="708"/>
      <c r="F224" s="70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707"/>
      <c r="B225" s="708"/>
      <c r="C225" s="708"/>
      <c r="D225" s="708"/>
      <c r="E225" s="708"/>
      <c r="F225" s="70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thickBot="1" x14ac:dyDescent="0.2">
      <c r="A226" s="707"/>
      <c r="B226" s="708"/>
      <c r="C226" s="708"/>
      <c r="D226" s="708"/>
      <c r="E226" s="708"/>
      <c r="F226" s="709"/>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hidden="1" customHeight="1" x14ac:dyDescent="0.15">
      <c r="A227" s="707"/>
      <c r="B227" s="708"/>
      <c r="C227" s="708"/>
      <c r="D227" s="708"/>
      <c r="E227" s="708"/>
      <c r="F227" s="709"/>
      <c r="G227" s="376" t="s">
        <v>392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07"/>
      <c r="B228" s="708"/>
      <c r="C228" s="708"/>
      <c r="D228" s="708"/>
      <c r="E228" s="708"/>
      <c r="F228" s="709"/>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hidden="1" customHeight="1" x14ac:dyDescent="0.15">
      <c r="A229" s="707"/>
      <c r="B229" s="708"/>
      <c r="C229" s="708"/>
      <c r="D229" s="708"/>
      <c r="E229" s="708"/>
      <c r="F229" s="709"/>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hidden="1" customHeight="1" x14ac:dyDescent="0.15">
      <c r="A230" s="707"/>
      <c r="B230" s="708"/>
      <c r="C230" s="708"/>
      <c r="D230" s="708"/>
      <c r="E230" s="708"/>
      <c r="F230" s="70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hidden="1" customHeight="1" x14ac:dyDescent="0.15">
      <c r="A231" s="707"/>
      <c r="B231" s="708"/>
      <c r="C231" s="708"/>
      <c r="D231" s="708"/>
      <c r="E231" s="708"/>
      <c r="F231" s="70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hidden="1" customHeight="1" x14ac:dyDescent="0.15">
      <c r="A232" s="707"/>
      <c r="B232" s="708"/>
      <c r="C232" s="708"/>
      <c r="D232" s="708"/>
      <c r="E232" s="708"/>
      <c r="F232" s="70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hidden="1" customHeight="1" x14ac:dyDescent="0.15">
      <c r="A233" s="707"/>
      <c r="B233" s="708"/>
      <c r="C233" s="708"/>
      <c r="D233" s="708"/>
      <c r="E233" s="708"/>
      <c r="F233" s="70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hidden="1" customHeight="1" x14ac:dyDescent="0.15">
      <c r="A234" s="707"/>
      <c r="B234" s="708"/>
      <c r="C234" s="708"/>
      <c r="D234" s="708"/>
      <c r="E234" s="708"/>
      <c r="F234" s="70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hidden="1" customHeight="1" x14ac:dyDescent="0.15">
      <c r="A235" s="707"/>
      <c r="B235" s="708"/>
      <c r="C235" s="708"/>
      <c r="D235" s="708"/>
      <c r="E235" s="708"/>
      <c r="F235" s="70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hidden="1" customHeight="1" x14ac:dyDescent="0.15">
      <c r="A236" s="707"/>
      <c r="B236" s="708"/>
      <c r="C236" s="708"/>
      <c r="D236" s="708"/>
      <c r="E236" s="708"/>
      <c r="F236" s="70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hidden="1" customHeight="1" x14ac:dyDescent="0.15">
      <c r="A237" s="707"/>
      <c r="B237" s="708"/>
      <c r="C237" s="708"/>
      <c r="D237" s="708"/>
      <c r="E237" s="708"/>
      <c r="F237" s="70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hidden="1" customHeight="1" x14ac:dyDescent="0.15">
      <c r="A238" s="707"/>
      <c r="B238" s="708"/>
      <c r="C238" s="708"/>
      <c r="D238" s="708"/>
      <c r="E238" s="708"/>
      <c r="F238" s="70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hidden="1" customHeight="1" thickBot="1" x14ac:dyDescent="0.2">
      <c r="A239" s="707"/>
      <c r="B239" s="708"/>
      <c r="C239" s="708"/>
      <c r="D239" s="708"/>
      <c r="E239" s="708"/>
      <c r="F239" s="709"/>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hidden="1" customHeight="1" x14ac:dyDescent="0.15">
      <c r="A240" s="707"/>
      <c r="B240" s="708"/>
      <c r="C240" s="708"/>
      <c r="D240" s="708"/>
      <c r="E240" s="708"/>
      <c r="F240" s="709"/>
      <c r="G240" s="376" t="s">
        <v>394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395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07"/>
      <c r="B241" s="708"/>
      <c r="C241" s="708"/>
      <c r="D241" s="708"/>
      <c r="E241" s="708"/>
      <c r="F241" s="709"/>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hidden="1" customHeight="1" x14ac:dyDescent="0.15">
      <c r="A242" s="707"/>
      <c r="B242" s="708"/>
      <c r="C242" s="708"/>
      <c r="D242" s="708"/>
      <c r="E242" s="708"/>
      <c r="F242" s="709"/>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hidden="1" customHeight="1" x14ac:dyDescent="0.15">
      <c r="A243" s="707"/>
      <c r="B243" s="708"/>
      <c r="C243" s="708"/>
      <c r="D243" s="708"/>
      <c r="E243" s="708"/>
      <c r="F243" s="70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hidden="1" customHeight="1" x14ac:dyDescent="0.15">
      <c r="A244" s="707"/>
      <c r="B244" s="708"/>
      <c r="C244" s="708"/>
      <c r="D244" s="708"/>
      <c r="E244" s="708"/>
      <c r="F244" s="70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hidden="1" customHeight="1" x14ac:dyDescent="0.15">
      <c r="A245" s="707"/>
      <c r="B245" s="708"/>
      <c r="C245" s="708"/>
      <c r="D245" s="708"/>
      <c r="E245" s="708"/>
      <c r="F245" s="70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hidden="1" customHeight="1" x14ac:dyDescent="0.15">
      <c r="A246" s="707"/>
      <c r="B246" s="708"/>
      <c r="C246" s="708"/>
      <c r="D246" s="708"/>
      <c r="E246" s="708"/>
      <c r="F246" s="70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hidden="1" customHeight="1" x14ac:dyDescent="0.15">
      <c r="A247" s="707"/>
      <c r="B247" s="708"/>
      <c r="C247" s="708"/>
      <c r="D247" s="708"/>
      <c r="E247" s="708"/>
      <c r="F247" s="70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hidden="1" customHeight="1" x14ac:dyDescent="0.15">
      <c r="A248" s="707"/>
      <c r="B248" s="708"/>
      <c r="C248" s="708"/>
      <c r="D248" s="708"/>
      <c r="E248" s="708"/>
      <c r="F248" s="70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hidden="1" customHeight="1" x14ac:dyDescent="0.15">
      <c r="A249" s="707"/>
      <c r="B249" s="708"/>
      <c r="C249" s="708"/>
      <c r="D249" s="708"/>
      <c r="E249" s="708"/>
      <c r="F249" s="70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hidden="1" customHeight="1" x14ac:dyDescent="0.15">
      <c r="A250" s="707"/>
      <c r="B250" s="708"/>
      <c r="C250" s="708"/>
      <c r="D250" s="708"/>
      <c r="E250" s="708"/>
      <c r="F250" s="70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hidden="1" customHeight="1" x14ac:dyDescent="0.15">
      <c r="A251" s="707"/>
      <c r="B251" s="708"/>
      <c r="C251" s="708"/>
      <c r="D251" s="708"/>
      <c r="E251" s="708"/>
      <c r="F251" s="70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hidden="1" customHeight="1" thickBot="1" x14ac:dyDescent="0.2">
      <c r="A252" s="707"/>
      <c r="B252" s="708"/>
      <c r="C252" s="708"/>
      <c r="D252" s="708"/>
      <c r="E252" s="708"/>
      <c r="F252" s="709"/>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hidden="1" customHeight="1" x14ac:dyDescent="0.15">
      <c r="A253" s="707"/>
      <c r="B253" s="708"/>
      <c r="C253" s="708"/>
      <c r="D253" s="708"/>
      <c r="E253" s="708"/>
      <c r="F253" s="709"/>
      <c r="G253" s="376" t="s">
        <v>396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397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07"/>
      <c r="B254" s="708"/>
      <c r="C254" s="708"/>
      <c r="D254" s="708"/>
      <c r="E254" s="708"/>
      <c r="F254" s="709"/>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hidden="1" customHeight="1" x14ac:dyDescent="0.15">
      <c r="A255" s="707"/>
      <c r="B255" s="708"/>
      <c r="C255" s="708"/>
      <c r="D255" s="708"/>
      <c r="E255" s="708"/>
      <c r="F255" s="709"/>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hidden="1" customHeight="1" x14ac:dyDescent="0.15">
      <c r="A256" s="707"/>
      <c r="B256" s="708"/>
      <c r="C256" s="708"/>
      <c r="D256" s="708"/>
      <c r="E256" s="708"/>
      <c r="F256" s="70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hidden="1" customHeight="1" x14ac:dyDescent="0.15">
      <c r="A257" s="707"/>
      <c r="B257" s="708"/>
      <c r="C257" s="708"/>
      <c r="D257" s="708"/>
      <c r="E257" s="708"/>
      <c r="F257" s="70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hidden="1" customHeight="1" x14ac:dyDescent="0.15">
      <c r="A258" s="707"/>
      <c r="B258" s="708"/>
      <c r="C258" s="708"/>
      <c r="D258" s="708"/>
      <c r="E258" s="708"/>
      <c r="F258" s="70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hidden="1" customHeight="1" x14ac:dyDescent="0.15">
      <c r="A259" s="707"/>
      <c r="B259" s="708"/>
      <c r="C259" s="708"/>
      <c r="D259" s="708"/>
      <c r="E259" s="708"/>
      <c r="F259" s="70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hidden="1" customHeight="1" x14ac:dyDescent="0.15">
      <c r="A260" s="707"/>
      <c r="B260" s="708"/>
      <c r="C260" s="708"/>
      <c r="D260" s="708"/>
      <c r="E260" s="708"/>
      <c r="F260" s="70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hidden="1" customHeight="1" x14ac:dyDescent="0.15">
      <c r="A261" s="707"/>
      <c r="B261" s="708"/>
      <c r="C261" s="708"/>
      <c r="D261" s="708"/>
      <c r="E261" s="708"/>
      <c r="F261" s="70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hidden="1" customHeight="1" x14ac:dyDescent="0.15">
      <c r="A262" s="707"/>
      <c r="B262" s="708"/>
      <c r="C262" s="708"/>
      <c r="D262" s="708"/>
      <c r="E262" s="708"/>
      <c r="F262" s="70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hidden="1" customHeight="1" x14ac:dyDescent="0.15">
      <c r="A263" s="707"/>
      <c r="B263" s="708"/>
      <c r="C263" s="708"/>
      <c r="D263" s="708"/>
      <c r="E263" s="708"/>
      <c r="F263" s="70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hidden="1" customHeight="1" x14ac:dyDescent="0.15">
      <c r="A264" s="707"/>
      <c r="B264" s="708"/>
      <c r="C264" s="708"/>
      <c r="D264" s="708"/>
      <c r="E264" s="708"/>
      <c r="F264" s="70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hidden="1"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Y93" sqref="A54:XFD9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5" t="s">
        <v>530</v>
      </c>
      <c r="D4" s="574"/>
      <c r="E4" s="574"/>
      <c r="F4" s="574"/>
      <c r="G4" s="574"/>
      <c r="H4" s="574"/>
      <c r="I4" s="574"/>
      <c r="J4" s="574"/>
      <c r="K4" s="574"/>
      <c r="L4" s="574"/>
      <c r="M4" s="575" t="s">
        <v>531</v>
      </c>
      <c r="N4" s="574"/>
      <c r="O4" s="574"/>
      <c r="P4" s="574"/>
      <c r="Q4" s="574"/>
      <c r="R4" s="574"/>
      <c r="S4" s="574"/>
      <c r="T4" s="574"/>
      <c r="U4" s="574"/>
      <c r="V4" s="574"/>
      <c r="W4" s="574"/>
      <c r="X4" s="574"/>
      <c r="Y4" s="574"/>
      <c r="Z4" s="574"/>
      <c r="AA4" s="574"/>
      <c r="AB4" s="574"/>
      <c r="AC4" s="574"/>
      <c r="AD4" s="574"/>
      <c r="AE4" s="574"/>
      <c r="AF4" s="574"/>
      <c r="AG4" s="574"/>
      <c r="AH4" s="574"/>
      <c r="AI4" s="574"/>
      <c r="AJ4" s="574"/>
      <c r="AK4" s="576">
        <v>15</v>
      </c>
      <c r="AL4" s="577"/>
      <c r="AM4" s="577"/>
      <c r="AN4" s="577"/>
      <c r="AO4" s="577"/>
      <c r="AP4" s="578"/>
      <c r="AQ4" s="688" t="s">
        <v>573</v>
      </c>
      <c r="AR4" s="574"/>
      <c r="AS4" s="574"/>
      <c r="AT4" s="574"/>
      <c r="AU4" s="689" t="s">
        <v>467</v>
      </c>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hidden="1"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hidden="1"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hidden="1"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hidden="1"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hidden="1"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hidden="1"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hidden="1"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hidden="1"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hidden="1"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hidden="1"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hidden="1"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hidden="1"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hidden="1"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hidden="1"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hidden="1"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hidden="1"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hidden="1"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hidden="1"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hidden="1"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hidden="1"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39" customHeight="1" x14ac:dyDescent="0.15">
      <c r="A37" s="573">
        <v>1</v>
      </c>
      <c r="B37" s="573">
        <v>1</v>
      </c>
      <c r="C37" s="575" t="s">
        <v>532</v>
      </c>
      <c r="D37" s="574"/>
      <c r="E37" s="574"/>
      <c r="F37" s="574"/>
      <c r="G37" s="574"/>
      <c r="H37" s="574"/>
      <c r="I37" s="574"/>
      <c r="J37" s="574"/>
      <c r="K37" s="574"/>
      <c r="L37" s="574"/>
      <c r="M37" s="575" t="s">
        <v>536</v>
      </c>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v>3</v>
      </c>
      <c r="AL37" s="577"/>
      <c r="AM37" s="577"/>
      <c r="AN37" s="577"/>
      <c r="AO37" s="577"/>
      <c r="AP37" s="578"/>
      <c r="AQ37" s="688" t="s">
        <v>573</v>
      </c>
      <c r="AR37" s="574"/>
      <c r="AS37" s="574"/>
      <c r="AT37" s="574"/>
      <c r="AU37" s="689" t="s">
        <v>467</v>
      </c>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hidden="1"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hidden="1"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hidden="1"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hidden="1"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hidden="1"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hidden="1"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hidden="1"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hidden="1"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hidden="1"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hidden="1"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hidden="1"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hidden="1"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hidden="1"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hidden="1"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hidden="1"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hidden="1"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hidden="1"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hidden="1"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hidden="1"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hidden="1"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409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5" t="s">
        <v>534</v>
      </c>
      <c r="D70" s="574"/>
      <c r="E70" s="574"/>
      <c r="F70" s="574"/>
      <c r="G70" s="574"/>
      <c r="H70" s="574"/>
      <c r="I70" s="574"/>
      <c r="J70" s="574"/>
      <c r="K70" s="574"/>
      <c r="L70" s="574"/>
      <c r="M70" s="575" t="s">
        <v>535</v>
      </c>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v>1</v>
      </c>
      <c r="AL70" s="577"/>
      <c r="AM70" s="577"/>
      <c r="AN70" s="577"/>
      <c r="AO70" s="577"/>
      <c r="AP70" s="578"/>
      <c r="AQ70" s="688" t="s">
        <v>573</v>
      </c>
      <c r="AR70" s="574"/>
      <c r="AS70" s="574"/>
      <c r="AT70" s="574"/>
      <c r="AU70" s="689" t="s">
        <v>467</v>
      </c>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hidden="1"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hidden="1"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hidden="1"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hidden="1"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hidden="1"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hidden="1"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hidden="1"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hidden="1"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hidden="1"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hidden="1"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hidden="1"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hidden="1"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hidden="1"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hidden="1"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hidden="1"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hidden="1"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hidden="1"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hidden="1"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hidden="1"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hidden="1"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410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126" customHeight="1" x14ac:dyDescent="0.15">
      <c r="A103" s="573">
        <v>1</v>
      </c>
      <c r="B103" s="573">
        <v>1</v>
      </c>
      <c r="C103" s="575" t="s">
        <v>532</v>
      </c>
      <c r="D103" s="574"/>
      <c r="E103" s="574"/>
      <c r="F103" s="574"/>
      <c r="G103" s="574"/>
      <c r="H103" s="574"/>
      <c r="I103" s="574"/>
      <c r="J103" s="574"/>
      <c r="K103" s="574"/>
      <c r="L103" s="574"/>
      <c r="M103" s="575" t="s">
        <v>533</v>
      </c>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v>2</v>
      </c>
      <c r="AL103" s="577"/>
      <c r="AM103" s="577"/>
      <c r="AN103" s="577"/>
      <c r="AO103" s="577"/>
      <c r="AP103" s="578"/>
      <c r="AQ103" s="688" t="s">
        <v>573</v>
      </c>
      <c r="AR103" s="574"/>
      <c r="AS103" s="574"/>
      <c r="AT103" s="574"/>
      <c r="AU103" s="689" t="s">
        <v>467</v>
      </c>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hidden="1"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hidden="1"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hidden="1"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hidden="1"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hidden="1"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hidden="1"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hidden="1"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hidden="1"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hidden="1"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hidden="1"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hidden="1"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hidden="1"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hidden="1"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hidden="1"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hidden="1"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hidden="1"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hidden="1"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hidden="1"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hidden="1"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hidden="1"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411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400</v>
      </c>
      <c r="D135" s="241"/>
      <c r="E135" s="241"/>
      <c r="F135" s="241"/>
      <c r="G135" s="241"/>
      <c r="H135" s="241"/>
      <c r="I135" s="241"/>
      <c r="J135" s="241"/>
      <c r="K135" s="241"/>
      <c r="L135" s="241"/>
      <c r="M135" s="241" t="s">
        <v>401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402</v>
      </c>
      <c r="AL135" s="241"/>
      <c r="AM135" s="241"/>
      <c r="AN135" s="241"/>
      <c r="AO135" s="241"/>
      <c r="AP135" s="241"/>
      <c r="AQ135" s="241" t="s">
        <v>23</v>
      </c>
      <c r="AR135" s="241"/>
      <c r="AS135" s="241"/>
      <c r="AT135" s="241"/>
      <c r="AU135" s="92" t="s">
        <v>24</v>
      </c>
      <c r="AV135" s="93"/>
      <c r="AW135" s="93"/>
      <c r="AX135" s="580"/>
    </row>
    <row r="136" spans="1:50" ht="57.75" customHeight="1" x14ac:dyDescent="0.15">
      <c r="A136" s="573">
        <v>1</v>
      </c>
      <c r="B136" s="573">
        <v>1</v>
      </c>
      <c r="C136" s="575" t="s">
        <v>537</v>
      </c>
      <c r="D136" s="574"/>
      <c r="E136" s="574"/>
      <c r="F136" s="574"/>
      <c r="G136" s="574"/>
      <c r="H136" s="574"/>
      <c r="I136" s="574"/>
      <c r="J136" s="574"/>
      <c r="K136" s="574"/>
      <c r="L136" s="574"/>
      <c r="M136" s="575" t="s">
        <v>538</v>
      </c>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v>5</v>
      </c>
      <c r="AL136" s="577"/>
      <c r="AM136" s="577"/>
      <c r="AN136" s="577"/>
      <c r="AO136" s="577"/>
      <c r="AP136" s="578"/>
      <c r="AQ136" s="575">
        <v>2</v>
      </c>
      <c r="AR136" s="574"/>
      <c r="AS136" s="574"/>
      <c r="AT136" s="574"/>
      <c r="AU136" s="576">
        <v>85</v>
      </c>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hidden="1"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hidden="1"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hidden="1"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hidden="1"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hidden="1"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hidden="1"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hidden="1"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hidden="1"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hidden="1"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hidden="1"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hidden="1"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hidden="1"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hidden="1"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hidden="1"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hidden="1"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hidden="1"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hidden="1"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hidden="1"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hidden="1"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hidden="1"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412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400</v>
      </c>
      <c r="D168" s="241"/>
      <c r="E168" s="241"/>
      <c r="F168" s="241"/>
      <c r="G168" s="241"/>
      <c r="H168" s="241"/>
      <c r="I168" s="241"/>
      <c r="J168" s="241"/>
      <c r="K168" s="241"/>
      <c r="L168" s="241"/>
      <c r="M168" s="241" t="s">
        <v>401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402</v>
      </c>
      <c r="AL168" s="241"/>
      <c r="AM168" s="241"/>
      <c r="AN168" s="241"/>
      <c r="AO168" s="241"/>
      <c r="AP168" s="241"/>
      <c r="AQ168" s="241" t="s">
        <v>23</v>
      </c>
      <c r="AR168" s="241"/>
      <c r="AS168" s="241"/>
      <c r="AT168" s="241"/>
      <c r="AU168" s="92" t="s">
        <v>24</v>
      </c>
      <c r="AV168" s="93"/>
      <c r="AW168" s="93"/>
      <c r="AX168" s="580"/>
    </row>
    <row r="169" spans="1:50" ht="57" customHeight="1" x14ac:dyDescent="0.15">
      <c r="A169" s="573">
        <v>1</v>
      </c>
      <c r="B169" s="573">
        <v>1</v>
      </c>
      <c r="C169" s="575" t="s">
        <v>511</v>
      </c>
      <c r="D169" s="574"/>
      <c r="E169" s="574"/>
      <c r="F169" s="574"/>
      <c r="G169" s="574"/>
      <c r="H169" s="574"/>
      <c r="I169" s="574"/>
      <c r="J169" s="574"/>
      <c r="K169" s="574"/>
      <c r="L169" s="574"/>
      <c r="M169" s="575" t="s">
        <v>539</v>
      </c>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v>1</v>
      </c>
      <c r="AL169" s="577"/>
      <c r="AM169" s="577"/>
      <c r="AN169" s="577"/>
      <c r="AO169" s="577"/>
      <c r="AP169" s="578"/>
      <c r="AQ169" s="688" t="s">
        <v>573</v>
      </c>
      <c r="AR169" s="574"/>
      <c r="AS169" s="574"/>
      <c r="AT169" s="574"/>
      <c r="AU169" s="689" t="s">
        <v>467</v>
      </c>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hidden="1"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hidden="1"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hidden="1"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hidden="1"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hidden="1"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hidden="1"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hidden="1"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hidden="1"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hidden="1"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hidden="1"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hidden="1"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hidden="1"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hidden="1"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hidden="1"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hidden="1"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hidden="1"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hidden="1"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hidden="1"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hidden="1"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hidden="1"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hidden="1" x14ac:dyDescent="0.15">
      <c r="A200" s="9"/>
      <c r="B200" s="70" t="s">
        <v>413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3"/>
      <c r="B201" s="573"/>
      <c r="C201" s="241" t="s">
        <v>400</v>
      </c>
      <c r="D201" s="241"/>
      <c r="E201" s="241"/>
      <c r="F201" s="241"/>
      <c r="G201" s="241"/>
      <c r="H201" s="241"/>
      <c r="I201" s="241"/>
      <c r="J201" s="241"/>
      <c r="K201" s="241"/>
      <c r="L201" s="241"/>
      <c r="M201" s="241" t="s">
        <v>401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402</v>
      </c>
      <c r="AL201" s="241"/>
      <c r="AM201" s="241"/>
      <c r="AN201" s="241"/>
      <c r="AO201" s="241"/>
      <c r="AP201" s="241"/>
      <c r="AQ201" s="241" t="s">
        <v>23</v>
      </c>
      <c r="AR201" s="241"/>
      <c r="AS201" s="241"/>
      <c r="AT201" s="241"/>
      <c r="AU201" s="92" t="s">
        <v>24</v>
      </c>
      <c r="AV201" s="93"/>
      <c r="AW201" s="93"/>
      <c r="AX201" s="580"/>
    </row>
    <row r="202" spans="1:50" ht="24" hidden="1"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hidden="1"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hidden="1"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hidden="1"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hidden="1"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hidden="1"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hidden="1"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hidden="1"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hidden="1"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hidden="1"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hidden="1"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hidden="1"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hidden="1"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hidden="1"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hidden="1"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hidden="1"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hidden="1"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hidden="1"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hidden="1"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hidden="1"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hidden="1"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hidden="1"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hidden="1"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hidden="1"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hidden="1"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hidden="1"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hidden="1"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hidden="1"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hidden="1"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hidden="1"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2" spans="1:50" hidden="1" x14ac:dyDescent="0.15"/>
    <row r="233" spans="1:50" hidden="1" x14ac:dyDescent="0.15">
      <c r="A233" s="9"/>
      <c r="B233" s="70" t="s">
        <v>414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3"/>
      <c r="B234" s="573"/>
      <c r="C234" s="241" t="s">
        <v>415</v>
      </c>
      <c r="D234" s="241"/>
      <c r="E234" s="241"/>
      <c r="F234" s="241"/>
      <c r="G234" s="241"/>
      <c r="H234" s="241"/>
      <c r="I234" s="241"/>
      <c r="J234" s="241"/>
      <c r="K234" s="241"/>
      <c r="L234" s="241"/>
      <c r="M234" s="241" t="s">
        <v>416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417</v>
      </c>
      <c r="AL234" s="241"/>
      <c r="AM234" s="241"/>
      <c r="AN234" s="241"/>
      <c r="AO234" s="241"/>
      <c r="AP234" s="241"/>
      <c r="AQ234" s="241" t="s">
        <v>23</v>
      </c>
      <c r="AR234" s="241"/>
      <c r="AS234" s="241"/>
      <c r="AT234" s="241"/>
      <c r="AU234" s="92" t="s">
        <v>24</v>
      </c>
      <c r="AV234" s="93"/>
      <c r="AW234" s="93"/>
      <c r="AX234" s="580"/>
    </row>
    <row r="235" spans="1:50" ht="24" hidden="1"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hidden="1"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hidden="1"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hidden="1"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idden="1" x14ac:dyDescent="0.15"/>
    <row r="266" spans="1:50" hidden="1" x14ac:dyDescent="0.15">
      <c r="A266" s="9"/>
      <c r="B266" s="70" t="s">
        <v>418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3"/>
      <c r="B267" s="573"/>
      <c r="C267" s="241" t="s">
        <v>400</v>
      </c>
      <c r="D267" s="241"/>
      <c r="E267" s="241"/>
      <c r="F267" s="241"/>
      <c r="G267" s="241"/>
      <c r="H267" s="241"/>
      <c r="I267" s="241"/>
      <c r="J267" s="241"/>
      <c r="K267" s="241"/>
      <c r="L267" s="241"/>
      <c r="M267" s="241" t="s">
        <v>401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402</v>
      </c>
      <c r="AL267" s="241"/>
      <c r="AM267" s="241"/>
      <c r="AN267" s="241"/>
      <c r="AO267" s="241"/>
      <c r="AP267" s="241"/>
      <c r="AQ267" s="241" t="s">
        <v>23</v>
      </c>
      <c r="AR267" s="241"/>
      <c r="AS267" s="241"/>
      <c r="AT267" s="241"/>
      <c r="AU267" s="92" t="s">
        <v>24</v>
      </c>
      <c r="AV267" s="93"/>
      <c r="AW267" s="93"/>
      <c r="AX267" s="580"/>
    </row>
    <row r="268" spans="1:50" ht="24" hidden="1"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hidden="1"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hidden="1"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hidden="1"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idden="1" x14ac:dyDescent="0.15"/>
    <row r="332" spans="1:50" hidden="1" x14ac:dyDescent="0.15">
      <c r="A332" s="9"/>
      <c r="B332" s="70" t="s">
        <v>420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3"/>
      <c r="B333" s="573"/>
      <c r="C333" s="241" t="s">
        <v>400</v>
      </c>
      <c r="D333" s="241"/>
      <c r="E333" s="241"/>
      <c r="F333" s="241"/>
      <c r="G333" s="241"/>
      <c r="H333" s="241"/>
      <c r="I333" s="241"/>
      <c r="J333" s="241"/>
      <c r="K333" s="241"/>
      <c r="L333" s="241"/>
      <c r="M333" s="241" t="s">
        <v>401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402</v>
      </c>
      <c r="AL333" s="241"/>
      <c r="AM333" s="241"/>
      <c r="AN333" s="241"/>
      <c r="AO333" s="241"/>
      <c r="AP333" s="241"/>
      <c r="AQ333" s="241" t="s">
        <v>23</v>
      </c>
      <c r="AR333" s="241"/>
      <c r="AS333" s="241"/>
      <c r="AT333" s="241"/>
      <c r="AU333" s="92" t="s">
        <v>24</v>
      </c>
      <c r="AV333" s="93"/>
      <c r="AW333" s="93"/>
      <c r="AX333" s="580"/>
    </row>
    <row r="334" spans="1:50" ht="24" hidden="1"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hidden="1"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idden="1" x14ac:dyDescent="0.15"/>
    <row r="365" spans="1:50" hidden="1" x14ac:dyDescent="0.15">
      <c r="A365" s="9"/>
      <c r="B365" s="70" t="s">
        <v>421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hidden="1"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hidden="1"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idden="1" x14ac:dyDescent="0.15"/>
    <row r="398" spans="1:50" hidden="1" x14ac:dyDescent="0.15">
      <c r="A398" s="9"/>
      <c r="B398" s="70" t="s">
        <v>422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3"/>
      <c r="B399" s="573"/>
      <c r="C399" s="241" t="s">
        <v>400</v>
      </c>
      <c r="D399" s="241"/>
      <c r="E399" s="241"/>
      <c r="F399" s="241"/>
      <c r="G399" s="241"/>
      <c r="H399" s="241"/>
      <c r="I399" s="241"/>
      <c r="J399" s="241"/>
      <c r="K399" s="241"/>
      <c r="L399" s="241"/>
      <c r="M399" s="241" t="s">
        <v>401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402</v>
      </c>
      <c r="AL399" s="241"/>
      <c r="AM399" s="241"/>
      <c r="AN399" s="241"/>
      <c r="AO399" s="241"/>
      <c r="AP399" s="241"/>
      <c r="AQ399" s="241" t="s">
        <v>23</v>
      </c>
      <c r="AR399" s="241"/>
      <c r="AS399" s="241"/>
      <c r="AT399" s="241"/>
      <c r="AU399" s="92" t="s">
        <v>24</v>
      </c>
      <c r="AV399" s="93"/>
      <c r="AW399" s="93"/>
      <c r="AX399" s="580"/>
    </row>
    <row r="400" spans="1:50" ht="24" hidden="1"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hidden="1"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idden="1" x14ac:dyDescent="0.15"/>
    <row r="431" spans="1:50" hidden="1" x14ac:dyDescent="0.15">
      <c r="A431" s="9"/>
      <c r="B431" s="70" t="s">
        <v>423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hidden="1"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hidden="1"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idden="1" x14ac:dyDescent="0.15"/>
    <row r="464" spans="1:50" hidden="1" x14ac:dyDescent="0.15">
      <c r="A464" s="9"/>
      <c r="B464" s="70" t="s">
        <v>424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hidden="1"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hidden="1"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idden="1" x14ac:dyDescent="0.15"/>
    <row r="497" spans="1:50" hidden="1" x14ac:dyDescent="0.15">
      <c r="A497" s="9"/>
      <c r="B497" s="70" t="s">
        <v>425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hidden="1"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hidden="1"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hidden="1"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hidden="1"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hidden="1"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hidden="1"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hidden="1"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hidden="1"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hidden="1"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hidden="1"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hidden="1"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hidden="1"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hidden="1"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hidden="1"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hidden="1"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hidden="1"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hidden="1"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hidden="1"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hidden="1"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hidden="1"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hidden="1"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hidden="1"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hidden="1"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hidden="1"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hidden="1"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hidden="1"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hidden="1"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hidden="1"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hidden="1"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hidden="1"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29" spans="1:50" hidden="1" x14ac:dyDescent="0.15"/>
    <row r="530" spans="1:50" hidden="1" x14ac:dyDescent="0.15">
      <c r="A530" s="9"/>
      <c r="B530" s="70" t="s">
        <v>426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3"/>
      <c r="B531" s="573"/>
      <c r="C531" s="241" t="s">
        <v>400</v>
      </c>
      <c r="D531" s="241"/>
      <c r="E531" s="241"/>
      <c r="F531" s="241"/>
      <c r="G531" s="241"/>
      <c r="H531" s="241"/>
      <c r="I531" s="241"/>
      <c r="J531" s="241"/>
      <c r="K531" s="241"/>
      <c r="L531" s="241"/>
      <c r="M531" s="241" t="s">
        <v>401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402</v>
      </c>
      <c r="AL531" s="241"/>
      <c r="AM531" s="241"/>
      <c r="AN531" s="241"/>
      <c r="AO531" s="241"/>
      <c r="AP531" s="241"/>
      <c r="AQ531" s="241" t="s">
        <v>23</v>
      </c>
      <c r="AR531" s="241"/>
      <c r="AS531" s="241"/>
      <c r="AT531" s="241"/>
      <c r="AU531" s="92" t="s">
        <v>24</v>
      </c>
      <c r="AV531" s="93"/>
      <c r="AW531" s="93"/>
      <c r="AX531" s="580"/>
    </row>
    <row r="532" spans="1:50" ht="24" hidden="1"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hidden="1"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hidden="1"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hidden="1"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hidden="1"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hidden="1"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hidden="1"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hidden="1"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hidden="1"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hidden="1"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hidden="1"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hidden="1"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hidden="1"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hidden="1"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hidden="1"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hidden="1"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hidden="1"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hidden="1"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hidden="1"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hidden="1"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hidden="1"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hidden="1"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hidden="1"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hidden="1"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hidden="1"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hidden="1"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hidden="1"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hidden="1"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hidden="1"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hidden="1"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hidden="1"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hidden="1"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hidden="1"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hidden="1"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hidden="1"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hidden="1"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hidden="1"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hidden="1"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hidden="1"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hidden="1"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hidden="1"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hidden="1"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hidden="1"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hidden="1"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hidden="1"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hidden="1"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hidden="1"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hidden="1"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hidden="1"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hidden="1"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hidden="1"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hidden="1"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hidden="1"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hidden="1"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hidden="1"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hidden="1"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hidden="1"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hidden="1"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hidden="1"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hidden="1"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5" spans="1:50" hidden="1" x14ac:dyDescent="0.15"/>
    <row r="596" spans="1:50" hidden="1" x14ac:dyDescent="0.15">
      <c r="A596" s="9"/>
      <c r="B596" s="70" t="s">
        <v>428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3"/>
      <c r="B597" s="573"/>
      <c r="C597" s="241" t="s">
        <v>400</v>
      </c>
      <c r="D597" s="241"/>
      <c r="E597" s="241"/>
      <c r="F597" s="241"/>
      <c r="G597" s="241"/>
      <c r="H597" s="241"/>
      <c r="I597" s="241"/>
      <c r="J597" s="241"/>
      <c r="K597" s="241"/>
      <c r="L597" s="241"/>
      <c r="M597" s="241" t="s">
        <v>401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402</v>
      </c>
      <c r="AL597" s="241"/>
      <c r="AM597" s="241"/>
      <c r="AN597" s="241"/>
      <c r="AO597" s="241"/>
      <c r="AP597" s="241"/>
      <c r="AQ597" s="241" t="s">
        <v>23</v>
      </c>
      <c r="AR597" s="241"/>
      <c r="AS597" s="241"/>
      <c r="AT597" s="241"/>
      <c r="AU597" s="92" t="s">
        <v>24</v>
      </c>
      <c r="AV597" s="93"/>
      <c r="AW597" s="93"/>
      <c r="AX597" s="580"/>
    </row>
    <row r="598" spans="1:50" ht="24" hidden="1"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hidden="1"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hidden="1"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hidden="1"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hidden="1"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hidden="1"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hidden="1"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hidden="1"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hidden="1"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hidden="1"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hidden="1"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hidden="1"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hidden="1"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hidden="1"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hidden="1"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hidden="1"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hidden="1"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hidden="1"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hidden="1"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hidden="1"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hidden="1"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hidden="1"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hidden="1"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hidden="1"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hidden="1"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hidden="1"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hidden="1"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hidden="1"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hidden="1"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hidden="1"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hidden="1"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hidden="1"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hidden="1"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hidden="1"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hidden="1"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hidden="1"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hidden="1"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hidden="1"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hidden="1"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hidden="1"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hidden="1"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hidden="1"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hidden="1"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hidden="1"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hidden="1"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hidden="1"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hidden="1"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hidden="1"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hidden="1"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hidden="1"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hidden="1"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hidden="1"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hidden="1"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hidden="1"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hidden="1"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hidden="1"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hidden="1"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hidden="1"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hidden="1"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hidden="1"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1" spans="1:50" hidden="1" x14ac:dyDescent="0.15"/>
    <row r="662" spans="1:50" hidden="1" x14ac:dyDescent="0.15">
      <c r="A662" s="9"/>
      <c r="B662" s="70" t="s">
        <v>429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3"/>
      <c r="B663" s="573"/>
      <c r="C663" s="241" t="s">
        <v>400</v>
      </c>
      <c r="D663" s="241"/>
      <c r="E663" s="241"/>
      <c r="F663" s="241"/>
      <c r="G663" s="241"/>
      <c r="H663" s="241"/>
      <c r="I663" s="241"/>
      <c r="J663" s="241"/>
      <c r="K663" s="241"/>
      <c r="L663" s="241"/>
      <c r="M663" s="241" t="s">
        <v>401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402</v>
      </c>
      <c r="AL663" s="241"/>
      <c r="AM663" s="241"/>
      <c r="AN663" s="241"/>
      <c r="AO663" s="241"/>
      <c r="AP663" s="241"/>
      <c r="AQ663" s="241" t="s">
        <v>23</v>
      </c>
      <c r="AR663" s="241"/>
      <c r="AS663" s="241"/>
      <c r="AT663" s="241"/>
      <c r="AU663" s="92" t="s">
        <v>24</v>
      </c>
      <c r="AV663" s="93"/>
      <c r="AW663" s="93"/>
      <c r="AX663" s="580"/>
    </row>
    <row r="664" spans="1:50" ht="24" hidden="1"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hidden="1"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hidden="1"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hidden="1"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hidden="1"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hidden="1"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hidden="1"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hidden="1"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hidden="1"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hidden="1"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hidden="1"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hidden="1"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hidden="1"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hidden="1"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hidden="1"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hidden="1"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hidden="1"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hidden="1"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hidden="1"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hidden="1"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hidden="1"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hidden="1"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hidden="1"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hidden="1"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hidden="1"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hidden="1"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hidden="1"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hidden="1"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hidden="1"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hidden="1"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4" spans="1:50" hidden="1" x14ac:dyDescent="0.15"/>
    <row r="695" spans="1:50" hidden="1" x14ac:dyDescent="0.15">
      <c r="A695" s="9"/>
      <c r="B695" s="70" t="s">
        <v>430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3"/>
      <c r="B696" s="573"/>
      <c r="C696" s="241" t="s">
        <v>400</v>
      </c>
      <c r="D696" s="241"/>
      <c r="E696" s="241"/>
      <c r="F696" s="241"/>
      <c r="G696" s="241"/>
      <c r="H696" s="241"/>
      <c r="I696" s="241"/>
      <c r="J696" s="241"/>
      <c r="K696" s="241"/>
      <c r="L696" s="241"/>
      <c r="M696" s="241" t="s">
        <v>401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402</v>
      </c>
      <c r="AL696" s="241"/>
      <c r="AM696" s="241"/>
      <c r="AN696" s="241"/>
      <c r="AO696" s="241"/>
      <c r="AP696" s="241"/>
      <c r="AQ696" s="241" t="s">
        <v>23</v>
      </c>
      <c r="AR696" s="241"/>
      <c r="AS696" s="241"/>
      <c r="AT696" s="241"/>
      <c r="AU696" s="92" t="s">
        <v>24</v>
      </c>
      <c r="AV696" s="93"/>
      <c r="AW696" s="93"/>
      <c r="AX696" s="580"/>
    </row>
    <row r="697" spans="1:50" ht="24" hidden="1"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hidden="1"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hidden="1"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hidden="1"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hidden="1"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hidden="1"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hidden="1"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hidden="1"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hidden="1"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hidden="1"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hidden="1"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hidden="1"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hidden="1"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hidden="1"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hidden="1"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hidden="1"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hidden="1"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hidden="1"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hidden="1"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hidden="1"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hidden="1"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hidden="1"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hidden="1"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hidden="1"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hidden="1"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hidden="1"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hidden="1"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hidden="1"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hidden="1"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hidden="1"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7" spans="1:50" hidden="1" x14ac:dyDescent="0.15"/>
    <row r="728" spans="1:50" hidden="1" x14ac:dyDescent="0.15">
      <c r="A728" s="9"/>
      <c r="B728" s="70" t="s">
        <v>431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hidden="1"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hidden="1"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hidden="1"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hidden="1"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hidden="1"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hidden="1"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hidden="1"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hidden="1"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hidden="1"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hidden="1"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hidden="1"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hidden="1"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hidden="1"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hidden="1"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hidden="1"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hidden="1"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hidden="1"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hidden="1"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hidden="1"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hidden="1"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hidden="1"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hidden="1"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hidden="1"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hidden="1"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hidden="1"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hidden="1"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hidden="1"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hidden="1"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hidden="1"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hidden="1"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0" spans="1:50" hidden="1" x14ac:dyDescent="0.15"/>
    <row r="761" spans="1:50" hidden="1" x14ac:dyDescent="0.15">
      <c r="A761" s="9"/>
      <c r="B761" s="70" t="s">
        <v>432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3"/>
      <c r="B762" s="573"/>
      <c r="C762" s="241" t="s">
        <v>400</v>
      </c>
      <c r="D762" s="241"/>
      <c r="E762" s="241"/>
      <c r="F762" s="241"/>
      <c r="G762" s="241"/>
      <c r="H762" s="241"/>
      <c r="I762" s="241"/>
      <c r="J762" s="241"/>
      <c r="K762" s="241"/>
      <c r="L762" s="241"/>
      <c r="M762" s="241" t="s">
        <v>401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402</v>
      </c>
      <c r="AL762" s="241"/>
      <c r="AM762" s="241"/>
      <c r="AN762" s="241"/>
      <c r="AO762" s="241"/>
      <c r="AP762" s="241"/>
      <c r="AQ762" s="241" t="s">
        <v>23</v>
      </c>
      <c r="AR762" s="241"/>
      <c r="AS762" s="241"/>
      <c r="AT762" s="241"/>
      <c r="AU762" s="92" t="s">
        <v>24</v>
      </c>
      <c r="AV762" s="93"/>
      <c r="AW762" s="93"/>
      <c r="AX762" s="580"/>
    </row>
    <row r="763" spans="1:50" ht="24" hidden="1"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hidden="1"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hidden="1"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hidden="1"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hidden="1"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hidden="1"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hidden="1"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hidden="1"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hidden="1"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hidden="1"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hidden="1"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hidden="1"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hidden="1"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hidden="1"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hidden="1"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hidden="1"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hidden="1"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hidden="1"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hidden="1"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hidden="1"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hidden="1"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hidden="1"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hidden="1"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hidden="1"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hidden="1"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hidden="1"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hidden="1"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hidden="1"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hidden="1"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hidden="1"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3" spans="1:50" hidden="1" x14ac:dyDescent="0.15"/>
    <row r="794" spans="1:50" hidden="1" x14ac:dyDescent="0.15">
      <c r="A794" s="9"/>
      <c r="B794" s="70" t="s">
        <v>433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hidden="1"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hidden="1"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hidden="1"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hidden="1"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hidden="1"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hidden="1"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hidden="1"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hidden="1"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hidden="1"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hidden="1"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hidden="1"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hidden="1"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hidden="1"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hidden="1"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hidden="1"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hidden="1"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hidden="1"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hidden="1"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hidden="1"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hidden="1"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hidden="1"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hidden="1"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hidden="1"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hidden="1"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hidden="1"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hidden="1"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hidden="1"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hidden="1"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hidden="1"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hidden="1"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hidden="1"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hidden="1"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hidden="1"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hidden="1"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hidden="1"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hidden="1"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hidden="1"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hidden="1"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hidden="1"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hidden="1"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hidden="1"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hidden="1"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hidden="1"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hidden="1"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hidden="1"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hidden="1"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hidden="1"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hidden="1"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hidden="1"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hidden="1"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hidden="1"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hidden="1"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hidden="1"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hidden="1"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hidden="1"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hidden="1"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hidden="1"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hidden="1"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hidden="1"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hidden="1"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59" spans="1:50" hidden="1" x14ac:dyDescent="0.15"/>
    <row r="860" spans="1:50" hidden="1" x14ac:dyDescent="0.15">
      <c r="A860" s="9"/>
      <c r="B860" s="70" t="s">
        <v>435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3"/>
      <c r="B861" s="573"/>
      <c r="C861" s="241" t="s">
        <v>400</v>
      </c>
      <c r="D861" s="241"/>
      <c r="E861" s="241"/>
      <c r="F861" s="241"/>
      <c r="G861" s="241"/>
      <c r="H861" s="241"/>
      <c r="I861" s="241"/>
      <c r="J861" s="241"/>
      <c r="K861" s="241"/>
      <c r="L861" s="241"/>
      <c r="M861" s="241" t="s">
        <v>401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402</v>
      </c>
      <c r="AL861" s="241"/>
      <c r="AM861" s="241"/>
      <c r="AN861" s="241"/>
      <c r="AO861" s="241"/>
      <c r="AP861" s="241"/>
      <c r="AQ861" s="241" t="s">
        <v>23</v>
      </c>
      <c r="AR861" s="241"/>
      <c r="AS861" s="241"/>
      <c r="AT861" s="241"/>
      <c r="AU861" s="92" t="s">
        <v>24</v>
      </c>
      <c r="AV861" s="93"/>
      <c r="AW861" s="93"/>
      <c r="AX861" s="580"/>
    </row>
    <row r="862" spans="1:50" ht="24" hidden="1"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hidden="1"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hidden="1"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hidden="1"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hidden="1"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hidden="1"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hidden="1"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hidden="1"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hidden="1"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hidden="1"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hidden="1"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hidden="1"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hidden="1"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hidden="1"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hidden="1"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hidden="1"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hidden="1"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hidden="1"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hidden="1"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hidden="1"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hidden="1"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hidden="1"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hidden="1"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hidden="1"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hidden="1"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hidden="1"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hidden="1"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hidden="1"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hidden="1"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hidden="1"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2" spans="1:50" hidden="1" x14ac:dyDescent="0.15"/>
    <row r="893" spans="1:50" hidden="1" x14ac:dyDescent="0.15">
      <c r="A893" s="9"/>
      <c r="B893" s="70" t="s">
        <v>436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3"/>
      <c r="B894" s="573"/>
      <c r="C894" s="241" t="s">
        <v>400</v>
      </c>
      <c r="D894" s="241"/>
      <c r="E894" s="241"/>
      <c r="F894" s="241"/>
      <c r="G894" s="241"/>
      <c r="H894" s="241"/>
      <c r="I894" s="241"/>
      <c r="J894" s="241"/>
      <c r="K894" s="241"/>
      <c r="L894" s="241"/>
      <c r="M894" s="241" t="s">
        <v>401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402</v>
      </c>
      <c r="AL894" s="241"/>
      <c r="AM894" s="241"/>
      <c r="AN894" s="241"/>
      <c r="AO894" s="241"/>
      <c r="AP894" s="241"/>
      <c r="AQ894" s="241" t="s">
        <v>23</v>
      </c>
      <c r="AR894" s="241"/>
      <c r="AS894" s="241"/>
      <c r="AT894" s="241"/>
      <c r="AU894" s="92" t="s">
        <v>24</v>
      </c>
      <c r="AV894" s="93"/>
      <c r="AW894" s="93"/>
      <c r="AX894" s="580"/>
    </row>
    <row r="895" spans="1:50" ht="24" hidden="1"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hidden="1"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hidden="1"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hidden="1"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hidden="1"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hidden="1"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hidden="1"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hidden="1"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hidden="1"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hidden="1"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hidden="1"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hidden="1"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hidden="1"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hidden="1"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hidden="1"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hidden="1"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hidden="1"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hidden="1"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hidden="1"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hidden="1"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hidden="1"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hidden="1"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hidden="1"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hidden="1"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hidden="1"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hidden="1"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hidden="1"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hidden="1"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hidden="1"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hidden="1"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hidden="1"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hidden="1"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hidden="1"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hidden="1"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hidden="1"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hidden="1"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hidden="1"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hidden="1"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hidden="1"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hidden="1"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hidden="1"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hidden="1"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hidden="1"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hidden="1"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hidden="1"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hidden="1"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hidden="1"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hidden="1"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hidden="1"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hidden="1"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hidden="1"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hidden="1"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hidden="1"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hidden="1"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hidden="1"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hidden="1"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hidden="1"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hidden="1"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hidden="1"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hidden="1"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8" spans="1:50" hidden="1" x14ac:dyDescent="0.15"/>
    <row r="959" spans="1:50" hidden="1" x14ac:dyDescent="0.15">
      <c r="A959" s="9"/>
      <c r="B959" s="70" t="s">
        <v>437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hidden="1"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hidden="1"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hidden="1"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hidden="1"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hidden="1"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hidden="1"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hidden="1"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hidden="1"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hidden="1"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hidden="1"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hidden="1"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hidden="1"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hidden="1"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hidden="1"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hidden="1"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hidden="1"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hidden="1"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hidden="1"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hidden="1"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hidden="1"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hidden="1"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hidden="1"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hidden="1"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hidden="1"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hidden="1"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hidden="1"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hidden="1"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hidden="1"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hidden="1"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hidden="1"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1" spans="1:50" hidden="1" x14ac:dyDescent="0.15"/>
    <row r="992" spans="1:50" hidden="1" x14ac:dyDescent="0.15">
      <c r="A992" s="9"/>
      <c r="B992" s="70" t="s">
        <v>438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hidden="1"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hidden="1"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hidden="1"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hidden="1"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hidden="1"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hidden="1"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hidden="1"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hidden="1"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hidden="1"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hidden="1"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hidden="1"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hidden="1"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hidden="1"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hidden="1"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hidden="1"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hidden="1"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hidden="1"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hidden="1"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hidden="1"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hidden="1"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hidden="1"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hidden="1"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hidden="1"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hidden="1"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hidden="1"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hidden="1"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hidden="1"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hidden="1"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hidden="1"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hidden="1"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4" spans="1:50" hidden="1" x14ac:dyDescent="0.15"/>
    <row r="1025" spans="1:50" hidden="1" x14ac:dyDescent="0.15">
      <c r="A1025" s="9"/>
      <c r="B1025" s="70" t="s">
        <v>439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3"/>
      <c r="B1026" s="573"/>
      <c r="C1026" s="241" t="s">
        <v>440</v>
      </c>
      <c r="D1026" s="241"/>
      <c r="E1026" s="241"/>
      <c r="F1026" s="241"/>
      <c r="G1026" s="241"/>
      <c r="H1026" s="241"/>
      <c r="I1026" s="241"/>
      <c r="J1026" s="241"/>
      <c r="K1026" s="241"/>
      <c r="L1026" s="241"/>
      <c r="M1026" s="241" t="s">
        <v>441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442</v>
      </c>
      <c r="AL1026" s="241"/>
      <c r="AM1026" s="241"/>
      <c r="AN1026" s="241"/>
      <c r="AO1026" s="241"/>
      <c r="AP1026" s="241"/>
      <c r="AQ1026" s="241" t="s">
        <v>23</v>
      </c>
      <c r="AR1026" s="241"/>
      <c r="AS1026" s="241"/>
      <c r="AT1026" s="241"/>
      <c r="AU1026" s="92" t="s">
        <v>24</v>
      </c>
      <c r="AV1026" s="93"/>
      <c r="AW1026" s="93"/>
      <c r="AX1026" s="580"/>
    </row>
    <row r="1027" spans="1:50" ht="24" hidden="1"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hidden="1"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hidden="1"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hidden="1"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hidden="1"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hidden="1"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hidden="1"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hidden="1"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hidden="1"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hidden="1"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hidden="1"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hidden="1"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hidden="1"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hidden="1"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hidden="1"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hidden="1"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hidden="1"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hidden="1"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hidden="1"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hidden="1"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hidden="1"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hidden="1"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hidden="1"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hidden="1"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hidden="1"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hidden="1"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hidden="1"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hidden="1"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hidden="1"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hidden="1"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7" spans="1:50" hidden="1" x14ac:dyDescent="0.15"/>
    <row r="1058" spans="1:50" hidden="1" x14ac:dyDescent="0.15">
      <c r="A1058" s="9"/>
      <c r="B1058" s="70" t="s">
        <v>443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hidden="1"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hidden="1"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hidden="1"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hidden="1"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hidden="1"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hidden="1"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hidden="1"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hidden="1"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hidden="1"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hidden="1"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hidden="1"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hidden="1"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hidden="1"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hidden="1"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hidden="1"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hidden="1"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hidden="1"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hidden="1"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hidden="1"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hidden="1"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hidden="1"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hidden="1"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hidden="1"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hidden="1"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hidden="1"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hidden="1"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hidden="1"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hidden="1"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hidden="1"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hidden="1"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3"/>
      <c r="B1092" s="573"/>
      <c r="C1092" s="241" t="s">
        <v>400</v>
      </c>
      <c r="D1092" s="241"/>
      <c r="E1092" s="241"/>
      <c r="F1092" s="241"/>
      <c r="G1092" s="241"/>
      <c r="H1092" s="241"/>
      <c r="I1092" s="241"/>
      <c r="J1092" s="241"/>
      <c r="K1092" s="241"/>
      <c r="L1092" s="241"/>
      <c r="M1092" s="241" t="s">
        <v>401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402</v>
      </c>
      <c r="AL1092" s="241"/>
      <c r="AM1092" s="241"/>
      <c r="AN1092" s="241"/>
      <c r="AO1092" s="241"/>
      <c r="AP1092" s="241"/>
      <c r="AQ1092" s="241" t="s">
        <v>23</v>
      </c>
      <c r="AR1092" s="241"/>
      <c r="AS1092" s="241"/>
      <c r="AT1092" s="241"/>
      <c r="AU1092" s="92" t="s">
        <v>24</v>
      </c>
      <c r="AV1092" s="93"/>
      <c r="AW1092" s="93"/>
      <c r="AX1092" s="580"/>
    </row>
    <row r="1093" spans="1:50" ht="24" hidden="1"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hidden="1"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hidden="1"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hidden="1"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hidden="1"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hidden="1"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hidden="1"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hidden="1"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hidden="1"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hidden="1"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hidden="1"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hidden="1"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hidden="1"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hidden="1"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hidden="1"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hidden="1"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hidden="1"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hidden="1"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hidden="1"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hidden="1"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hidden="1"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hidden="1"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hidden="1"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hidden="1"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hidden="1"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hidden="1"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hidden="1"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hidden="1"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hidden="1"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hidden="1"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3" spans="1:50" hidden="1" x14ac:dyDescent="0.15"/>
    <row r="1124" spans="1:50" hidden="1" x14ac:dyDescent="0.15">
      <c r="A1124" s="9"/>
      <c r="B1124" s="70" t="s">
        <v>445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hidden="1"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hidden="1"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hidden="1"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hidden="1"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hidden="1"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hidden="1"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hidden="1"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hidden="1"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hidden="1"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hidden="1"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hidden="1"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hidden="1"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hidden="1"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hidden="1"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hidden="1"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hidden="1"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hidden="1"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hidden="1"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hidden="1"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hidden="1"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hidden="1"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hidden="1"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hidden="1"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hidden="1"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hidden="1"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hidden="1"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hidden="1"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hidden="1"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hidden="1"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hidden="1"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6" spans="1:50" hidden="1" x14ac:dyDescent="0.15"/>
    <row r="1157" spans="1:50" hidden="1" x14ac:dyDescent="0.15">
      <c r="A1157" s="9"/>
      <c r="B1157" s="70" t="s">
        <v>446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3"/>
      <c r="B1158" s="573"/>
      <c r="C1158" s="241" t="s">
        <v>400</v>
      </c>
      <c r="D1158" s="241"/>
      <c r="E1158" s="241"/>
      <c r="F1158" s="241"/>
      <c r="G1158" s="241"/>
      <c r="H1158" s="241"/>
      <c r="I1158" s="241"/>
      <c r="J1158" s="241"/>
      <c r="K1158" s="241"/>
      <c r="L1158" s="241"/>
      <c r="M1158" s="241" t="s">
        <v>401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402</v>
      </c>
      <c r="AL1158" s="241"/>
      <c r="AM1158" s="241"/>
      <c r="AN1158" s="241"/>
      <c r="AO1158" s="241"/>
      <c r="AP1158" s="241"/>
      <c r="AQ1158" s="241" t="s">
        <v>23</v>
      </c>
      <c r="AR1158" s="241"/>
      <c r="AS1158" s="241"/>
      <c r="AT1158" s="241"/>
      <c r="AU1158" s="92" t="s">
        <v>24</v>
      </c>
      <c r="AV1158" s="93"/>
      <c r="AW1158" s="93"/>
      <c r="AX1158" s="580"/>
    </row>
    <row r="1159" spans="1:50" ht="24" hidden="1"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hidden="1"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hidden="1"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hidden="1"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hidden="1"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hidden="1"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hidden="1"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hidden="1"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hidden="1"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hidden="1"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hidden="1"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hidden="1"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hidden="1"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hidden="1"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hidden="1"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hidden="1"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hidden="1"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hidden="1"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hidden="1"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hidden="1"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hidden="1"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hidden="1"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hidden="1"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hidden="1"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hidden="1"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hidden="1"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hidden="1"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hidden="1"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hidden="1"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hidden="1"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89" spans="1:50" hidden="1" x14ac:dyDescent="0.15"/>
    <row r="1190" spans="1:50" hidden="1" x14ac:dyDescent="0.15">
      <c r="A1190" s="9"/>
      <c r="B1190" s="70" t="s">
        <v>447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hidden="1"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hidden="1"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hidden="1"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hidden="1"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hidden="1"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hidden="1"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hidden="1"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hidden="1"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hidden="1"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hidden="1"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hidden="1"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hidden="1"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hidden="1"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hidden="1"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hidden="1"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hidden="1"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hidden="1"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hidden="1"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hidden="1"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hidden="1"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hidden="1"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hidden="1"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hidden="1"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hidden="1"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hidden="1"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hidden="1"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hidden="1"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hidden="1"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hidden="1"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hidden="1"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hidden="1"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hidden="1"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hidden="1"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hidden="1"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hidden="1"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hidden="1"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hidden="1"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hidden="1"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hidden="1"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hidden="1"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hidden="1"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hidden="1"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hidden="1"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hidden="1"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hidden="1"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hidden="1"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hidden="1"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hidden="1"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hidden="1"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hidden="1"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hidden="1"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hidden="1"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hidden="1"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hidden="1"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hidden="1"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hidden="1"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hidden="1"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hidden="1"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hidden="1"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hidden="1"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5" spans="1:50" hidden="1" x14ac:dyDescent="0.15"/>
    <row r="1256" spans="1:50" hidden="1" x14ac:dyDescent="0.15">
      <c r="A1256" s="9"/>
      <c r="B1256" s="70" t="s">
        <v>448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hidden="1"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hidden="1"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hidden="1"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hidden="1"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hidden="1"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hidden="1"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hidden="1"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hidden="1"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hidden="1"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hidden="1"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hidden="1"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hidden="1"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hidden="1"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hidden="1"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hidden="1"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hidden="1"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hidden="1"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hidden="1"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hidden="1"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hidden="1"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hidden="1"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hidden="1"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hidden="1"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hidden="1"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hidden="1"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hidden="1"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hidden="1"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hidden="1"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hidden="1"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hidden="1"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8" spans="1:50" hidden="1" x14ac:dyDescent="0.15"/>
    <row r="1289" spans="1:50" hidden="1" x14ac:dyDescent="0.15">
      <c r="A1289" s="9"/>
      <c r="B1289" s="70" t="s">
        <v>449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hidden="1"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hidden="1"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hidden="1"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hidden="1"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hidden="1"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hidden="1"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hidden="1"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hidden="1"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hidden="1"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hidden="1"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hidden="1"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hidden="1"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hidden="1"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hidden="1"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hidden="1"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hidden="1"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hidden="1"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hidden="1"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hidden="1"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hidden="1"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hidden="1"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hidden="1"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hidden="1"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hidden="1"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hidden="1"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hidden="1"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hidden="1"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hidden="1"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hidden="1"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hidden="1"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山口 智也</cp:lastModifiedBy>
  <cp:lastPrinted>2015-08-20T10:58:03Z</cp:lastPrinted>
  <dcterms:created xsi:type="dcterms:W3CDTF">2012-03-13T00:50:25Z</dcterms:created>
  <dcterms:modified xsi:type="dcterms:W3CDTF">2015-09-02T06:37:07Z</dcterms:modified>
</cp:coreProperties>
</file>