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3690" windowWidth="20520" windowHeight="373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<sst xmlns="http://schemas.openxmlformats.org/spreadsheetml/2006/main" count="1367" uniqueCount="561">
  <si>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</si>
  <si>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</si>
  <si>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</si>
  <si>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</si>
  <si>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</si>
  <si>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</si>
  <si>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</si>
  <si>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</si>
  <si>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</si>
  <si>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</si>
  <si>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</si>
  <si>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</si>
  <si>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</si>
  <si>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</si>
  <si>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</si>
  <si>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</si>
  <si>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</si>
  <si>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</si>
  <si>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</si>
  <si>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</si>
  <si>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</si>
  <si>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</si>
  <si>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</si>
  <si>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</si>
  <si>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</si>
  <si>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</si>
  <si>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</si>
  <si>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</si>
  <si>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</si>
  <si>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</si>
  <si>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</si>
  <si>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</si>
  <si>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</si>
  <si>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</si>
  <si>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</si>
  <si>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</si>
  <si>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</si>
  <si>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</si>
  <si>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</si>
  <si>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</si>
  <si>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</si>
  <si>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</si>
  <si>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</si>
  <si>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</si>
  <si>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</si>
  <si>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</si>
  <si>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</si>
  <si>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</si>
  <si>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</si>
  <si>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</si>
  <si>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</si>
  <si>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</si>
  <si>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</si>
  <si>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</si>
  <si>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</si>
  <si>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</si>
  <si>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</si>
  <si>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</si>
  <si>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</si>
  <si>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</si>
  <si>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</si>
  <si>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</si>
  <si>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</si>
  <si>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</si>
  <si>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</si>
  <si>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</si>
  <si>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</si>
  <si>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</si>
  <si>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</si>
  <si>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</si>
  <si>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</si>
  <si>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</si>
  <si>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</si>
  <si>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</si>
  <si>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</si>
  <si>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</si>
  <si>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</si>
  <si>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</si>
  <si>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</si>
  <si>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</si>
  <si>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</si>
  <si>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</si>
  <si>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</si>
  <si>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</si>
  <si>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</si>
  <si>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</si>
  <si>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</si>
  <si>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</si>
  <si>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</si>
  <si>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</si>
  <si>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</si>
  <si>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</si>
  <si>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</si>
  <si>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</si>
  <si>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</si>
  <si>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</si>
  <si>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</si>
  <si>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</si>
  <si>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</si>
  <si>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</si>
  <si>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</si>
  <si>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</si>
  <si>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</si>
  <si>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</si>
  <si>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</si>
  <si>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</si>
  <si>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</si>
  <si>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</si>
  <si>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</si>
  <si>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</si>
  <si>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</si>
  <si>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</si>
  <si>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</si>
  <si>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</si>
  <si>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</si>
  <si>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</si>
  <si>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</si>
  <si>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</si>
  <si>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</si>
  <si>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</si>
  <si>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</si>
  <si>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</si>
  <si>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</si>
  <si>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</si>
  <si>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</si>
  <si>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</si>
  <si>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</si>
  <si>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</si>
  <si>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</si>
  <si>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</si>
  <si>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</si>
  <si>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</si>
  <si>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</si>
  <si>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</si>
  <si>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</si>
  <si>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</si>
  <si>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</si>
  <si>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</si>
  <si>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</si>
  <si>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</si>
  <si>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</si>
  <si>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</si>
  <si>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</si>
  <si>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</si>
  <si>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</si>
  <si>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</si>
  <si>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</si>
  <si>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</si>
  <si>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</si>
  <si>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</si>
  <si>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</si>
  <si>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</si>
  <si>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</si>
  <si>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</si>
  <si>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</si>
  <si>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</si>
  <si>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</si>
  <si>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</si>
  <si>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</si>
  <si>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</si>
  <si>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</si>
  <si>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</si>
  <si>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</si>
  <si>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</si>
  <si>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</si>
  <si>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</si>
  <si>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</si>
  <si>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</si>
  <si>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</si>
  <si>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</si>
  <si>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</si>
  <si>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</si>
  <si>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</si>
  <si>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</si>
  <si>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</si>
  <si>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</si>
  <si>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</si>
  <si>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</si>
  <si>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</si>
  <si>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</si>
  <si>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</si>
  <si>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</si>
  <si>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</si>
  <si>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</si>
  <si>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</si>
  <si>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</si>
  <si>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</si>
  <si>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</si>
  <si>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</si>
  <si>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</si>
  <si>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</si>
  <si>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</si>
  <si>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</si>
  <si>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</si>
  <si>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</si>
  <si>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</si>
  <si>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</si>
  <si>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</si>
  <si>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</si>
  <si>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</si>
  <si>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</si>
  <si>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</si>
  <si>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</si>
  <si>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</si>
  <si>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</si>
  <si>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</si>
  <si>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</si>
  <si>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</si>
  <si>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</si>
  <si>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</si>
  <si>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</si>
  <si>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</si>
  <si>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</si>
  <si>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</si>
  <si>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</si>
  <si>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</si>
  <si>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</si>
  <si>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</si>
  <si>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</si>
  <si>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</si>
  <si>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</si>
  <si>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</si>
  <si>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</si>
  <si>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</si>
  <si>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</si>
  <si>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</si>
  <si>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</si>
  <si>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</si>
  <si>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</si>
  <si>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</si>
  <si>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</si>
  <si>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</si>
  <si>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</si>
  <si>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</si>
  <si>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</si>
  <si>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</si>
  <si>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</si>
  <si>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</si>
  <si>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</si>
  <si>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</si>
  <si>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</si>
  <si>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</si>
  <si>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</si>
  <si>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</si>
  <si>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</si>
  <si>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</si>
  <si>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</si>
  <si>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</si>
  <si>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</si>
  <si>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</si>
  <si>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</si>
  <si>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</si>
  <si>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</si>
  <si>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</si>
  <si>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</si>
  <si>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</si>
  <si>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</si>
  <si>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</si>
  <si>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</si>
  <si>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</si>
  <si>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</si>
  <si>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</si>
  <si>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</si>
  <si>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</si>
  <si>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</si>
  <si>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</si>
  <si>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</si>
  <si>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</si>
  <si>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</si>
  <si>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</si>
  <si>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</si>
  <si>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</si>
  <si>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</si>
  <si>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</si>
  <si>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</si>
  <si>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</si>
  <si>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</si>
  <si>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</si>
  <si>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</si>
  <si>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</si>
  <si>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</si>
  <si>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</si>
  <si>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</si>
  <si>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</si>
  <si>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</si>
  <si>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</si>
  <si>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</si>
  <si>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</si>
  <si>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</si>
  <si>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</si>
  <si>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</si>
  <si>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</si>
  <si>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</si>
  <si>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</si>
  <si>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</si>
  <si>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</si>
  <si>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</si>
  <si>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</si>
  <si>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</si>
  <si>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</si>
  <si>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</si>
  <si>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</si>
  <si>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</si>
  <si>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</si>
  <si>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</si>
  <si>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</si>
  <si>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</si>
  <si>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</si>
  <si>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</si>
  <si>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</si>
  <si>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</si>
  <si>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</si>
  <si>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</si>
  <si>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</si>
  <si>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</si>
  <si>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</si>
  <si>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</si>
  <si>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</si>
  <si>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</si>
  <si>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</si>
  <si>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</si>
  <si>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</si>
  <si>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</si>
  <si>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</si>
  <si>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</si>
  <si>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</si>
  <si>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</si>
  <si>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</si>
  <si>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</si>
  <si>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</si>
  <si>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</si>
  <si>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</si>
  <si>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</si>
  <si>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</si>
  <si>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</si>
  <si>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</si>
  <si>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</si>
  <si>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</si>
  <si>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</si>
  <si>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</si>
  <si>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</si>
  <si>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</si>
  <si>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</si>
  <si>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</si>
  <si>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</si>
  <si>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</si>
  <si>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</si>
  <si>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</si>
  <si>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</si>
  <si>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</si>
  <si>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</si>
  <si>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</si>
  <si>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</si>
  <si>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</si>
  <si>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</si>
  <si>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</si>
  <si>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</si>
  <si>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</si>
  <si>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</si>
  <si>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</si>
  <si>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</si>
  <si>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</si>
  <si>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</si>
  <si>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</si>
  <si>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</si>
  <si>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</si>
  <si>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</si>
  <si>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</si>
  <si>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</si>
  <si>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</si>
  <si>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</si>
  <si>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</si>
  <si>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</si>
  <si>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</si>
  <si>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</si>
  <si>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</si>
  <si>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</si>
  <si>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</si>
  <si>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</si>
  <si>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</si>
  <si>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</si>
  <si>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</si>
  <si>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</si>
  <si>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</si>
  <si>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</si>
  <si>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</si>
  <si>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</si>
  <si>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</si>
  <si>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</si>
  <si>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</si>
  <si>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</si>
  <si>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</si>
  <si>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</si>
  <si>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</si>
  <si>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</si>
  <si>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</si>
  <si>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</si>
  <si>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</si>
  <si>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</si>
  <si>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</si>
  <si>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</si>
  <si>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</si>
  <si>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</si>
  <si>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</si>
  <si>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</si>
  <si>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</si>
  <si>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</si>
  <si>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</si>
  <si>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</si>
  <si>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</si>
  <si>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</si>
  <si>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</si>
  <si>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</si>
  <si>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</si>
  <si>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</si>
  <si>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</si>
  <si>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</si>
  <si>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</si>
  <si>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</si>
  <si>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</si>
  <si>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</si>
  <si>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</si>
  <si>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</si>
  <si>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</si>
  <si>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</si>
  <si>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</si>
  <si>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</si>
  <si>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</si>
  <si>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</si>
  <si>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</si>
  <si>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</si>
  <si>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</si>
  <si>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</si>
  <si>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</si>
  <si>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</si>
  <si>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</si>
  <si>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</si>
  <si>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</si>
  <si>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</si>
  <si>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</si>
  <si>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</si>
  <si>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</si>
  <si>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</si>
  <si>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</si>
  <si>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</si>
  <si>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</si>
  <si>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</si>
  <si>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</si>
  <si>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</si>
  <si>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</si>
  <si>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</si>
  <si>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</si>
  <si>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</si>
  <si>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</si>
  <si>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</si>
  <si>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</si>
  <si>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</si>
  <si>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</si>
  <si>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</si>
  <si>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</si>
  <si>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</si>
  <si>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</si>
  <si>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</si>
  <si>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</si>
  <si>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</si>
  <si>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</si>
  <si>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</si>
  <si>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地域循環型バイオガスシステム構築モデル事業
（農林水産省連携事業）</t>
  </si>
  <si>
    <t>総合環境政策局</t>
  </si>
  <si>
    <t>環境計画課</t>
  </si>
  <si>
    <t>環境計画課長
大村　卓</t>
    <rPh sb="7" eb="9">
      <t>オオムラ</t>
    </rPh>
    <rPh sb="10" eb="11">
      <t>タク</t>
    </rPh>
    <phoneticPr fontId="3"/>
  </si>
  <si>
    <t>○</t>
  </si>
  <si>
    <t>エネルギー基本計画、新成長戦略、
京都議定書目標達成計画</t>
  </si>
  <si>
    <t>　東日本大震災、原子力発電所事故を契機に、地域資源を循環活用した自立分散型エネルギーを確保する地域づくりの取り組みが重要になっている。このため、従来自家消費が主であったバイオガスを地域への熱供給等に活用し、環境負荷の少ない地域づくりを推進するモデルシステムを構築することを目的とする。</t>
  </si>
  <si>
    <t>　食品廃棄物や家畜排せつ物、水産系廃棄物等から得られるメタン等のバイオガスを地域へのエネルギー供給等に活用するため、地域特性に応じて、地域循環型バイオガス製造施設を導入し、温室効果ガス削減効果や事業性等の実証を行い、原料の組み合わせ等に応じたバイオガス利用モデルを構築する。またこれに加えて、地下水汚染地域におけるバイオガス生成消化液等の適正利用に向けた実証事業を行う。これらのモデル的な実証を通じて得られた成果を取りまとめて公表することにより、全国へ「地域循環型バイオガスシステム」の普及を図る。</t>
    <rPh sb="60" eb="62">
      <t>トクセイ</t>
    </rPh>
    <rPh sb="108" eb="110">
      <t>ゲンリョウ</t>
    </rPh>
    <rPh sb="111" eb="112">
      <t>ク</t>
    </rPh>
    <rPh sb="113" eb="114">
      <t>ア</t>
    </rPh>
    <rPh sb="116" eb="117">
      <t>トウ</t>
    </rPh>
    <rPh sb="118" eb="119">
      <t>オウ</t>
    </rPh>
    <rPh sb="126" eb="128">
      <t>リヨウ</t>
    </rPh>
    <rPh sb="132" eb="134">
      <t>コウチク</t>
    </rPh>
    <rPh sb="162" eb="164">
      <t>セイセイ</t>
    </rPh>
    <rPh sb="174" eb="175">
      <t>ム</t>
    </rPh>
    <rPh sb="177" eb="179">
      <t>ジッショウ</t>
    </rPh>
    <rPh sb="194" eb="196">
      <t>ジッショウ</t>
    </rPh>
    <phoneticPr fontId="5"/>
  </si>
  <si>
    <t>成果目標：年間CO2削減量（ｔ-CO2／年）</t>
    <rPh sb="0" eb="2">
      <t>セイカ</t>
    </rPh>
    <rPh sb="2" eb="4">
      <t>モクヒョウ</t>
    </rPh>
    <rPh sb="5" eb="7">
      <t>ネンカン</t>
    </rPh>
    <rPh sb="10" eb="12">
      <t>サクゲン</t>
    </rPh>
    <rPh sb="12" eb="13">
      <t>リョウ</t>
    </rPh>
    <rPh sb="20" eb="21">
      <t>ネン</t>
    </rPh>
    <phoneticPr fontId="3"/>
  </si>
  <si>
    <t>ｔ-CO2/年</t>
    <rPh sb="6" eb="7">
      <t>ネン</t>
    </rPh>
    <phoneticPr fontId="3"/>
  </si>
  <si>
    <t>委託事業実施件数</t>
  </si>
  <si>
    <t>件</t>
    <rPh sb="0" eb="1">
      <t>ケン</t>
    </rPh>
    <phoneticPr fontId="5"/>
  </si>
  <si>
    <t>百万円／件</t>
    <rPh sb="0" eb="2">
      <t>ヒャクマン</t>
    </rPh>
    <rPh sb="2" eb="3">
      <t>エン</t>
    </rPh>
    <rPh sb="4" eb="5">
      <t>ケン</t>
    </rPh>
    <phoneticPr fontId="5"/>
  </si>
  <si>
    <t>二酸化炭素排出抑制
対策事業等委託費</t>
  </si>
  <si>
    <t>‐</t>
  </si>
  <si>
    <t>対象事業の選定及び事業継続の審査に当たっては、有識者を含めた審査委員会を開催し、事業実証の有益性や二酸化炭素削減効果・費用対効果等を勘案した効果的かつ実効性の高い事業の実施手法を選定し、実証をすすめている。</t>
    <rPh sb="7" eb="8">
      <t>オヨ</t>
    </rPh>
    <rPh sb="9" eb="11">
      <t>ジギョウ</t>
    </rPh>
    <rPh sb="11" eb="13">
      <t>ケイゾク</t>
    </rPh>
    <rPh sb="14" eb="16">
      <t>シンサ</t>
    </rPh>
    <rPh sb="84" eb="86">
      <t>ジッシ</t>
    </rPh>
    <rPh sb="86" eb="88">
      <t>シュホウ</t>
    </rPh>
    <rPh sb="93" eb="95">
      <t>ジッショウ</t>
    </rPh>
    <phoneticPr fontId="3"/>
  </si>
  <si>
    <t>年度末の事業報告に加え、事業進捗を定期的に確認し、実証成果のとりまとめに向けた計画的事業実施を推進することとした。</t>
    <rPh sb="25" eb="27">
      <t>ジッショウ</t>
    </rPh>
    <rPh sb="27" eb="29">
      <t>セイカ</t>
    </rPh>
    <phoneticPr fontId="3"/>
  </si>
  <si>
    <t>新25-003</t>
  </si>
  <si>
    <t>A.前澤工業株式会社</t>
    <rPh sb="2" eb="4">
      <t>マエサワ</t>
    </rPh>
    <rPh sb="4" eb="6">
      <t>コウギョウ</t>
    </rPh>
    <rPh sb="6" eb="10">
      <t>カブシキガイシャ</t>
    </rPh>
    <phoneticPr fontId="3"/>
  </si>
  <si>
    <t>E.株式会社沖縄計測</t>
  </si>
  <si>
    <t>設備導入費</t>
    <rPh sb="0" eb="2">
      <t>セツビ</t>
    </rPh>
    <rPh sb="2" eb="4">
      <t>ドウニュウ</t>
    </rPh>
    <rPh sb="4" eb="5">
      <t>ヒ</t>
    </rPh>
    <phoneticPr fontId="3"/>
  </si>
  <si>
    <t>消耗品費</t>
    <rPh sb="0" eb="2">
      <t>ショウモウ</t>
    </rPh>
    <rPh sb="2" eb="3">
      <t>ヒン</t>
    </rPh>
    <rPh sb="3" eb="4">
      <t>ヒ</t>
    </rPh>
    <phoneticPr fontId="3"/>
  </si>
  <si>
    <t>外注費</t>
    <rPh sb="0" eb="3">
      <t>ガイチュウヒ</t>
    </rPh>
    <phoneticPr fontId="3"/>
  </si>
  <si>
    <t>人件費</t>
    <rPh sb="0" eb="3">
      <t>ジンケンヒ</t>
    </rPh>
    <phoneticPr fontId="3"/>
  </si>
  <si>
    <t>旅費</t>
    <rPh sb="0" eb="2">
      <t>リョヒ</t>
    </rPh>
    <phoneticPr fontId="3"/>
  </si>
  <si>
    <t>その他</t>
  </si>
  <si>
    <t>プラント機器リース</t>
    <rPh sb="4" eb="6">
      <t>キキ</t>
    </rPh>
    <phoneticPr fontId="3"/>
  </si>
  <si>
    <t>実証消耗品</t>
    <rPh sb="0" eb="2">
      <t>ジッショウ</t>
    </rPh>
    <rPh sb="2" eb="4">
      <t>ショウモウ</t>
    </rPh>
    <rPh sb="4" eb="5">
      <t>ヒン</t>
    </rPh>
    <phoneticPr fontId="3"/>
  </si>
  <si>
    <t>プラント運転管理費</t>
    <rPh sb="4" eb="6">
      <t>ウンテン</t>
    </rPh>
    <rPh sb="6" eb="8">
      <t>カンリ</t>
    </rPh>
    <rPh sb="8" eb="9">
      <t>ヒ</t>
    </rPh>
    <phoneticPr fontId="3"/>
  </si>
  <si>
    <t>実証人件費</t>
    <rPh sb="0" eb="2">
      <t>ジッショウ</t>
    </rPh>
    <rPh sb="2" eb="5">
      <t>ジンケンヒ</t>
    </rPh>
    <phoneticPr fontId="3"/>
  </si>
  <si>
    <t>実証に係る旅費</t>
    <rPh sb="0" eb="2">
      <t>ジッショウ</t>
    </rPh>
    <rPh sb="3" eb="4">
      <t>カカ</t>
    </rPh>
    <rPh sb="5" eb="7">
      <t>リョヒ</t>
    </rPh>
    <phoneticPr fontId="3"/>
  </si>
  <si>
    <t>業務費</t>
    <rPh sb="0" eb="2">
      <t>ギョウム</t>
    </rPh>
    <rPh sb="2" eb="3">
      <t>ヒ</t>
    </rPh>
    <phoneticPr fontId="3"/>
  </si>
  <si>
    <t>測量・地質調査・磁気探査業務</t>
    <rPh sb="0" eb="2">
      <t>ソクリョウ</t>
    </rPh>
    <rPh sb="3" eb="5">
      <t>チシツ</t>
    </rPh>
    <rPh sb="5" eb="7">
      <t>チョウサ</t>
    </rPh>
    <rPh sb="8" eb="10">
      <t>ジキ</t>
    </rPh>
    <rPh sb="10" eb="12">
      <t>タンサ</t>
    </rPh>
    <rPh sb="12" eb="14">
      <t>ギョウム</t>
    </rPh>
    <phoneticPr fontId="3"/>
  </si>
  <si>
    <t>B.北日本環境エナジー株式会社</t>
    <rPh sb="2" eb="3">
      <t>キタ</t>
    </rPh>
    <phoneticPr fontId="3"/>
  </si>
  <si>
    <t>業務費</t>
    <rPh sb="0" eb="2">
      <t>ギョウム</t>
    </rPh>
    <rPh sb="2" eb="3">
      <t>ヒ</t>
    </rPh>
    <phoneticPr fontId="5"/>
  </si>
  <si>
    <t>プラント運転管理費</t>
  </si>
  <si>
    <t>C.株式会社建設技術研究所</t>
  </si>
  <si>
    <t>借料</t>
    <rPh sb="0" eb="2">
      <t>シャクリョウ</t>
    </rPh>
    <phoneticPr fontId="5"/>
  </si>
  <si>
    <t>実証に係る人件費</t>
    <rPh sb="0" eb="2">
      <t>ジッショウ</t>
    </rPh>
    <rPh sb="3" eb="4">
      <t>カカ</t>
    </rPh>
    <rPh sb="5" eb="8">
      <t>ジンケンヒ</t>
    </rPh>
    <phoneticPr fontId="5"/>
  </si>
  <si>
    <t>バイオガス及び液肥等成分分析</t>
  </si>
  <si>
    <t>バイオガス及び液肥等成分分析</t>
    <rPh sb="5" eb="6">
      <t>オヨ</t>
    </rPh>
    <rPh sb="7" eb="9">
      <t>エキヒ</t>
    </rPh>
    <rPh sb="9" eb="10">
      <t>トウ</t>
    </rPh>
    <rPh sb="10" eb="12">
      <t>セイブン</t>
    </rPh>
    <rPh sb="12" eb="14">
      <t>ブンセキ</t>
    </rPh>
    <phoneticPr fontId="5"/>
  </si>
  <si>
    <t>委託費</t>
    <rPh sb="0" eb="2">
      <t>イタク</t>
    </rPh>
    <rPh sb="2" eb="3">
      <t>ヒ</t>
    </rPh>
    <phoneticPr fontId="5"/>
  </si>
  <si>
    <t>旅費</t>
    <rPh sb="0" eb="2">
      <t>リョヒ</t>
    </rPh>
    <phoneticPr fontId="5"/>
  </si>
  <si>
    <t>その他</t>
    <phoneticPr fontId="5"/>
  </si>
  <si>
    <t>D.一般財団法人沖縄県環境科学センター</t>
  </si>
  <si>
    <t>バイオガス及び液肥等成分分析</t>
    <phoneticPr fontId="5"/>
  </si>
  <si>
    <t>前澤工業株式会社</t>
  </si>
  <si>
    <t>家畜排せつ物、廃棄乳等を活用しバイオガスを発生。コジェネレーションシステムで発電・発熱して自家消費するほか、近隣の酪農家等に供給する。バイオガス本体も町内の道の駅、食品養殖施設等に供給するが、その運搬手段についても事業性の確保の観点から検証する。</t>
    <rPh sb="12" eb="14">
      <t>カツヨウ</t>
    </rPh>
    <rPh sb="21" eb="23">
      <t>ハッセイ</t>
    </rPh>
    <phoneticPr fontId="3"/>
  </si>
  <si>
    <t>-</t>
    <phoneticPr fontId="5"/>
  </si>
  <si>
    <t>農事組合法人細澤牧場</t>
  </si>
  <si>
    <t>家畜排せつ物、植物残渣等を活用しバイオガスを生産・精製。コジェネレーションシステムで発電・発熱して自家消費するほか、地域の食品工場等に供給する。副生成物であるCO2は、植物栽培ハウスに供給して植物の生育を促進する。また、副生成物である液肥についても、環境負荷のない効率的・合理的な利用を図る。これらのシステム全体の事業性の確保に向けた最適規模の検証等を行う。</t>
    <rPh sb="13" eb="15">
      <t>カツヨウ</t>
    </rPh>
    <phoneticPr fontId="3"/>
  </si>
  <si>
    <t>北日本環境エナジー株式会社</t>
    <rPh sb="0" eb="1">
      <t>キタ</t>
    </rPh>
    <rPh sb="1" eb="3">
      <t>ニホン</t>
    </rPh>
    <rPh sb="3" eb="5">
      <t>カンキョウ</t>
    </rPh>
    <rPh sb="9" eb="13">
      <t>カブシキガイシャ</t>
    </rPh>
    <phoneticPr fontId="3"/>
  </si>
  <si>
    <t>-</t>
    <phoneticPr fontId="5"/>
  </si>
  <si>
    <t>株式会社建設技術研究所</t>
  </si>
  <si>
    <t>地下ダムにより飲料用水等を確保してきた沖縄県八重瀬町においては、水源の硝酸性窒素濃度抑制対策が課題となっており、乳用牛排水（し尿）を対象に、湿式中温メタン発酵技術により、畜産廃棄物を資源化する。発生したメタンガスは、八重瀬町公用車（CNG車）や液肥散布車に使用し地域流通させるほか、バイオガスボイラーに使用し施設・設備の加温に利用する。バイオガス製造過程で生じる固形残渣は堆肥施設の原料として活用し、消化液については滅菌・液肥化することで窒素を管理し農地に利用する。これらの事業性の実証を通じ、温室効果ガス削減効果の定量化や廃棄物適正処理、地下水汚染の改善に資する。</t>
    <rPh sb="19" eb="22">
      <t>オキナワケン</t>
    </rPh>
    <phoneticPr fontId="3"/>
  </si>
  <si>
    <t>一般財団法人沖縄県環境科学センター</t>
  </si>
  <si>
    <t>株式会社沖縄計測</t>
  </si>
  <si>
    <t>測量・地質調査・磁気探査業務</t>
  </si>
  <si>
    <t>-</t>
    <phoneticPr fontId="5"/>
  </si>
  <si>
    <t>１．地球温暖化対策の推進
1-2 国内における温室効果ガスの排出抑制</t>
    <phoneticPr fontId="5"/>
  </si>
  <si>
    <t>公募</t>
    <rPh sb="0" eb="2">
      <t>コウボ</t>
    </rPh>
    <phoneticPr fontId="5"/>
  </si>
  <si>
    <t>随意契約</t>
    <rPh sb="0" eb="2">
      <t>ズイイ</t>
    </rPh>
    <rPh sb="2" eb="4">
      <t>ケイヤク</t>
    </rPh>
    <phoneticPr fontId="5"/>
  </si>
  <si>
    <t>-</t>
    <phoneticPr fontId="5"/>
  </si>
  <si>
    <t>-</t>
    <phoneticPr fontId="5"/>
  </si>
  <si>
    <t>-</t>
    <phoneticPr fontId="5"/>
  </si>
  <si>
    <t>-</t>
    <phoneticPr fontId="5"/>
  </si>
  <si>
    <t>-</t>
    <phoneticPr fontId="5"/>
  </si>
  <si>
    <t>再生可能エネルギーを安定的に供給・利用するには課題が多い農山漁村地域において、その具体的課題の抽出や克服方法を検討する当該事業は、同地域の再生可能エネルギーを普及していく上で優先度が高い。</t>
    <phoneticPr fontId="5"/>
  </si>
  <si>
    <t>本事業は実証事業であり、地方自治体及び民間がリスクを負って実施することは困難である。</t>
    <rPh sb="0" eb="1">
      <t>ホン</t>
    </rPh>
    <rPh sb="1" eb="3">
      <t>ジギョウ</t>
    </rPh>
    <rPh sb="4" eb="6">
      <t>ジッショウ</t>
    </rPh>
    <rPh sb="6" eb="8">
      <t>ジギョウ</t>
    </rPh>
    <rPh sb="12" eb="14">
      <t>チホウ</t>
    </rPh>
    <rPh sb="14" eb="17">
      <t>ジチタイ</t>
    </rPh>
    <rPh sb="17" eb="18">
      <t>オヨ</t>
    </rPh>
    <rPh sb="19" eb="21">
      <t>ミンカン</t>
    </rPh>
    <rPh sb="26" eb="27">
      <t>オ</t>
    </rPh>
    <rPh sb="29" eb="31">
      <t>ジッシ</t>
    </rPh>
    <rPh sb="36" eb="38">
      <t>コンナン</t>
    </rPh>
    <phoneticPr fontId="5"/>
  </si>
  <si>
    <t>契約の相手方は公募の上、有識者を含めた審査委員会で選定することとしており、支出先の選定は適切なものと考える。</t>
    <phoneticPr fontId="5"/>
  </si>
  <si>
    <t>有識者を含めた審査委員会において審査を行いつつ事業を進めており、成果目標達成に向けた実績を定期的に確認している。</t>
    <rPh sb="32" eb="34">
      <t>セイカ</t>
    </rPh>
    <rPh sb="34" eb="36">
      <t>モクヒョウ</t>
    </rPh>
    <rPh sb="36" eb="38">
      <t>タッセイ</t>
    </rPh>
    <rPh sb="39" eb="40">
      <t>ム</t>
    </rPh>
    <rPh sb="42" eb="44">
      <t>ジッセキ</t>
    </rPh>
    <rPh sb="45" eb="48">
      <t>テイキテキ</t>
    </rPh>
    <rPh sb="49" eb="51">
      <t>カクニン</t>
    </rPh>
    <phoneticPr fontId="5"/>
  </si>
  <si>
    <t>有識者を含めた審査委員会で選定の際に「提案内容の予算配分は、事業内容に応じて効率的なものになっているか」といった観点からも審査を行っており、適切なものと考える。</t>
    <rPh sb="0" eb="3">
      <t>ユウシキシャ</t>
    </rPh>
    <rPh sb="4" eb="5">
      <t>フク</t>
    </rPh>
    <rPh sb="7" eb="9">
      <t>シンサ</t>
    </rPh>
    <rPh sb="9" eb="12">
      <t>イインカイ</t>
    </rPh>
    <rPh sb="13" eb="15">
      <t>センテイ</t>
    </rPh>
    <rPh sb="16" eb="17">
      <t>サイ</t>
    </rPh>
    <rPh sb="19" eb="21">
      <t>テイアン</t>
    </rPh>
    <rPh sb="21" eb="23">
      <t>ナイヨウ</t>
    </rPh>
    <rPh sb="24" eb="26">
      <t>ヨサン</t>
    </rPh>
    <rPh sb="26" eb="28">
      <t>ハイブン</t>
    </rPh>
    <rPh sb="30" eb="32">
      <t>ジギョウ</t>
    </rPh>
    <rPh sb="32" eb="34">
      <t>ナイヨウ</t>
    </rPh>
    <rPh sb="35" eb="36">
      <t>オウ</t>
    </rPh>
    <rPh sb="38" eb="41">
      <t>コウリツテキ</t>
    </rPh>
    <rPh sb="56" eb="58">
      <t>カンテン</t>
    </rPh>
    <rPh sb="61" eb="63">
      <t>シンサ</t>
    </rPh>
    <rPh sb="64" eb="65">
      <t>オコナ</t>
    </rPh>
    <rPh sb="70" eb="72">
      <t>テキセツ</t>
    </rPh>
    <rPh sb="76" eb="77">
      <t>カンガ</t>
    </rPh>
    <phoneticPr fontId="5"/>
  </si>
  <si>
    <t>有識者を含めた審査委員会で選定の際に「導入する設備等は、効率的かつ事業目的等と照らし合わせて適切なものとなっているか」といった観点からも審査を行って実証に必要な設備のみを導入しており、活用されている。</t>
    <rPh sb="74" eb="76">
      <t>ジッショウ</t>
    </rPh>
    <rPh sb="77" eb="79">
      <t>ヒツヨウ</t>
    </rPh>
    <rPh sb="80" eb="82">
      <t>セツビ</t>
    </rPh>
    <rPh sb="85" eb="87">
      <t>ドウニュウ</t>
    </rPh>
    <rPh sb="92" eb="94">
      <t>カツヨウ</t>
    </rPh>
    <phoneticPr fontId="5"/>
  </si>
  <si>
    <t>013</t>
    <phoneticPr fontId="5"/>
  </si>
  <si>
    <t>真庭広域廃棄物リサイクル事業協同組合</t>
    <phoneticPr fontId="5"/>
  </si>
  <si>
    <t>バイオマス産業杜市構想を策定している真庭市において、食品廃棄物及びし尿、浄化槽汚泥、畜産系廃棄物の処理が可能なバイオガスシステムを構築するため、湿式中温メタン発酵技術を導入し、発生したガスを活用したコジェネレーションシステムで発電・発熱をおこない自家消費するほか、近隣の農業用ハウスに活用する。また、副産物である固形物や液肥等についての有効利用を図る。バイオガスや液肥等の副産物の安定的な生成・流通のノウハウの構築を目指し、市と連携して事業性の実証を行う。</t>
    <phoneticPr fontId="5"/>
  </si>
  <si>
    <t>株式会社日星電機</t>
    <phoneticPr fontId="5"/>
  </si>
  <si>
    <t>有識者を含めた審査委員会で選定の際に「事業目的に照らし合わせて、事業実施内容は適切に計画されているか」といった観点からも審査を行っており、適切なものと考える。</t>
    <phoneticPr fontId="5"/>
  </si>
  <si>
    <t>七飯町では、乳牛糞尿とスーパーの食品残渣、BDF事業から排泄されるグリセリンを活用した中温メタン発酵によるバイオガスプラントが既に稼働しているが、系統接続の課題やオンサイトの熱利用の需要が少ないことなどから、バイオガスの約４割が利用されていない状況にある。広大な敷地に人家が点在している同地域においては、同様の課題を抱えているプラントが多く、バイオガスを有効活用するための地域への供給体制の整備が求められている。本事業では、バイオガス中に含まれるCO2等を除去しメタン濃度を高め、効率的に輸送し利活用を促進するための実証を行うほか、オフガスとして得られるCO2の活用について実証を行う。</t>
    <phoneticPr fontId="5"/>
  </si>
  <si>
    <t>241／2</t>
    <phoneticPr fontId="5"/>
  </si>
  <si>
    <t>708／5</t>
    <phoneticPr fontId="5"/>
  </si>
  <si>
    <t>800／5</t>
    <phoneticPr fontId="5"/>
  </si>
  <si>
    <t>特別会計に関する法律第85条第3項第1号ホ
特別会計に関する法律施行令第50条第7項第10号</t>
    <phoneticPr fontId="5"/>
  </si>
  <si>
    <t>執行額／事業実施件数</t>
    <rPh sb="0" eb="2">
      <t>シッコウ</t>
    </rPh>
    <rPh sb="2" eb="3">
      <t>ガク</t>
    </rPh>
    <rPh sb="4" eb="6">
      <t>ジギョウ</t>
    </rPh>
    <rPh sb="6" eb="8">
      <t>ジッシ</t>
    </rPh>
    <rPh sb="8" eb="10">
      <t>ケンスウ</t>
    </rPh>
    <phoneticPr fontId="5"/>
  </si>
  <si>
    <t>有識者を含めた審査委員会において審査を行いつつ事業を進めており、活動実績を定期的に確認している。</t>
    <rPh sb="32" eb="34">
      <t>カツドウ</t>
    </rPh>
    <rPh sb="34" eb="36">
      <t>ジッセキ</t>
    </rPh>
    <rPh sb="37" eb="40">
      <t>テイキテキ</t>
    </rPh>
    <rPh sb="41" eb="43">
      <t>カクニン</t>
    </rPh>
    <phoneticPr fontId="5"/>
  </si>
  <si>
    <t>本事業は、農林水産省食料産業局及び環境省水・大気環境局と連携し委託事業として執行しており、契約時及び支出時において見積及び支出経費を精査しているほか、それぞれの部局の有する専門的な知見により事業内容が精査されることから、コスト削減や効率化が図られている。</t>
    <rPh sb="28" eb="30">
      <t>レンケイ</t>
    </rPh>
    <rPh sb="31" eb="33">
      <t>イタク</t>
    </rPh>
    <rPh sb="33" eb="35">
      <t>ジギョウ</t>
    </rPh>
    <rPh sb="38" eb="40">
      <t>シッコウ</t>
    </rPh>
    <rPh sb="45" eb="47">
      <t>ケイヤク</t>
    </rPh>
    <rPh sb="47" eb="48">
      <t>ジ</t>
    </rPh>
    <rPh sb="48" eb="49">
      <t>オヨ</t>
    </rPh>
    <rPh sb="50" eb="52">
      <t>シシュツ</t>
    </rPh>
    <rPh sb="52" eb="53">
      <t>ジ</t>
    </rPh>
    <rPh sb="57" eb="59">
      <t>ミツモリ</t>
    </rPh>
    <rPh sb="59" eb="60">
      <t>オヨ</t>
    </rPh>
    <rPh sb="61" eb="63">
      <t>シシュツ</t>
    </rPh>
    <rPh sb="63" eb="65">
      <t>ケイヒ</t>
    </rPh>
    <rPh sb="66" eb="68">
      <t>セイサ</t>
    </rPh>
    <rPh sb="80" eb="82">
      <t>ブキョク</t>
    </rPh>
    <rPh sb="83" eb="84">
      <t>ユウ</t>
    </rPh>
    <rPh sb="86" eb="89">
      <t>センモンテキ</t>
    </rPh>
    <rPh sb="90" eb="92">
      <t>チケン</t>
    </rPh>
    <rPh sb="95" eb="97">
      <t>ジギョウ</t>
    </rPh>
    <rPh sb="97" eb="99">
      <t>ナイヨウ</t>
    </rPh>
    <rPh sb="100" eb="102">
      <t>セイサ</t>
    </rPh>
    <rPh sb="113" eb="115">
      <t>サクゲン</t>
    </rPh>
    <rPh sb="116" eb="119">
      <t>コウリツカ</t>
    </rPh>
    <rPh sb="120" eb="121">
      <t>ハカ</t>
    </rPh>
    <phoneticPr fontId="5"/>
  </si>
  <si>
    <t>再生可能エネルギーを安定的に供給・利用するには課題が多い農山漁村地域において、その具体的課題の抽出や克服方法を検討する当該事業は、同地域の再生可能エネルギーを普及していく上で社会的ニーズを反映している。</t>
    <rPh sb="87" eb="90">
      <t>シャカイテキ</t>
    </rPh>
    <rPh sb="94" eb="96">
      <t>ハンエイ</t>
    </rPh>
    <phoneticPr fontId="5"/>
  </si>
  <si>
    <t>-</t>
    <phoneticPr fontId="5"/>
  </si>
  <si>
    <t>平成28年度における年間CO2削減量620（ｔ-CO2／年）</t>
    <rPh sb="0" eb="2">
      <t>ヘイセイ</t>
    </rPh>
    <rPh sb="4" eb="6">
      <t>ネンド</t>
    </rPh>
    <phoneticPr fontId="3"/>
  </si>
  <si>
    <t>外部有識者点検対象外</t>
    <rPh sb="0" eb="2">
      <t>ガイブ</t>
    </rPh>
    <rPh sb="2" eb="5">
      <t>ユウシキシャ</t>
    </rPh>
    <rPh sb="5" eb="7">
      <t>テンケン</t>
    </rPh>
    <phoneticPr fontId="5"/>
  </si>
  <si>
    <t>・引き続き業務の効率化を図りつつ、環境省において事業の進捗管理を行うこと。
・成果目標の達成度が極端に低いため、早急に原因を究明した上で、目標達成のための工程表を明確にする等、成果目標達成に向けた改善策を具体的に示すこと。</t>
    <phoneticPr fontId="5"/>
  </si>
  <si>
    <t>成果目標には、すべてのプラントが稼働した際のCO2削減効果を掲げている。平成26年度の達成度が低い理由は、平成27年度に導入を予定している設備があるためであり、成果目標に向けた進捗は概ね事業計画に沿ったものとなっている。本事業の成果目標達成に向け、受託事業者の実証状況を定期的に把握し、改善が必要な際は有識者の意見を求めるなどの対策を講じ、事業を推進する。</t>
    <phoneticPr fontId="5"/>
  </si>
  <si>
    <t>事業の一部終了による減</t>
    <rPh sb="0" eb="2">
      <t>ジギョウ</t>
    </rPh>
    <rPh sb="3" eb="5">
      <t>イチブ</t>
    </rPh>
    <rPh sb="5" eb="7">
      <t>シュウリョウ</t>
    </rPh>
    <rPh sb="10" eb="11">
      <t>ゲン</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</si>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</sst>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41" xfId="0" applyFill="1" applyBorder="1" applyAlignment="1" applyProtection="1">
      <alignment horizontal="left" vertical="center" wrapText="1"/>
      <protection locked="0"/>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9" fillId="0" borderId="14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87" xfId="0" applyFont="1" applyBorder="1" applyAlignment="1" applyProtection="1">
      <alignment horizontal="center"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4" fillId="0" borderId="26" xfId="1" applyFont="1" applyFill="1" applyBorder="1" applyAlignment="1" applyProtection="1">
      <alignment horizontal="left" vertical="center" wrapText="1" shrinkToFit="1"/>
      <protection locked="0"/>
    </xf>
    <xf numFmtId="0" fontId="4" fillId="0" borderId="35" xfId="1" applyFont="1" applyFill="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142" xfId="0" applyFont="1" applyFill="1" applyBorder="1" applyAlignment="1" applyProtection="1">
      <alignment horizontal="left" vertical="center" wrapText="1"/>
      <protection locked="0"/>
    </xf>
    <xf numFmtId="0" fontId="3" fillId="0" borderId="143" xfId="0" applyFont="1" applyFill="1" applyBorder="1" applyAlignment="1" applyProtection="1">
      <alignment horizontal="left" vertical="center" wrapText="1"/>
      <protection locked="0"/>
    </xf>
    <xf numFmtId="0" fontId="3" fillId="0" borderId="144"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158749</xdr:colOff>
      <xdr:row>141</xdr:row>
      <xdr:rowOff>174625</xdr:rowOff>
    </xdr:from>
    <xdr:to>
      <xdr:col>46</xdr:col>
      <xdr:colOff>129138</xdr:colOff>
      <xdr:row>163</xdr:row>
      <xdr:rowOff>119556</xdr:rowOff>
    </xdr:to>
    <xdr:grpSp>
      <xdr:nvGrpSpPr>
        <xdr:cNvPr id="5" name="グループ化 4"/>
        <xdr:cNvGrpSpPr/>
      </xdr:nvGrpSpPr>
      <xdr:grpSpPr>
        <a:xfrm>
          <a:off x="2370666" y="31109708"/>
          <a:ext cx="7008305" cy="7628431"/>
          <a:chOff x="2383448" y="32866379"/>
          <a:chExt cx="6915701" cy="7628431"/>
        </a:xfrm>
      </xdr:grpSpPr>
      <xdr:sp macro="" textlink="">
        <xdr:nvSpPr>
          <xdr:cNvPr id="6" name="テキスト ボックス 5"/>
          <xdr:cNvSpPr txBox="1"/>
        </xdr:nvSpPr>
        <xdr:spPr>
          <a:xfrm>
            <a:off x="3637085" y="32866379"/>
            <a:ext cx="3988287" cy="6862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環境省</a:t>
            </a:r>
            <a:endParaRPr kumimoji="1" lang="en-US" altLang="ja-JP" sz="1400"/>
          </a:p>
          <a:p>
            <a:pPr algn="ctr"/>
            <a:r>
              <a:rPr kumimoji="1" lang="en-US" altLang="ja-JP" sz="1400"/>
              <a:t>708</a:t>
            </a:r>
            <a:r>
              <a:rPr kumimoji="1" lang="ja-JP" altLang="en-US" sz="1400"/>
              <a:t>百万円</a:t>
            </a:r>
          </a:p>
        </xdr:txBody>
      </xdr:sp>
      <xdr:sp macro="" textlink="">
        <xdr:nvSpPr>
          <xdr:cNvPr id="7" name="テキスト ボックス 6"/>
          <xdr:cNvSpPr txBox="1"/>
        </xdr:nvSpPr>
        <xdr:spPr>
          <a:xfrm>
            <a:off x="3629735" y="33692237"/>
            <a:ext cx="3977705" cy="8890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技術は確立されているが、効果検証がなされていない先進的対策のうち、事業性・採算性・波及性等を検証する事業や地域特性に応じて複数の技術を組み合わせて行う対策など、他地域へのモデルとなるべき事業を国の委託により実施。</a:t>
            </a:r>
          </a:p>
        </xdr:txBody>
      </xdr:sp>
      <xdr:sp macro="" textlink="">
        <xdr:nvSpPr>
          <xdr:cNvPr id="8" name="テキスト ボックス 7"/>
          <xdr:cNvSpPr txBox="1"/>
        </xdr:nvSpPr>
        <xdr:spPr>
          <a:xfrm>
            <a:off x="6581731" y="35297859"/>
            <a:ext cx="2193133" cy="2645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公募（採択）・委託</a:t>
            </a:r>
            <a:r>
              <a:rPr kumimoji="1" lang="en-US" altLang="ja-JP" sz="1200"/>
              <a:t>】</a:t>
            </a:r>
            <a:endParaRPr kumimoji="1" lang="ja-JP" altLang="en-US" sz="1200"/>
          </a:p>
        </xdr:txBody>
      </xdr:sp>
      <xdr:sp macro="" textlink="">
        <xdr:nvSpPr>
          <xdr:cNvPr id="9" name="左大かっこ 8"/>
          <xdr:cNvSpPr/>
        </xdr:nvSpPr>
        <xdr:spPr>
          <a:xfrm flipH="1" flipV="1">
            <a:off x="7512213" y="33679664"/>
            <a:ext cx="134327" cy="92075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0" name="左大かっこ 9"/>
          <xdr:cNvSpPr/>
        </xdr:nvSpPr>
        <xdr:spPr>
          <a:xfrm>
            <a:off x="3637085" y="33658502"/>
            <a:ext cx="116417" cy="920747"/>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11" name="直線矢印コネクタ 10"/>
          <xdr:cNvCxnSpPr/>
        </xdr:nvCxnSpPr>
        <xdr:spPr>
          <a:xfrm>
            <a:off x="4090946" y="34738000"/>
            <a:ext cx="0" cy="4868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テキスト ボックス 11"/>
          <xdr:cNvSpPr txBox="1"/>
        </xdr:nvSpPr>
        <xdr:spPr>
          <a:xfrm>
            <a:off x="5798362" y="35692617"/>
            <a:ext cx="3103930"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【H26</a:t>
            </a:r>
            <a:r>
              <a:rPr kumimoji="1" lang="ja-JP" altLang="en-US" sz="1400"/>
              <a:t>採択事業</a:t>
            </a:r>
            <a:r>
              <a:rPr kumimoji="1" lang="en-US" altLang="ja-JP" sz="1400"/>
              <a:t>】</a:t>
            </a:r>
          </a:p>
          <a:p>
            <a:r>
              <a:rPr kumimoji="1" lang="en-US" altLang="ja-JP" sz="1400"/>
              <a:t>C:</a:t>
            </a:r>
            <a:r>
              <a:rPr kumimoji="1" lang="ja-JP" altLang="en-US" sz="1400"/>
              <a:t>民間事業者</a:t>
            </a:r>
            <a:r>
              <a:rPr kumimoji="1" lang="en-US" altLang="ja-JP" sz="1400"/>
              <a:t>3</a:t>
            </a:r>
            <a:r>
              <a:rPr kumimoji="1" lang="ja-JP" altLang="en-US" sz="1400"/>
              <a:t>社　　　　　　</a:t>
            </a:r>
            <a:r>
              <a:rPr kumimoji="1" lang="en-US" altLang="ja-JP" sz="1400"/>
              <a:t>429</a:t>
            </a:r>
            <a:r>
              <a:rPr kumimoji="1" lang="ja-JP" altLang="en-US" sz="1400"/>
              <a:t>百万円</a:t>
            </a:r>
          </a:p>
        </xdr:txBody>
      </xdr:sp>
      <xdr:sp macro="" textlink="">
        <xdr:nvSpPr>
          <xdr:cNvPr id="13" name="テキスト ボックス 12"/>
          <xdr:cNvSpPr txBox="1"/>
        </xdr:nvSpPr>
        <xdr:spPr>
          <a:xfrm>
            <a:off x="5832878" y="36481875"/>
            <a:ext cx="3079496" cy="9377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環境省からの委託により、技術は確立されているが効果検証がなされていない先進的対策について事業性や波及性を実証する。</a:t>
            </a:r>
          </a:p>
        </xdr:txBody>
      </xdr:sp>
      <xdr:sp macro="" textlink="">
        <xdr:nvSpPr>
          <xdr:cNvPr id="14" name="左大かっこ 13"/>
          <xdr:cNvSpPr/>
        </xdr:nvSpPr>
        <xdr:spPr>
          <a:xfrm flipH="1" flipV="1">
            <a:off x="8837734" y="36481070"/>
            <a:ext cx="121627" cy="61807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15" name="左大かっこ 14"/>
          <xdr:cNvSpPr/>
        </xdr:nvSpPr>
        <xdr:spPr>
          <a:xfrm>
            <a:off x="5768731" y="36498009"/>
            <a:ext cx="120650" cy="62018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xnSp macro="">
        <xdr:nvCxnSpPr>
          <xdr:cNvPr id="16" name="直線矢印コネクタ 15"/>
          <xdr:cNvCxnSpPr/>
        </xdr:nvCxnSpPr>
        <xdr:spPr>
          <a:xfrm>
            <a:off x="7283694" y="34698842"/>
            <a:ext cx="0" cy="48683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xdr:cNvSpPr txBox="1"/>
        </xdr:nvSpPr>
        <xdr:spPr>
          <a:xfrm>
            <a:off x="3208484" y="35306325"/>
            <a:ext cx="2078254" cy="2645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随意契約（継続）・委託</a:t>
            </a:r>
            <a:r>
              <a:rPr kumimoji="1" lang="en-US" altLang="ja-JP" sz="1200"/>
              <a:t>】</a:t>
            </a:r>
            <a:endParaRPr kumimoji="1" lang="ja-JP" altLang="en-US" sz="1200"/>
          </a:p>
        </xdr:txBody>
      </xdr:sp>
      <xdr:sp macro="" textlink="">
        <xdr:nvSpPr>
          <xdr:cNvPr id="18" name="テキスト ボックス 17"/>
          <xdr:cNvSpPr txBox="1"/>
        </xdr:nvSpPr>
        <xdr:spPr>
          <a:xfrm>
            <a:off x="2450123" y="35708492"/>
            <a:ext cx="3101732" cy="6667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【H25</a:t>
            </a:r>
            <a:r>
              <a:rPr kumimoji="1" lang="ja-JP" altLang="en-US" sz="1400"/>
              <a:t>採択事業</a:t>
            </a:r>
            <a:r>
              <a:rPr kumimoji="1" lang="en-US" altLang="ja-JP" sz="1400"/>
              <a:t>】</a:t>
            </a:r>
          </a:p>
          <a:p>
            <a:r>
              <a:rPr kumimoji="1" lang="en-US" altLang="ja-JP" sz="1400"/>
              <a:t>A:</a:t>
            </a:r>
            <a:r>
              <a:rPr kumimoji="1" lang="ja-JP" altLang="en-US" sz="1400"/>
              <a:t>民間事業者</a:t>
            </a:r>
            <a:r>
              <a:rPr kumimoji="1" lang="en-US" altLang="ja-JP" sz="1400"/>
              <a:t>2</a:t>
            </a:r>
            <a:r>
              <a:rPr kumimoji="1" lang="ja-JP" altLang="en-US" sz="1400"/>
              <a:t>社　　　　　　</a:t>
            </a:r>
            <a:r>
              <a:rPr kumimoji="1" lang="en-US" altLang="ja-JP" sz="1400"/>
              <a:t>279</a:t>
            </a:r>
            <a:r>
              <a:rPr kumimoji="1" lang="ja-JP" altLang="en-US" sz="1400"/>
              <a:t>百万円</a:t>
            </a:r>
          </a:p>
        </xdr:txBody>
      </xdr:sp>
      <xdr:sp macro="" textlink="">
        <xdr:nvSpPr>
          <xdr:cNvPr id="19" name="テキスト ボックス 18"/>
          <xdr:cNvSpPr txBox="1"/>
        </xdr:nvSpPr>
        <xdr:spPr>
          <a:xfrm>
            <a:off x="2466745" y="36498477"/>
            <a:ext cx="3079496" cy="8774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環境省からの委託により、技術は確立されているが効果検証がなされていない先進的対策について事業性や波及性を実証する。</a:t>
            </a:r>
          </a:p>
        </xdr:txBody>
      </xdr:sp>
      <xdr:sp macro="" textlink="">
        <xdr:nvSpPr>
          <xdr:cNvPr id="20" name="左大かっこ 19"/>
          <xdr:cNvSpPr/>
        </xdr:nvSpPr>
        <xdr:spPr>
          <a:xfrm flipH="1" flipV="1">
            <a:off x="5452452" y="36508591"/>
            <a:ext cx="124802" cy="63817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1" name="左大かっこ 20"/>
          <xdr:cNvSpPr/>
        </xdr:nvSpPr>
        <xdr:spPr>
          <a:xfrm>
            <a:off x="2383448" y="36525531"/>
            <a:ext cx="120650" cy="62018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2" name="テキスト ボックス 21"/>
          <xdr:cNvSpPr txBox="1"/>
        </xdr:nvSpPr>
        <xdr:spPr>
          <a:xfrm>
            <a:off x="3521788" y="37287525"/>
            <a:ext cx="97124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の例示</a:t>
            </a:r>
            <a:r>
              <a:rPr kumimoji="1" lang="en-US" altLang="ja-JP" sz="1100"/>
              <a:t>】</a:t>
            </a:r>
          </a:p>
        </xdr:txBody>
      </xdr:sp>
      <xdr:sp macro="" textlink="">
        <xdr:nvSpPr>
          <xdr:cNvPr id="23" name="正方形/長方形 22"/>
          <xdr:cNvSpPr/>
        </xdr:nvSpPr>
        <xdr:spPr>
          <a:xfrm>
            <a:off x="3062654" y="37603967"/>
            <a:ext cx="1669624" cy="103109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前澤工業株式会社</a:t>
            </a:r>
            <a:r>
              <a:rPr kumimoji="1" lang="en-US" altLang="ja-JP" sz="1100">
                <a:solidFill>
                  <a:sysClr val="windowText" lastClr="000000"/>
                </a:solidFill>
              </a:rPr>
              <a:t/>
            </a:r>
            <a:br>
              <a:rPr kumimoji="1" lang="en-US" altLang="ja-JP" sz="1100">
                <a:solidFill>
                  <a:sysClr val="windowText" lastClr="000000"/>
                </a:solidFill>
              </a:rPr>
            </a:br>
            <a:r>
              <a:rPr kumimoji="1" lang="en-US" altLang="ja-JP" sz="1100">
                <a:solidFill>
                  <a:sysClr val="windowText" lastClr="000000"/>
                </a:solidFill>
              </a:rPr>
              <a:t>208</a:t>
            </a:r>
            <a:r>
              <a:rPr kumimoji="1" lang="ja-JP" altLang="ja-JP" sz="1100" b="0" u="none">
                <a:solidFill>
                  <a:sysClr val="windowText" lastClr="000000"/>
                </a:solidFill>
                <a:effectLst/>
                <a:latin typeface="+mn-lt"/>
                <a:ea typeface="+mn-ea"/>
                <a:cs typeface="+mn-cs"/>
              </a:rPr>
              <a:t>百万円</a:t>
            </a:r>
            <a:endParaRPr lang="ja-JP" altLang="ja-JP" b="0" u="none">
              <a:solidFill>
                <a:sysClr val="windowText" lastClr="000000"/>
              </a:solidFill>
              <a:effectLst/>
            </a:endParaRPr>
          </a:p>
        </xdr:txBody>
      </xdr:sp>
      <xdr:cxnSp macro="">
        <xdr:nvCxnSpPr>
          <xdr:cNvPr id="24" name="直線矢印コネクタ 23"/>
          <xdr:cNvCxnSpPr/>
        </xdr:nvCxnSpPr>
        <xdr:spPr>
          <a:xfrm>
            <a:off x="3882537" y="38632667"/>
            <a:ext cx="9525" cy="6477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5" name="テキスト ボックス 24"/>
          <xdr:cNvSpPr txBox="1"/>
        </xdr:nvSpPr>
        <xdr:spPr>
          <a:xfrm>
            <a:off x="3464138" y="39269784"/>
            <a:ext cx="1028897"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100"/>
              <a:t>【</a:t>
            </a:r>
            <a:r>
              <a:rPr kumimoji="1" lang="ja-JP" altLang="en-US" sz="1100"/>
              <a:t>随意契約</a:t>
            </a:r>
            <a:r>
              <a:rPr kumimoji="1" lang="en-US" altLang="ja-JP" sz="1100"/>
              <a:t>】</a:t>
            </a:r>
          </a:p>
        </xdr:txBody>
      </xdr:sp>
      <xdr:sp macro="" textlink="">
        <xdr:nvSpPr>
          <xdr:cNvPr id="26" name="正方形/長方形 25"/>
          <xdr:cNvSpPr/>
        </xdr:nvSpPr>
        <xdr:spPr>
          <a:xfrm>
            <a:off x="3091229" y="39566117"/>
            <a:ext cx="1667426" cy="82391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北日本環境エナジー</a:t>
            </a:r>
            <a:endParaRPr kumimoji="1" lang="en-US" altLang="ja-JP" sz="1100">
              <a:solidFill>
                <a:sysClr val="windowText" lastClr="000000"/>
              </a:solidFill>
            </a:endParaRPr>
          </a:p>
          <a:p>
            <a:pPr algn="ctr"/>
            <a:r>
              <a:rPr kumimoji="1" lang="ja-JP" altLang="en-US" sz="1100">
                <a:solidFill>
                  <a:sysClr val="windowText" lastClr="000000"/>
                </a:solidFill>
              </a:rPr>
              <a:t>株式会社</a:t>
            </a:r>
            <a:endParaRPr kumimoji="1" lang="en-US" altLang="ja-JP" sz="1100">
              <a:solidFill>
                <a:sysClr val="windowText" lastClr="000000"/>
              </a:solidFill>
            </a:endParaRPr>
          </a:p>
          <a:p>
            <a:pPr algn="ctr"/>
            <a:r>
              <a:rPr kumimoji="1" lang="en-US" altLang="ja-JP" sz="1100" b="0" u="none">
                <a:solidFill>
                  <a:sysClr val="windowText" lastClr="000000"/>
                </a:solidFill>
                <a:effectLst/>
                <a:latin typeface="+mn-lt"/>
                <a:ea typeface="+mn-ea"/>
                <a:cs typeface="+mn-cs"/>
              </a:rPr>
              <a:t>7</a:t>
            </a:r>
            <a:r>
              <a:rPr kumimoji="1" lang="ja-JP" altLang="ja-JP" sz="1100" b="0" u="none">
                <a:solidFill>
                  <a:sysClr val="windowText" lastClr="000000"/>
                </a:solidFill>
                <a:effectLst/>
                <a:latin typeface="+mn-lt"/>
                <a:ea typeface="+mn-ea"/>
                <a:cs typeface="+mn-cs"/>
              </a:rPr>
              <a:t>百万円</a:t>
            </a:r>
            <a:endParaRPr lang="ja-JP" altLang="ja-JP" b="0" u="none">
              <a:solidFill>
                <a:sysClr val="windowText" lastClr="000000"/>
              </a:solidFill>
              <a:effectLst/>
            </a:endParaRPr>
          </a:p>
        </xdr:txBody>
      </xdr:sp>
      <xdr:sp macro="" textlink="">
        <xdr:nvSpPr>
          <xdr:cNvPr id="27" name="テキスト ボックス 26"/>
          <xdr:cNvSpPr txBox="1"/>
        </xdr:nvSpPr>
        <xdr:spPr>
          <a:xfrm>
            <a:off x="7077240" y="37327742"/>
            <a:ext cx="1102346"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【C</a:t>
            </a:r>
            <a:r>
              <a:rPr kumimoji="1" lang="ja-JP" altLang="en-US" sz="1100"/>
              <a:t>の例示</a:t>
            </a:r>
            <a:r>
              <a:rPr kumimoji="1" lang="en-US" altLang="ja-JP" sz="1100"/>
              <a:t>】</a:t>
            </a:r>
          </a:p>
        </xdr:txBody>
      </xdr:sp>
      <xdr:sp macro="" textlink="">
        <xdr:nvSpPr>
          <xdr:cNvPr id="28" name="正方形/長方形 27"/>
          <xdr:cNvSpPr/>
        </xdr:nvSpPr>
        <xdr:spPr>
          <a:xfrm>
            <a:off x="6435238" y="37623017"/>
            <a:ext cx="2016369" cy="103109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株式会社建設技術研究所</a:t>
            </a:r>
            <a:r>
              <a:rPr kumimoji="1" lang="en-US" altLang="ja-JP" sz="1100">
                <a:solidFill>
                  <a:sysClr val="windowText" lastClr="000000"/>
                </a:solidFill>
              </a:rPr>
              <a:t>295</a:t>
            </a:r>
            <a:r>
              <a:rPr kumimoji="1" lang="ja-JP" altLang="ja-JP" sz="1100" b="0" u="none">
                <a:solidFill>
                  <a:sysClr val="windowText" lastClr="000000"/>
                </a:solidFill>
                <a:effectLst/>
                <a:latin typeface="+mn-lt"/>
                <a:ea typeface="+mn-ea"/>
                <a:cs typeface="+mn-cs"/>
              </a:rPr>
              <a:t>百万円</a:t>
            </a:r>
            <a:endParaRPr lang="ja-JP" altLang="ja-JP" b="0" u="none">
              <a:solidFill>
                <a:sysClr val="windowText" lastClr="000000"/>
              </a:solidFill>
              <a:effectLst/>
            </a:endParaRPr>
          </a:p>
        </xdr:txBody>
      </xdr:sp>
      <xdr:cxnSp macro="">
        <xdr:nvCxnSpPr>
          <xdr:cNvPr id="29" name="直線矢印コネクタ 28"/>
          <xdr:cNvCxnSpPr/>
        </xdr:nvCxnSpPr>
        <xdr:spPr>
          <a:xfrm>
            <a:off x="6773740" y="38651717"/>
            <a:ext cx="9525" cy="6477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0" name="直線矢印コネクタ 29"/>
          <xdr:cNvCxnSpPr/>
        </xdr:nvCxnSpPr>
        <xdr:spPr>
          <a:xfrm>
            <a:off x="8129954" y="38661242"/>
            <a:ext cx="9525" cy="6477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1" name="テキスト ボックス 30"/>
          <xdr:cNvSpPr txBox="1"/>
        </xdr:nvSpPr>
        <xdr:spPr>
          <a:xfrm>
            <a:off x="6331090" y="39347042"/>
            <a:ext cx="1127895"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p>
        </xdr:txBody>
      </xdr:sp>
      <xdr:sp macro="" textlink="">
        <xdr:nvSpPr>
          <xdr:cNvPr id="32" name="テキスト ボックス 31"/>
          <xdr:cNvSpPr txBox="1"/>
        </xdr:nvSpPr>
        <xdr:spPr>
          <a:xfrm>
            <a:off x="7826794" y="39327992"/>
            <a:ext cx="1031620" cy="342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a:t>
            </a:r>
            <a:r>
              <a:rPr kumimoji="1" lang="en-US" altLang="ja-JP" sz="1100"/>
              <a:t>】</a:t>
            </a:r>
          </a:p>
        </xdr:txBody>
      </xdr:sp>
      <xdr:sp macro="" textlink="">
        <xdr:nvSpPr>
          <xdr:cNvPr id="33" name="正方形/長方形 32"/>
          <xdr:cNvSpPr/>
        </xdr:nvSpPr>
        <xdr:spPr>
          <a:xfrm>
            <a:off x="5841756" y="39670892"/>
            <a:ext cx="1669624" cy="82391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一般財団法人沖縄県環境科学センター</a:t>
            </a:r>
            <a:endParaRPr kumimoji="1" lang="en-US" altLang="ja-JP" sz="1100">
              <a:solidFill>
                <a:sysClr val="windowText" lastClr="000000"/>
              </a:solidFill>
            </a:endParaRPr>
          </a:p>
          <a:p>
            <a:pPr algn="ctr"/>
            <a:r>
              <a:rPr kumimoji="1" lang="en-US" altLang="ja-JP" sz="1100" b="0" u="none">
                <a:solidFill>
                  <a:sysClr val="windowText" lastClr="000000"/>
                </a:solidFill>
                <a:effectLst/>
                <a:latin typeface="+mn-lt"/>
                <a:ea typeface="+mn-ea"/>
                <a:cs typeface="+mn-cs"/>
              </a:rPr>
              <a:t>12</a:t>
            </a:r>
            <a:r>
              <a:rPr kumimoji="1" lang="ja-JP" altLang="ja-JP" sz="1100" b="0" u="none">
                <a:solidFill>
                  <a:sysClr val="windowText" lastClr="000000"/>
                </a:solidFill>
                <a:effectLst/>
                <a:latin typeface="+mn-lt"/>
                <a:ea typeface="+mn-ea"/>
                <a:cs typeface="+mn-cs"/>
              </a:rPr>
              <a:t>百万円</a:t>
            </a:r>
            <a:endParaRPr lang="ja-JP" altLang="ja-JP" b="0" u="none">
              <a:solidFill>
                <a:sysClr val="windowText" lastClr="000000"/>
              </a:solidFill>
              <a:effectLst/>
            </a:endParaRPr>
          </a:p>
        </xdr:txBody>
      </xdr:sp>
      <xdr:sp macro="" textlink="">
        <xdr:nvSpPr>
          <xdr:cNvPr id="34" name="正方形/長方形 33"/>
          <xdr:cNvSpPr/>
        </xdr:nvSpPr>
        <xdr:spPr>
          <a:xfrm>
            <a:off x="7631723" y="39661367"/>
            <a:ext cx="1667426" cy="82391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株式会社沖縄計測</a:t>
            </a:r>
            <a:endParaRPr kumimoji="1" lang="en-US" altLang="ja-JP" sz="1100">
              <a:solidFill>
                <a:sysClr val="windowText" lastClr="000000"/>
              </a:solidFill>
            </a:endParaRPr>
          </a:p>
          <a:p>
            <a:pPr algn="ctr"/>
            <a:r>
              <a:rPr kumimoji="1" lang="en-US" altLang="ja-JP" sz="1100" b="0" u="none">
                <a:solidFill>
                  <a:sysClr val="windowText" lastClr="000000"/>
                </a:solidFill>
                <a:effectLst/>
                <a:latin typeface="+mn-lt"/>
                <a:ea typeface="+mn-ea"/>
                <a:cs typeface="+mn-cs"/>
              </a:rPr>
              <a:t>10</a:t>
            </a:r>
            <a:r>
              <a:rPr kumimoji="1" lang="ja-JP" altLang="ja-JP" sz="1100" b="0" u="none">
                <a:solidFill>
                  <a:sysClr val="windowText" lastClr="000000"/>
                </a:solidFill>
                <a:effectLst/>
                <a:latin typeface="+mn-lt"/>
                <a:ea typeface="+mn-ea"/>
                <a:cs typeface="+mn-cs"/>
              </a:rPr>
              <a:t>百万円</a:t>
            </a:r>
            <a:endParaRPr lang="ja-JP" altLang="ja-JP" b="0" u="none">
              <a:solidFill>
                <a:sysClr val="windowText" lastClr="000000"/>
              </a:solidFill>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5" zoomScale="90" zoomScaleNormal="100" zoomScaleSheetLayoutView="90" zoomScalePageLayoutView="85" workbookViewId="0">
      <selection activeCell="A133" sqref="A133:E13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2" t="s">
        <v>0</v>
      </c>
      <c r="AK2" s="492"/>
      <c r="AL2" s="492"/>
      <c r="AM2" s="492"/>
      <c r="AN2" s="492"/>
      <c r="AO2" s="492"/>
      <c r="AP2" s="492"/>
      <c r="AQ2" s="106" t="s">
        <v>461</v>
      </c>
      <c r="AR2" s="106"/>
      <c r="AS2" s="68" t="str">
        <f>IF(OR(AQ2="　", AQ2=""), "", "-")</f>
        <v/>
      </c>
      <c r="AT2" s="107">
        <v>16</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466</v>
      </c>
      <c r="AK3" s="299"/>
      <c r="AL3" s="299"/>
      <c r="AM3" s="299"/>
      <c r="AN3" s="299"/>
      <c r="AO3" s="299"/>
      <c r="AP3" s="299"/>
      <c r="AQ3" s="299"/>
      <c r="AR3" s="299"/>
      <c r="AS3" s="299"/>
      <c r="AT3" s="299"/>
      <c r="AU3" s="299"/>
      <c r="AV3" s="299"/>
      <c r="AW3" s="299"/>
      <c r="AX3" s="36" t="s">
        <v>91</v>
      </c>
    </row>
    <row r="4" spans="1:50" ht="24.75" customHeight="1" x14ac:dyDescent="0.15">
      <c r="A4" s="520" t="s">
        <v>30</v>
      </c>
      <c r="B4" s="521"/>
      <c r="C4" s="521"/>
      <c r="D4" s="521"/>
      <c r="E4" s="521"/>
      <c r="F4" s="521"/>
      <c r="G4" s="494" t="s">
        <v>467</v>
      </c>
      <c r="H4" s="495"/>
      <c r="I4" s="495"/>
      <c r="J4" s="495"/>
      <c r="K4" s="495"/>
      <c r="L4" s="495"/>
      <c r="M4" s="495"/>
      <c r="N4" s="495"/>
      <c r="O4" s="495"/>
      <c r="P4" s="495"/>
      <c r="Q4" s="495"/>
      <c r="R4" s="495"/>
      <c r="S4" s="495"/>
      <c r="T4" s="495"/>
      <c r="U4" s="495"/>
      <c r="V4" s="495"/>
      <c r="W4" s="495"/>
      <c r="X4" s="495"/>
      <c r="Y4" s="496" t="s">
        <v>1</v>
      </c>
      <c r="Z4" s="497"/>
      <c r="AA4" s="497"/>
      <c r="AB4" s="497"/>
      <c r="AC4" s="497"/>
      <c r="AD4" s="498"/>
      <c r="AE4" s="499" t="s">
        <v>468</v>
      </c>
      <c r="AF4" s="500"/>
      <c r="AG4" s="500"/>
      <c r="AH4" s="500"/>
      <c r="AI4" s="500"/>
      <c r="AJ4" s="500"/>
      <c r="AK4" s="500"/>
      <c r="AL4" s="500"/>
      <c r="AM4" s="500"/>
      <c r="AN4" s="500"/>
      <c r="AO4" s="500"/>
      <c r="AP4" s="501"/>
      <c r="AQ4" s="502" t="s">
        <v>2</v>
      </c>
      <c r="AR4" s="497"/>
      <c r="AS4" s="497"/>
      <c r="AT4" s="497"/>
      <c r="AU4" s="497"/>
      <c r="AV4" s="497"/>
      <c r="AW4" s="497"/>
      <c r="AX4" s="503"/>
    </row>
    <row r="5" spans="1:50" ht="30" customHeight="1" x14ac:dyDescent="0.15">
      <c r="A5" s="504" t="s">
        <v>93</v>
      </c>
      <c r="B5" s="505"/>
      <c r="C5" s="505"/>
      <c r="D5" s="505"/>
      <c r="E5" s="505"/>
      <c r="F5" s="506"/>
      <c r="G5" s="325" t="s">
        <v>95</v>
      </c>
      <c r="H5" s="326"/>
      <c r="I5" s="326"/>
      <c r="J5" s="326"/>
      <c r="K5" s="326"/>
      <c r="L5" s="326"/>
      <c r="M5" s="327" t="s">
        <v>92</v>
      </c>
      <c r="N5" s="328"/>
      <c r="O5" s="328"/>
      <c r="P5" s="328"/>
      <c r="Q5" s="328"/>
      <c r="R5" s="329"/>
      <c r="S5" s="330" t="s">
        <v>101</v>
      </c>
      <c r="T5" s="326"/>
      <c r="U5" s="326"/>
      <c r="V5" s="326"/>
      <c r="W5" s="326"/>
      <c r="X5" s="331"/>
      <c r="Y5" s="511" t="s">
        <v>3</v>
      </c>
      <c r="Z5" s="512"/>
      <c r="AA5" s="512"/>
      <c r="AB5" s="512"/>
      <c r="AC5" s="512"/>
      <c r="AD5" s="513"/>
      <c r="AE5" s="514" t="s">
        <v>469</v>
      </c>
      <c r="AF5" s="515"/>
      <c r="AG5" s="515"/>
      <c r="AH5" s="515"/>
      <c r="AI5" s="515"/>
      <c r="AJ5" s="515"/>
      <c r="AK5" s="515"/>
      <c r="AL5" s="515"/>
      <c r="AM5" s="515"/>
      <c r="AN5" s="515"/>
      <c r="AO5" s="515"/>
      <c r="AP5" s="516"/>
      <c r="AQ5" s="517" t="s">
        <v>470</v>
      </c>
      <c r="AR5" s="518"/>
      <c r="AS5" s="518"/>
      <c r="AT5" s="518"/>
      <c r="AU5" s="518"/>
      <c r="AV5" s="518"/>
      <c r="AW5" s="518"/>
      <c r="AX5" s="519"/>
    </row>
    <row r="6" spans="1:50" ht="39" customHeight="1" x14ac:dyDescent="0.15">
      <c r="A6" s="522" t="s">
        <v>4</v>
      </c>
      <c r="B6" s="523"/>
      <c r="C6" s="523"/>
      <c r="D6" s="523"/>
      <c r="E6" s="523"/>
      <c r="F6" s="523"/>
      <c r="G6" s="524" t="str">
        <f>入力規則等!F39</f>
        <v>エネルギー対策特別会計エネルギー需給勘定</v>
      </c>
      <c r="H6" s="525"/>
      <c r="I6" s="525"/>
      <c r="J6" s="525"/>
      <c r="K6" s="525"/>
      <c r="L6" s="525"/>
      <c r="M6" s="525"/>
      <c r="N6" s="525"/>
      <c r="O6" s="525"/>
      <c r="P6" s="525"/>
      <c r="Q6" s="525"/>
      <c r="R6" s="525"/>
      <c r="S6" s="525"/>
      <c r="T6" s="525"/>
      <c r="U6" s="525"/>
      <c r="V6" s="525"/>
      <c r="W6" s="525"/>
      <c r="X6" s="525"/>
      <c r="Y6" s="526" t="s">
        <v>56</v>
      </c>
      <c r="Z6" s="527"/>
      <c r="AA6" s="527"/>
      <c r="AB6" s="527"/>
      <c r="AC6" s="527"/>
      <c r="AD6" s="528"/>
      <c r="AE6" s="529" t="s">
        <v>526</v>
      </c>
      <c r="AF6" s="529"/>
      <c r="AG6" s="529"/>
      <c r="AH6" s="529"/>
      <c r="AI6" s="529"/>
      <c r="AJ6" s="529"/>
      <c r="AK6" s="529"/>
      <c r="AL6" s="529"/>
      <c r="AM6" s="529"/>
      <c r="AN6" s="529"/>
      <c r="AO6" s="529"/>
      <c r="AP6" s="529"/>
      <c r="AQ6" s="124"/>
      <c r="AR6" s="124"/>
      <c r="AS6" s="124"/>
      <c r="AT6" s="124"/>
      <c r="AU6" s="124"/>
      <c r="AV6" s="124"/>
      <c r="AW6" s="124"/>
      <c r="AX6" s="530"/>
    </row>
    <row r="7" spans="1:50" ht="49.5" customHeight="1" x14ac:dyDescent="0.15">
      <c r="A7" s="450" t="s">
        <v>25</v>
      </c>
      <c r="B7" s="451"/>
      <c r="C7" s="451"/>
      <c r="D7" s="451"/>
      <c r="E7" s="451"/>
      <c r="F7" s="451"/>
      <c r="G7" s="452" t="s">
        <v>549</v>
      </c>
      <c r="H7" s="453"/>
      <c r="I7" s="453"/>
      <c r="J7" s="453"/>
      <c r="K7" s="453"/>
      <c r="L7" s="453"/>
      <c r="M7" s="453"/>
      <c r="N7" s="453"/>
      <c r="O7" s="453"/>
      <c r="P7" s="453"/>
      <c r="Q7" s="453"/>
      <c r="R7" s="453"/>
      <c r="S7" s="453"/>
      <c r="T7" s="453"/>
      <c r="U7" s="453"/>
      <c r="V7" s="454"/>
      <c r="W7" s="454"/>
      <c r="X7" s="454"/>
      <c r="Y7" s="455" t="s">
        <v>5</v>
      </c>
      <c r="Z7" s="394"/>
      <c r="AA7" s="394"/>
      <c r="AB7" s="394"/>
      <c r="AC7" s="394"/>
      <c r="AD7" s="396"/>
      <c r="AE7" s="456" t="s">
        <v>472</v>
      </c>
      <c r="AF7" s="457"/>
      <c r="AG7" s="457"/>
      <c r="AH7" s="457"/>
      <c r="AI7" s="457"/>
      <c r="AJ7" s="457"/>
      <c r="AK7" s="457"/>
      <c r="AL7" s="457"/>
      <c r="AM7" s="457"/>
      <c r="AN7" s="457"/>
      <c r="AO7" s="457"/>
      <c r="AP7" s="457"/>
      <c r="AQ7" s="457"/>
      <c r="AR7" s="457"/>
      <c r="AS7" s="457"/>
      <c r="AT7" s="457"/>
      <c r="AU7" s="457"/>
      <c r="AV7" s="457"/>
      <c r="AW7" s="457"/>
      <c r="AX7" s="458"/>
    </row>
    <row r="8" spans="1:50" ht="52.5" customHeight="1" x14ac:dyDescent="0.15">
      <c r="A8" s="354" t="s">
        <v>308</v>
      </c>
      <c r="B8" s="355"/>
      <c r="C8" s="355"/>
      <c r="D8" s="355"/>
      <c r="E8" s="355"/>
      <c r="F8" s="356"/>
      <c r="G8" s="351" t="str">
        <f>入力規則等!A26</f>
        <v>地球温暖化対策、地方創生</v>
      </c>
      <c r="H8" s="352"/>
      <c r="I8" s="352"/>
      <c r="J8" s="352"/>
      <c r="K8" s="352"/>
      <c r="L8" s="352"/>
      <c r="M8" s="352"/>
      <c r="N8" s="352"/>
      <c r="O8" s="352"/>
      <c r="P8" s="352"/>
      <c r="Q8" s="352"/>
      <c r="R8" s="352"/>
      <c r="S8" s="352"/>
      <c r="T8" s="352"/>
      <c r="U8" s="352"/>
      <c r="V8" s="352"/>
      <c r="W8" s="352"/>
      <c r="X8" s="353"/>
      <c r="Y8" s="531" t="s">
        <v>79</v>
      </c>
      <c r="Z8" s="531"/>
      <c r="AA8" s="531"/>
      <c r="AB8" s="531"/>
      <c r="AC8" s="531"/>
      <c r="AD8" s="531"/>
      <c r="AE8" s="485" t="str">
        <f>入力規則等!K13</f>
        <v>エネルギー対策</v>
      </c>
      <c r="AF8" s="486"/>
      <c r="AG8" s="486"/>
      <c r="AH8" s="486"/>
      <c r="AI8" s="486"/>
      <c r="AJ8" s="486"/>
      <c r="AK8" s="486"/>
      <c r="AL8" s="486"/>
      <c r="AM8" s="486"/>
      <c r="AN8" s="486"/>
      <c r="AO8" s="486"/>
      <c r="AP8" s="486"/>
      <c r="AQ8" s="486"/>
      <c r="AR8" s="486"/>
      <c r="AS8" s="486"/>
      <c r="AT8" s="486"/>
      <c r="AU8" s="486"/>
      <c r="AV8" s="486"/>
      <c r="AW8" s="486"/>
      <c r="AX8" s="487"/>
    </row>
    <row r="9" spans="1:50" ht="69" customHeight="1" x14ac:dyDescent="0.15">
      <c r="A9" s="459" t="s">
        <v>26</v>
      </c>
      <c r="B9" s="460"/>
      <c r="C9" s="460"/>
      <c r="D9" s="460"/>
      <c r="E9" s="460"/>
      <c r="F9" s="460"/>
      <c r="G9" s="488" t="s">
        <v>473</v>
      </c>
      <c r="H9" s="489"/>
      <c r="I9" s="489"/>
      <c r="J9" s="489"/>
      <c r="K9" s="489"/>
      <c r="L9" s="489"/>
      <c r="M9" s="489"/>
      <c r="N9" s="489"/>
      <c r="O9" s="489"/>
      <c r="P9" s="489"/>
      <c r="Q9" s="489"/>
      <c r="R9" s="489"/>
      <c r="S9" s="489"/>
      <c r="T9" s="489"/>
      <c r="U9" s="489"/>
      <c r="V9" s="489"/>
      <c r="W9" s="489"/>
      <c r="X9" s="489"/>
      <c r="Y9" s="490"/>
      <c r="Z9" s="490"/>
      <c r="AA9" s="490"/>
      <c r="AB9" s="490"/>
      <c r="AC9" s="490"/>
      <c r="AD9" s="490"/>
      <c r="AE9" s="489"/>
      <c r="AF9" s="489"/>
      <c r="AG9" s="489"/>
      <c r="AH9" s="489"/>
      <c r="AI9" s="489"/>
      <c r="AJ9" s="489"/>
      <c r="AK9" s="489"/>
      <c r="AL9" s="489"/>
      <c r="AM9" s="489"/>
      <c r="AN9" s="489"/>
      <c r="AO9" s="489"/>
      <c r="AP9" s="489"/>
      <c r="AQ9" s="489"/>
      <c r="AR9" s="489"/>
      <c r="AS9" s="489"/>
      <c r="AT9" s="489"/>
      <c r="AU9" s="489"/>
      <c r="AV9" s="489"/>
      <c r="AW9" s="489"/>
      <c r="AX9" s="491"/>
    </row>
    <row r="10" spans="1:50" ht="97.5" customHeight="1" x14ac:dyDescent="0.15">
      <c r="A10" s="459" t="s">
        <v>36</v>
      </c>
      <c r="B10" s="460"/>
      <c r="C10" s="460"/>
      <c r="D10" s="460"/>
      <c r="E10" s="460"/>
      <c r="F10" s="460"/>
      <c r="G10" s="488" t="s">
        <v>474</v>
      </c>
      <c r="H10" s="489"/>
      <c r="I10" s="489"/>
      <c r="J10" s="489"/>
      <c r="K10" s="489"/>
      <c r="L10" s="489"/>
      <c r="M10" s="489"/>
      <c r="N10" s="489"/>
      <c r="O10" s="489"/>
      <c r="P10" s="489"/>
      <c r="Q10" s="489"/>
      <c r="R10" s="489"/>
      <c r="S10" s="489"/>
      <c r="T10" s="489"/>
      <c r="U10" s="489"/>
      <c r="V10" s="489"/>
      <c r="W10" s="489"/>
      <c r="X10" s="489"/>
      <c r="Y10" s="489"/>
      <c r="Z10" s="489"/>
      <c r="AA10" s="489"/>
      <c r="AB10" s="489"/>
      <c r="AC10" s="489"/>
      <c r="AD10" s="489"/>
      <c r="AE10" s="489"/>
      <c r="AF10" s="489"/>
      <c r="AG10" s="489"/>
      <c r="AH10" s="489"/>
      <c r="AI10" s="489"/>
      <c r="AJ10" s="489"/>
      <c r="AK10" s="489"/>
      <c r="AL10" s="489"/>
      <c r="AM10" s="489"/>
      <c r="AN10" s="489"/>
      <c r="AO10" s="489"/>
      <c r="AP10" s="489"/>
      <c r="AQ10" s="489"/>
      <c r="AR10" s="489"/>
      <c r="AS10" s="489"/>
      <c r="AT10" s="489"/>
      <c r="AU10" s="489"/>
      <c r="AV10" s="489"/>
      <c r="AW10" s="489"/>
      <c r="AX10" s="491"/>
    </row>
    <row r="11" spans="1:50" ht="42" customHeight="1" x14ac:dyDescent="0.15">
      <c r="A11" s="459" t="s">
        <v>6</v>
      </c>
      <c r="B11" s="460"/>
      <c r="C11" s="460"/>
      <c r="D11" s="460"/>
      <c r="E11" s="460"/>
      <c r="F11" s="461"/>
      <c r="G11" s="508" t="str">
        <f>入力規則等!P10</f>
        <v>委託・請負</v>
      </c>
      <c r="H11" s="509"/>
      <c r="I11" s="509"/>
      <c r="J11" s="509"/>
      <c r="K11" s="509"/>
      <c r="L11" s="509"/>
      <c r="M11" s="509"/>
      <c r="N11" s="509"/>
      <c r="O11" s="509"/>
      <c r="P11" s="509"/>
      <c r="Q11" s="509"/>
      <c r="R11" s="509"/>
      <c r="S11" s="509"/>
      <c r="T11" s="509"/>
      <c r="U11" s="509"/>
      <c r="V11" s="509"/>
      <c r="W11" s="509"/>
      <c r="X11" s="509"/>
      <c r="Y11" s="509"/>
      <c r="Z11" s="509"/>
      <c r="AA11" s="509"/>
      <c r="AB11" s="509"/>
      <c r="AC11" s="509"/>
      <c r="AD11" s="509"/>
      <c r="AE11" s="509"/>
      <c r="AF11" s="509"/>
      <c r="AG11" s="509"/>
      <c r="AH11" s="509"/>
      <c r="AI11" s="509"/>
      <c r="AJ11" s="509"/>
      <c r="AK11" s="509"/>
      <c r="AL11" s="509"/>
      <c r="AM11" s="509"/>
      <c r="AN11" s="509"/>
      <c r="AO11" s="509"/>
      <c r="AP11" s="509"/>
      <c r="AQ11" s="509"/>
      <c r="AR11" s="509"/>
      <c r="AS11" s="509"/>
      <c r="AT11" s="509"/>
      <c r="AU11" s="509"/>
      <c r="AV11" s="509"/>
      <c r="AW11" s="509"/>
      <c r="AX11" s="510"/>
    </row>
    <row r="12" spans="1:50" ht="21" customHeight="1" x14ac:dyDescent="0.15">
      <c r="A12" s="462" t="s">
        <v>27</v>
      </c>
      <c r="B12" s="463"/>
      <c r="C12" s="463"/>
      <c r="D12" s="463"/>
      <c r="E12" s="463"/>
      <c r="F12" s="464"/>
      <c r="G12" s="471"/>
      <c r="H12" s="472"/>
      <c r="I12" s="472"/>
      <c r="J12" s="472"/>
      <c r="K12" s="472"/>
      <c r="L12" s="472"/>
      <c r="M12" s="472"/>
      <c r="N12" s="472"/>
      <c r="O12" s="472"/>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5"/>
    </row>
    <row r="13" spans="1:50" ht="21" customHeight="1" x14ac:dyDescent="0.15">
      <c r="A13" s="465"/>
      <c r="B13" s="466"/>
      <c r="C13" s="466"/>
      <c r="D13" s="466"/>
      <c r="E13" s="466"/>
      <c r="F13" s="467"/>
      <c r="G13" s="476" t="s">
        <v>7</v>
      </c>
      <c r="H13" s="477"/>
      <c r="I13" s="482" t="s">
        <v>8</v>
      </c>
      <c r="J13" s="483"/>
      <c r="K13" s="483"/>
      <c r="L13" s="483"/>
      <c r="M13" s="483"/>
      <c r="N13" s="483"/>
      <c r="O13" s="484"/>
      <c r="P13" s="71" t="s">
        <v>529</v>
      </c>
      <c r="Q13" s="72"/>
      <c r="R13" s="72"/>
      <c r="S13" s="72"/>
      <c r="T13" s="72"/>
      <c r="U13" s="72"/>
      <c r="V13" s="73"/>
      <c r="W13" s="71">
        <v>500</v>
      </c>
      <c r="X13" s="72"/>
      <c r="Y13" s="72"/>
      <c r="Z13" s="72"/>
      <c r="AA13" s="72"/>
      <c r="AB13" s="72"/>
      <c r="AC13" s="73"/>
      <c r="AD13" s="71">
        <v>800</v>
      </c>
      <c r="AE13" s="72"/>
      <c r="AF13" s="72"/>
      <c r="AG13" s="72"/>
      <c r="AH13" s="72"/>
      <c r="AI13" s="72"/>
      <c r="AJ13" s="73"/>
      <c r="AK13" s="71">
        <v>800</v>
      </c>
      <c r="AL13" s="72"/>
      <c r="AM13" s="72"/>
      <c r="AN13" s="72"/>
      <c r="AO13" s="72"/>
      <c r="AP13" s="72"/>
      <c r="AQ13" s="73"/>
      <c r="AR13" s="667">
        <v>550</v>
      </c>
      <c r="AS13" s="668"/>
      <c r="AT13" s="668"/>
      <c r="AU13" s="668"/>
      <c r="AV13" s="668"/>
      <c r="AW13" s="668"/>
      <c r="AX13" s="669"/>
    </row>
    <row r="14" spans="1:50" ht="21" customHeight="1" x14ac:dyDescent="0.15">
      <c r="A14" s="465"/>
      <c r="B14" s="466"/>
      <c r="C14" s="466"/>
      <c r="D14" s="466"/>
      <c r="E14" s="466"/>
      <c r="F14" s="467"/>
      <c r="G14" s="478"/>
      <c r="H14" s="479"/>
      <c r="I14" s="342" t="s">
        <v>9</v>
      </c>
      <c r="J14" s="473"/>
      <c r="K14" s="473"/>
      <c r="L14" s="473"/>
      <c r="M14" s="473"/>
      <c r="N14" s="473"/>
      <c r="O14" s="474"/>
      <c r="P14" s="71" t="s">
        <v>532</v>
      </c>
      <c r="Q14" s="72"/>
      <c r="R14" s="72"/>
      <c r="S14" s="72"/>
      <c r="T14" s="72"/>
      <c r="U14" s="72"/>
      <c r="V14" s="73"/>
      <c r="W14" s="71" t="s">
        <v>531</v>
      </c>
      <c r="X14" s="72"/>
      <c r="Y14" s="72"/>
      <c r="Z14" s="72"/>
      <c r="AA14" s="72"/>
      <c r="AB14" s="72"/>
      <c r="AC14" s="73"/>
      <c r="AD14" s="71" t="s">
        <v>531</v>
      </c>
      <c r="AE14" s="72"/>
      <c r="AF14" s="72"/>
      <c r="AG14" s="72"/>
      <c r="AH14" s="72"/>
      <c r="AI14" s="72"/>
      <c r="AJ14" s="73"/>
      <c r="AK14" s="71" t="s">
        <v>533</v>
      </c>
      <c r="AL14" s="72"/>
      <c r="AM14" s="72"/>
      <c r="AN14" s="72"/>
      <c r="AO14" s="72"/>
      <c r="AP14" s="72"/>
      <c r="AQ14" s="73"/>
      <c r="AR14" s="665"/>
      <c r="AS14" s="665"/>
      <c r="AT14" s="665"/>
      <c r="AU14" s="665"/>
      <c r="AV14" s="665"/>
      <c r="AW14" s="665"/>
      <c r="AX14" s="666"/>
    </row>
    <row r="15" spans="1:50" ht="21" customHeight="1" x14ac:dyDescent="0.15">
      <c r="A15" s="465"/>
      <c r="B15" s="466"/>
      <c r="C15" s="466"/>
      <c r="D15" s="466"/>
      <c r="E15" s="466"/>
      <c r="F15" s="467"/>
      <c r="G15" s="478"/>
      <c r="H15" s="479"/>
      <c r="I15" s="342" t="s">
        <v>62</v>
      </c>
      <c r="J15" s="343"/>
      <c r="K15" s="343"/>
      <c r="L15" s="343"/>
      <c r="M15" s="343"/>
      <c r="N15" s="343"/>
      <c r="O15" s="344"/>
      <c r="P15" s="71" t="s">
        <v>531</v>
      </c>
      <c r="Q15" s="72"/>
      <c r="R15" s="72"/>
      <c r="S15" s="72"/>
      <c r="T15" s="72"/>
      <c r="U15" s="72"/>
      <c r="V15" s="73"/>
      <c r="W15" s="71" t="s">
        <v>531</v>
      </c>
      <c r="X15" s="72"/>
      <c r="Y15" s="72"/>
      <c r="Z15" s="72"/>
      <c r="AA15" s="72"/>
      <c r="AB15" s="72"/>
      <c r="AC15" s="73"/>
      <c r="AD15" s="71" t="s">
        <v>533</v>
      </c>
      <c r="AE15" s="72"/>
      <c r="AF15" s="72"/>
      <c r="AG15" s="72"/>
      <c r="AH15" s="72"/>
      <c r="AI15" s="72"/>
      <c r="AJ15" s="73"/>
      <c r="AK15" s="71" t="s">
        <v>533</v>
      </c>
      <c r="AL15" s="72"/>
      <c r="AM15" s="72"/>
      <c r="AN15" s="72"/>
      <c r="AO15" s="72"/>
      <c r="AP15" s="72"/>
      <c r="AQ15" s="73"/>
      <c r="AR15" s="71" t="s">
        <v>554</v>
      </c>
      <c r="AS15" s="72"/>
      <c r="AT15" s="72"/>
      <c r="AU15" s="72"/>
      <c r="AV15" s="72"/>
      <c r="AW15" s="72"/>
      <c r="AX15" s="664"/>
    </row>
    <row r="16" spans="1:50" ht="21" customHeight="1" x14ac:dyDescent="0.15">
      <c r="A16" s="465"/>
      <c r="B16" s="466"/>
      <c r="C16" s="466"/>
      <c r="D16" s="466"/>
      <c r="E16" s="466"/>
      <c r="F16" s="467"/>
      <c r="G16" s="478"/>
      <c r="H16" s="479"/>
      <c r="I16" s="342" t="s">
        <v>63</v>
      </c>
      <c r="J16" s="343"/>
      <c r="K16" s="343"/>
      <c r="L16" s="343"/>
      <c r="M16" s="343"/>
      <c r="N16" s="343"/>
      <c r="O16" s="344"/>
      <c r="P16" s="71" t="s">
        <v>531</v>
      </c>
      <c r="Q16" s="72"/>
      <c r="R16" s="72"/>
      <c r="S16" s="72"/>
      <c r="T16" s="72"/>
      <c r="U16" s="72"/>
      <c r="V16" s="73"/>
      <c r="W16" s="71" t="s">
        <v>530</v>
      </c>
      <c r="X16" s="72"/>
      <c r="Y16" s="72"/>
      <c r="Z16" s="72"/>
      <c r="AA16" s="72"/>
      <c r="AB16" s="72"/>
      <c r="AC16" s="73"/>
      <c r="AD16" s="71" t="s">
        <v>531</v>
      </c>
      <c r="AE16" s="72"/>
      <c r="AF16" s="72"/>
      <c r="AG16" s="72"/>
      <c r="AH16" s="72"/>
      <c r="AI16" s="72"/>
      <c r="AJ16" s="73"/>
      <c r="AK16" s="71" t="s">
        <v>533</v>
      </c>
      <c r="AL16" s="72"/>
      <c r="AM16" s="72"/>
      <c r="AN16" s="72"/>
      <c r="AO16" s="72"/>
      <c r="AP16" s="72"/>
      <c r="AQ16" s="73"/>
      <c r="AR16" s="445"/>
      <c r="AS16" s="446"/>
      <c r="AT16" s="446"/>
      <c r="AU16" s="446"/>
      <c r="AV16" s="446"/>
      <c r="AW16" s="446"/>
      <c r="AX16" s="447"/>
    </row>
    <row r="17" spans="1:50" ht="24.75" customHeight="1" x14ac:dyDescent="0.15">
      <c r="A17" s="465"/>
      <c r="B17" s="466"/>
      <c r="C17" s="466"/>
      <c r="D17" s="466"/>
      <c r="E17" s="466"/>
      <c r="F17" s="467"/>
      <c r="G17" s="478"/>
      <c r="H17" s="479"/>
      <c r="I17" s="342" t="s">
        <v>61</v>
      </c>
      <c r="J17" s="473"/>
      <c r="K17" s="473"/>
      <c r="L17" s="473"/>
      <c r="M17" s="473"/>
      <c r="N17" s="473"/>
      <c r="O17" s="474"/>
      <c r="P17" s="71" t="s">
        <v>533</v>
      </c>
      <c r="Q17" s="72"/>
      <c r="R17" s="72"/>
      <c r="S17" s="72"/>
      <c r="T17" s="72"/>
      <c r="U17" s="72"/>
      <c r="V17" s="73"/>
      <c r="W17" s="71" t="s">
        <v>531</v>
      </c>
      <c r="X17" s="72"/>
      <c r="Y17" s="72"/>
      <c r="Z17" s="72"/>
      <c r="AA17" s="72"/>
      <c r="AB17" s="72"/>
      <c r="AC17" s="73"/>
      <c r="AD17" s="71" t="s">
        <v>533</v>
      </c>
      <c r="AE17" s="72"/>
      <c r="AF17" s="72"/>
      <c r="AG17" s="72"/>
      <c r="AH17" s="72"/>
      <c r="AI17" s="72"/>
      <c r="AJ17" s="73"/>
      <c r="AK17" s="71" t="s">
        <v>530</v>
      </c>
      <c r="AL17" s="72"/>
      <c r="AM17" s="72"/>
      <c r="AN17" s="72"/>
      <c r="AO17" s="72"/>
      <c r="AP17" s="72"/>
      <c r="AQ17" s="73"/>
      <c r="AR17" s="448"/>
      <c r="AS17" s="448"/>
      <c r="AT17" s="448"/>
      <c r="AU17" s="448"/>
      <c r="AV17" s="448"/>
      <c r="AW17" s="448"/>
      <c r="AX17" s="449"/>
    </row>
    <row r="18" spans="1:50" ht="24.75" customHeight="1" x14ac:dyDescent="0.15">
      <c r="A18" s="465"/>
      <c r="B18" s="466"/>
      <c r="C18" s="466"/>
      <c r="D18" s="466"/>
      <c r="E18" s="466"/>
      <c r="F18" s="467"/>
      <c r="G18" s="480"/>
      <c r="H18" s="481"/>
      <c r="I18" s="345" t="s">
        <v>22</v>
      </c>
      <c r="J18" s="346"/>
      <c r="K18" s="346"/>
      <c r="L18" s="346"/>
      <c r="M18" s="346"/>
      <c r="N18" s="346"/>
      <c r="O18" s="347"/>
      <c r="P18" s="315">
        <f>SUM(P13:V17)</f>
        <v>0</v>
      </c>
      <c r="Q18" s="316"/>
      <c r="R18" s="316"/>
      <c r="S18" s="316"/>
      <c r="T18" s="316"/>
      <c r="U18" s="316"/>
      <c r="V18" s="317"/>
      <c r="W18" s="315">
        <f>SUM(W13:AC17)</f>
        <v>500</v>
      </c>
      <c r="X18" s="316"/>
      <c r="Y18" s="316"/>
      <c r="Z18" s="316"/>
      <c r="AA18" s="316"/>
      <c r="AB18" s="316"/>
      <c r="AC18" s="317"/>
      <c r="AD18" s="315">
        <f t="shared" ref="AD18" si="0">SUM(AD13:AJ17)</f>
        <v>800</v>
      </c>
      <c r="AE18" s="316"/>
      <c r="AF18" s="316"/>
      <c r="AG18" s="316"/>
      <c r="AH18" s="316"/>
      <c r="AI18" s="316"/>
      <c r="AJ18" s="317"/>
      <c r="AK18" s="315">
        <f t="shared" ref="AK18" si="1">SUM(AK13:AQ17)</f>
        <v>800</v>
      </c>
      <c r="AL18" s="316"/>
      <c r="AM18" s="316"/>
      <c r="AN18" s="316"/>
      <c r="AO18" s="316"/>
      <c r="AP18" s="316"/>
      <c r="AQ18" s="317"/>
      <c r="AR18" s="315">
        <f t="shared" ref="AR18" si="2">SUM(AR13:AX17)</f>
        <v>550</v>
      </c>
      <c r="AS18" s="316"/>
      <c r="AT18" s="316"/>
      <c r="AU18" s="316"/>
      <c r="AV18" s="316"/>
      <c r="AW18" s="316"/>
      <c r="AX18" s="318"/>
    </row>
    <row r="19" spans="1:50" ht="24.75" customHeight="1" x14ac:dyDescent="0.15">
      <c r="A19" s="465"/>
      <c r="B19" s="466"/>
      <c r="C19" s="466"/>
      <c r="D19" s="466"/>
      <c r="E19" s="466"/>
      <c r="F19" s="467"/>
      <c r="G19" s="312" t="s">
        <v>10</v>
      </c>
      <c r="H19" s="313"/>
      <c r="I19" s="313"/>
      <c r="J19" s="313"/>
      <c r="K19" s="313"/>
      <c r="L19" s="313"/>
      <c r="M19" s="313"/>
      <c r="N19" s="313"/>
      <c r="O19" s="313"/>
      <c r="P19" s="71" t="s">
        <v>531</v>
      </c>
      <c r="Q19" s="72"/>
      <c r="R19" s="72"/>
      <c r="S19" s="72"/>
      <c r="T19" s="72"/>
      <c r="U19" s="72"/>
      <c r="V19" s="73"/>
      <c r="W19" s="71">
        <v>241</v>
      </c>
      <c r="X19" s="72"/>
      <c r="Y19" s="72"/>
      <c r="Z19" s="72"/>
      <c r="AA19" s="72"/>
      <c r="AB19" s="72"/>
      <c r="AC19" s="73"/>
      <c r="AD19" s="71">
        <v>708</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8"/>
      <c r="B20" s="469"/>
      <c r="C20" s="469"/>
      <c r="D20" s="469"/>
      <c r="E20" s="469"/>
      <c r="F20" s="470"/>
      <c r="G20" s="312" t="s">
        <v>11</v>
      </c>
      <c r="H20" s="313"/>
      <c r="I20" s="313"/>
      <c r="J20" s="313"/>
      <c r="K20" s="313"/>
      <c r="L20" s="313"/>
      <c r="M20" s="313"/>
      <c r="N20" s="313"/>
      <c r="O20" s="313"/>
      <c r="P20" s="320" t="str">
        <f>IF(P18=0, "-", P19/P18)</f>
        <v>-</v>
      </c>
      <c r="Q20" s="320"/>
      <c r="R20" s="320"/>
      <c r="S20" s="320"/>
      <c r="T20" s="320"/>
      <c r="U20" s="320"/>
      <c r="V20" s="320"/>
      <c r="W20" s="320">
        <f>IF(W18=0, "-", W19/W18)</f>
        <v>0.48199999999999998</v>
      </c>
      <c r="X20" s="320"/>
      <c r="Y20" s="320"/>
      <c r="Z20" s="320"/>
      <c r="AA20" s="320"/>
      <c r="AB20" s="320"/>
      <c r="AC20" s="320"/>
      <c r="AD20" s="320">
        <f>IF(AD18=0, "-", AD19/AD18)</f>
        <v>0.88500000000000001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28</v>
      </c>
      <c r="AV22" s="110"/>
      <c r="AW22" s="108" t="s">
        <v>360</v>
      </c>
      <c r="AX22" s="109"/>
    </row>
    <row r="23" spans="1:50" ht="22.5" customHeight="1" x14ac:dyDescent="0.15">
      <c r="A23" s="216"/>
      <c r="B23" s="214"/>
      <c r="C23" s="214"/>
      <c r="D23" s="214"/>
      <c r="E23" s="214"/>
      <c r="F23" s="215"/>
      <c r="G23" s="321" t="s">
        <v>555</v>
      </c>
      <c r="H23" s="288"/>
      <c r="I23" s="288"/>
      <c r="J23" s="288"/>
      <c r="K23" s="288"/>
      <c r="L23" s="288"/>
      <c r="M23" s="288"/>
      <c r="N23" s="288"/>
      <c r="O23" s="289"/>
      <c r="P23" s="254" t="s">
        <v>475</v>
      </c>
      <c r="Q23" s="195"/>
      <c r="R23" s="195"/>
      <c r="S23" s="195"/>
      <c r="T23" s="195"/>
      <c r="U23" s="195"/>
      <c r="V23" s="195"/>
      <c r="W23" s="195"/>
      <c r="X23" s="196"/>
      <c r="Y23" s="293" t="s">
        <v>14</v>
      </c>
      <c r="Z23" s="294"/>
      <c r="AA23" s="295"/>
      <c r="AB23" s="660" t="s">
        <v>476</v>
      </c>
      <c r="AC23" s="296"/>
      <c r="AD23" s="296"/>
      <c r="AE23" s="93" t="s">
        <v>531</v>
      </c>
      <c r="AF23" s="94"/>
      <c r="AG23" s="94"/>
      <c r="AH23" s="94"/>
      <c r="AI23" s="95"/>
      <c r="AJ23" s="93" t="s">
        <v>533</v>
      </c>
      <c r="AK23" s="94"/>
      <c r="AL23" s="94"/>
      <c r="AM23" s="94"/>
      <c r="AN23" s="95"/>
      <c r="AO23" s="93">
        <v>313</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476</v>
      </c>
      <c r="AC24" s="286"/>
      <c r="AD24" s="286"/>
      <c r="AE24" s="93" t="s">
        <v>530</v>
      </c>
      <c r="AF24" s="94"/>
      <c r="AG24" s="94"/>
      <c r="AH24" s="94"/>
      <c r="AI24" s="95"/>
      <c r="AJ24" s="93" t="s">
        <v>530</v>
      </c>
      <c r="AK24" s="94"/>
      <c r="AL24" s="94"/>
      <c r="AM24" s="94"/>
      <c r="AN24" s="95"/>
      <c r="AO24" s="93" t="s">
        <v>530</v>
      </c>
      <c r="AP24" s="94"/>
      <c r="AQ24" s="94"/>
      <c r="AR24" s="94"/>
      <c r="AS24" s="95"/>
      <c r="AT24" s="93">
        <v>620</v>
      </c>
      <c r="AU24" s="94"/>
      <c r="AV24" s="94"/>
      <c r="AW24" s="94"/>
      <c r="AX24" s="96"/>
    </row>
    <row r="25" spans="1:50" x14ac:dyDescent="0.15">
      <c r="A25" s="670"/>
      <c r="B25" s="671"/>
      <c r="C25" s="671"/>
      <c r="D25" s="671"/>
      <c r="E25" s="671"/>
      <c r="F25" s="672"/>
      <c r="G25" s="322"/>
      <c r="H25" s="323"/>
      <c r="I25" s="323"/>
      <c r="J25" s="323"/>
      <c r="K25" s="323"/>
      <c r="L25" s="323"/>
      <c r="M25" s="323"/>
      <c r="N25" s="323"/>
      <c r="O25" s="324"/>
      <c r="P25" s="197"/>
      <c r="Q25" s="197"/>
      <c r="R25" s="197"/>
      <c r="S25" s="197"/>
      <c r="T25" s="197"/>
      <c r="U25" s="197"/>
      <c r="V25" s="197"/>
      <c r="W25" s="197"/>
      <c r="X25" s="198"/>
      <c r="Y25" s="120" t="s">
        <v>15</v>
      </c>
      <c r="Z25" s="121"/>
      <c r="AA25" s="171"/>
      <c r="AB25" s="682" t="s">
        <v>364</v>
      </c>
      <c r="AC25" s="264"/>
      <c r="AD25" s="264"/>
      <c r="AE25" s="93" t="s">
        <v>530</v>
      </c>
      <c r="AF25" s="94"/>
      <c r="AG25" s="94"/>
      <c r="AH25" s="94"/>
      <c r="AI25" s="95"/>
      <c r="AJ25" s="93" t="s">
        <v>530</v>
      </c>
      <c r="AK25" s="94"/>
      <c r="AL25" s="94"/>
      <c r="AM25" s="94"/>
      <c r="AN25" s="95"/>
      <c r="AO25" s="93">
        <f>AO23/AT24*100</f>
        <v>50.483870967741936</v>
      </c>
      <c r="AP25" s="94"/>
      <c r="AQ25" s="94"/>
      <c r="AR25" s="94"/>
      <c r="AS25" s="95"/>
      <c r="AT25" s="268"/>
      <c r="AU25" s="269"/>
      <c r="AV25" s="269"/>
      <c r="AW25" s="269"/>
      <c r="AX25" s="270"/>
    </row>
    <row r="26" spans="1:50" hidden="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1" t="s">
        <v>303</v>
      </c>
      <c r="AU26" s="662"/>
      <c r="AV26" s="662"/>
      <c r="AW26" s="662"/>
      <c r="AX26" s="663"/>
    </row>
    <row r="27" spans="1:50" hidden="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idden="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idden="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idden="1" x14ac:dyDescent="0.15">
      <c r="A30" s="670"/>
      <c r="B30" s="671"/>
      <c r="C30" s="671"/>
      <c r="D30" s="671"/>
      <c r="E30" s="671"/>
      <c r="F30" s="672"/>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idden="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idden="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idden="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idden="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idden="1" x14ac:dyDescent="0.15">
      <c r="A35" s="670"/>
      <c r="B35" s="671"/>
      <c r="C35" s="671"/>
      <c r="D35" s="671"/>
      <c r="E35" s="671"/>
      <c r="F35" s="672"/>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idden="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idden="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idden="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idden="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idden="1" x14ac:dyDescent="0.15">
      <c r="A40" s="670"/>
      <c r="B40" s="671"/>
      <c r="C40" s="671"/>
      <c r="D40" s="671"/>
      <c r="E40" s="671"/>
      <c r="F40" s="672"/>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idden="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idden="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idden="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idden="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idden="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idden="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idden="1" x14ac:dyDescent="0.15">
      <c r="A47" s="234" t="s">
        <v>320</v>
      </c>
      <c r="B47" s="685" t="s">
        <v>317</v>
      </c>
      <c r="C47" s="236"/>
      <c r="D47" s="236"/>
      <c r="E47" s="236"/>
      <c r="F47" s="237"/>
      <c r="G47" s="622" t="s">
        <v>311</v>
      </c>
      <c r="H47" s="622"/>
      <c r="I47" s="622"/>
      <c r="J47" s="622"/>
      <c r="K47" s="622"/>
      <c r="L47" s="622"/>
      <c r="M47" s="622"/>
      <c r="N47" s="622"/>
      <c r="O47" s="622"/>
      <c r="P47" s="622"/>
      <c r="Q47" s="622"/>
      <c r="R47" s="622"/>
      <c r="S47" s="622"/>
      <c r="T47" s="622"/>
      <c r="U47" s="622"/>
      <c r="V47" s="622"/>
      <c r="W47" s="622"/>
      <c r="X47" s="622"/>
      <c r="Y47" s="622"/>
      <c r="Z47" s="622"/>
      <c r="AA47" s="690"/>
      <c r="AB47" s="621" t="s">
        <v>310</v>
      </c>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3"/>
    </row>
    <row r="48" spans="1:50" hidden="1" x14ac:dyDescent="0.15">
      <c r="A48" s="234"/>
      <c r="B48" s="685"/>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idden="1" x14ac:dyDescent="0.15">
      <c r="A49" s="234"/>
      <c r="B49" s="685"/>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5"/>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6"/>
    </row>
    <row r="50" spans="1:50" hidden="1" x14ac:dyDescent="0.15">
      <c r="A50" s="234"/>
      <c r="B50" s="685"/>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7"/>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8"/>
    </row>
    <row r="51" spans="1:50" hidden="1" x14ac:dyDescent="0.15">
      <c r="A51" s="234"/>
      <c r="B51" s="686"/>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9"/>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20"/>
    </row>
    <row r="52" spans="1:50" hidden="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idden="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idden="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9"/>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idden="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8"/>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idden="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idden="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idden="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idden="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idden="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idden="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idden="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idden="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idden="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idden="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idden="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22.5" customHeight="1" x14ac:dyDescent="0.15">
      <c r="A68" s="185"/>
      <c r="B68" s="186"/>
      <c r="C68" s="186"/>
      <c r="D68" s="186"/>
      <c r="E68" s="186"/>
      <c r="F68" s="187"/>
      <c r="G68" s="195" t="s">
        <v>477</v>
      </c>
      <c r="H68" s="195"/>
      <c r="I68" s="195"/>
      <c r="J68" s="195"/>
      <c r="K68" s="195"/>
      <c r="L68" s="195"/>
      <c r="M68" s="195"/>
      <c r="N68" s="195"/>
      <c r="O68" s="195"/>
      <c r="P68" s="195"/>
      <c r="Q68" s="195"/>
      <c r="R68" s="195"/>
      <c r="S68" s="195"/>
      <c r="T68" s="195"/>
      <c r="U68" s="195"/>
      <c r="V68" s="195"/>
      <c r="W68" s="195"/>
      <c r="X68" s="196"/>
      <c r="Y68" s="332" t="s">
        <v>66</v>
      </c>
      <c r="Z68" s="333"/>
      <c r="AA68" s="334"/>
      <c r="AB68" s="202" t="s">
        <v>478</v>
      </c>
      <c r="AC68" s="203"/>
      <c r="AD68" s="204"/>
      <c r="AE68" s="93" t="s">
        <v>530</v>
      </c>
      <c r="AF68" s="94"/>
      <c r="AG68" s="94"/>
      <c r="AH68" s="94"/>
      <c r="AI68" s="95"/>
      <c r="AJ68" s="93">
        <v>2</v>
      </c>
      <c r="AK68" s="94"/>
      <c r="AL68" s="94"/>
      <c r="AM68" s="94"/>
      <c r="AN68" s="95"/>
      <c r="AO68" s="93">
        <v>5</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478</v>
      </c>
      <c r="AC69" s="211"/>
      <c r="AD69" s="212"/>
      <c r="AE69" s="93" t="s">
        <v>532</v>
      </c>
      <c r="AF69" s="94"/>
      <c r="AG69" s="94"/>
      <c r="AH69" s="94"/>
      <c r="AI69" s="95"/>
      <c r="AJ69" s="93">
        <v>2</v>
      </c>
      <c r="AK69" s="94"/>
      <c r="AL69" s="94"/>
      <c r="AM69" s="94"/>
      <c r="AN69" s="95"/>
      <c r="AO69" s="93">
        <v>6</v>
      </c>
      <c r="AP69" s="94"/>
      <c r="AQ69" s="94"/>
      <c r="AR69" s="94"/>
      <c r="AS69" s="95"/>
      <c r="AT69" s="93">
        <v>5</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550</v>
      </c>
      <c r="H83" s="144"/>
      <c r="I83" s="144"/>
      <c r="J83" s="144"/>
      <c r="K83" s="144"/>
      <c r="L83" s="144"/>
      <c r="M83" s="144"/>
      <c r="N83" s="144"/>
      <c r="O83" s="144"/>
      <c r="P83" s="144"/>
      <c r="Q83" s="144"/>
      <c r="R83" s="144"/>
      <c r="S83" s="144"/>
      <c r="T83" s="144"/>
      <c r="U83" s="144"/>
      <c r="V83" s="144"/>
      <c r="W83" s="144"/>
      <c r="X83" s="144"/>
      <c r="Y83" s="146" t="s">
        <v>17</v>
      </c>
      <c r="Z83" s="147"/>
      <c r="AA83" s="148"/>
      <c r="AB83" s="181" t="s">
        <v>479</v>
      </c>
      <c r="AC83" s="150"/>
      <c r="AD83" s="151"/>
      <c r="AE83" s="152" t="s">
        <v>530</v>
      </c>
      <c r="AF83" s="153"/>
      <c r="AG83" s="153"/>
      <c r="AH83" s="153"/>
      <c r="AI83" s="153"/>
      <c r="AJ83" s="152">
        <v>121</v>
      </c>
      <c r="AK83" s="153"/>
      <c r="AL83" s="153"/>
      <c r="AM83" s="153"/>
      <c r="AN83" s="153"/>
      <c r="AO83" s="152">
        <v>142</v>
      </c>
      <c r="AP83" s="153"/>
      <c r="AQ83" s="153"/>
      <c r="AR83" s="153"/>
      <c r="AS83" s="153"/>
      <c r="AT83" s="93">
        <v>160</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81" t="s">
        <v>479</v>
      </c>
      <c r="AC84" s="150"/>
      <c r="AD84" s="151"/>
      <c r="AE84" s="157" t="s">
        <v>530</v>
      </c>
      <c r="AF84" s="158"/>
      <c r="AG84" s="158"/>
      <c r="AH84" s="158"/>
      <c r="AI84" s="159"/>
      <c r="AJ84" s="157" t="s">
        <v>546</v>
      </c>
      <c r="AK84" s="158"/>
      <c r="AL84" s="158"/>
      <c r="AM84" s="158"/>
      <c r="AN84" s="159"/>
      <c r="AO84" s="157" t="s">
        <v>547</v>
      </c>
      <c r="AP84" s="158"/>
      <c r="AQ84" s="158"/>
      <c r="AR84" s="158"/>
      <c r="AS84" s="159"/>
      <c r="AT84" s="157" t="s">
        <v>548</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8" t="s">
        <v>19</v>
      </c>
      <c r="D97" s="349"/>
      <c r="E97" s="349"/>
      <c r="F97" s="349"/>
      <c r="G97" s="349"/>
      <c r="H97" s="349"/>
      <c r="I97" s="349"/>
      <c r="J97" s="349"/>
      <c r="K97" s="350"/>
      <c r="L97" s="410" t="s">
        <v>76</v>
      </c>
      <c r="M97" s="410"/>
      <c r="N97" s="410"/>
      <c r="O97" s="410"/>
      <c r="P97" s="410"/>
      <c r="Q97" s="410"/>
      <c r="R97" s="411" t="s">
        <v>73</v>
      </c>
      <c r="S97" s="412"/>
      <c r="T97" s="412"/>
      <c r="U97" s="412"/>
      <c r="V97" s="412"/>
      <c r="W97" s="412"/>
      <c r="X97" s="413"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4"/>
    </row>
    <row r="98" spans="1:50" ht="33" customHeight="1" x14ac:dyDescent="0.15">
      <c r="A98" s="378"/>
      <c r="B98" s="379"/>
      <c r="C98" s="415" t="s">
        <v>480</v>
      </c>
      <c r="D98" s="416"/>
      <c r="E98" s="416"/>
      <c r="F98" s="416"/>
      <c r="G98" s="416"/>
      <c r="H98" s="416"/>
      <c r="I98" s="416"/>
      <c r="J98" s="416"/>
      <c r="K98" s="417"/>
      <c r="L98" s="71">
        <v>800</v>
      </c>
      <c r="M98" s="72"/>
      <c r="N98" s="72"/>
      <c r="O98" s="72"/>
      <c r="P98" s="72"/>
      <c r="Q98" s="73"/>
      <c r="R98" s="71">
        <v>550</v>
      </c>
      <c r="S98" s="72"/>
      <c r="T98" s="72"/>
      <c r="U98" s="72"/>
      <c r="V98" s="72"/>
      <c r="W98" s="73"/>
      <c r="X98" s="673" t="s">
        <v>559</v>
      </c>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x14ac:dyDescent="0.15">
      <c r="A99" s="378"/>
      <c r="B99" s="379"/>
      <c r="C99" s="161"/>
      <c r="D99" s="162"/>
      <c r="E99" s="162"/>
      <c r="F99" s="162"/>
      <c r="G99" s="162"/>
      <c r="H99" s="162"/>
      <c r="I99" s="162"/>
      <c r="J99" s="162"/>
      <c r="K99" s="163"/>
      <c r="L99" s="71"/>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x14ac:dyDescent="0.15">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x14ac:dyDescent="0.15">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x14ac:dyDescent="0.15">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80"/>
      <c r="B104" s="381"/>
      <c r="C104" s="370" t="s">
        <v>22</v>
      </c>
      <c r="D104" s="371"/>
      <c r="E104" s="371"/>
      <c r="F104" s="371"/>
      <c r="G104" s="371"/>
      <c r="H104" s="371"/>
      <c r="I104" s="371"/>
      <c r="J104" s="371"/>
      <c r="K104" s="372"/>
      <c r="L104" s="373">
        <f>SUM(L98:Q103)</f>
        <v>800</v>
      </c>
      <c r="M104" s="374"/>
      <c r="N104" s="374"/>
      <c r="O104" s="374"/>
      <c r="P104" s="374"/>
      <c r="Q104" s="375"/>
      <c r="R104" s="373">
        <f>SUM(R98:W103)</f>
        <v>550</v>
      </c>
      <c r="S104" s="374"/>
      <c r="T104" s="374"/>
      <c r="U104" s="374"/>
      <c r="V104" s="374"/>
      <c r="W104" s="375"/>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600" t="s">
        <v>39</v>
      </c>
      <c r="D107" s="599"/>
      <c r="E107" s="599"/>
      <c r="F107" s="599"/>
      <c r="G107" s="599"/>
      <c r="H107" s="599"/>
      <c r="I107" s="599"/>
      <c r="J107" s="599"/>
      <c r="K107" s="599"/>
      <c r="L107" s="599"/>
      <c r="M107" s="599"/>
      <c r="N107" s="599"/>
      <c r="O107" s="599"/>
      <c r="P107" s="599"/>
      <c r="Q107" s="599"/>
      <c r="R107" s="599"/>
      <c r="S107" s="599"/>
      <c r="T107" s="599"/>
      <c r="U107" s="599"/>
      <c r="V107" s="599"/>
      <c r="W107" s="599"/>
      <c r="X107" s="599"/>
      <c r="Y107" s="599"/>
      <c r="Z107" s="599"/>
      <c r="AA107" s="599"/>
      <c r="AB107" s="599"/>
      <c r="AC107" s="601"/>
      <c r="AD107" s="599" t="s">
        <v>43</v>
      </c>
      <c r="AE107" s="599"/>
      <c r="AF107" s="599"/>
      <c r="AG107" s="630" t="s">
        <v>38</v>
      </c>
      <c r="AH107" s="599"/>
      <c r="AI107" s="599"/>
      <c r="AJ107" s="599"/>
      <c r="AK107" s="599"/>
      <c r="AL107" s="599"/>
      <c r="AM107" s="599"/>
      <c r="AN107" s="599"/>
      <c r="AO107" s="599"/>
      <c r="AP107" s="599"/>
      <c r="AQ107" s="599"/>
      <c r="AR107" s="599"/>
      <c r="AS107" s="599"/>
      <c r="AT107" s="599"/>
      <c r="AU107" s="599"/>
      <c r="AV107" s="599"/>
      <c r="AW107" s="599"/>
      <c r="AX107" s="631"/>
    </row>
    <row r="108" spans="1:50" ht="60" customHeight="1" x14ac:dyDescent="0.15">
      <c r="A108" s="306" t="s">
        <v>312</v>
      </c>
      <c r="B108" s="307"/>
      <c r="C108" s="535" t="s">
        <v>313</v>
      </c>
      <c r="D108" s="536"/>
      <c r="E108" s="536"/>
      <c r="F108" s="536"/>
      <c r="G108" s="536"/>
      <c r="H108" s="536"/>
      <c r="I108" s="536"/>
      <c r="J108" s="536"/>
      <c r="K108" s="536"/>
      <c r="L108" s="536"/>
      <c r="M108" s="536"/>
      <c r="N108" s="536"/>
      <c r="O108" s="536"/>
      <c r="P108" s="536"/>
      <c r="Q108" s="536"/>
      <c r="R108" s="536"/>
      <c r="S108" s="536"/>
      <c r="T108" s="536"/>
      <c r="U108" s="536"/>
      <c r="V108" s="536"/>
      <c r="W108" s="536"/>
      <c r="X108" s="536"/>
      <c r="Y108" s="536"/>
      <c r="Z108" s="536"/>
      <c r="AA108" s="536"/>
      <c r="AB108" s="536"/>
      <c r="AC108" s="537"/>
      <c r="AD108" s="605" t="s">
        <v>471</v>
      </c>
      <c r="AE108" s="606"/>
      <c r="AF108" s="606"/>
      <c r="AG108" s="532" t="s">
        <v>553</v>
      </c>
      <c r="AH108" s="533"/>
      <c r="AI108" s="533"/>
      <c r="AJ108" s="533"/>
      <c r="AK108" s="533"/>
      <c r="AL108" s="533"/>
      <c r="AM108" s="533"/>
      <c r="AN108" s="533"/>
      <c r="AO108" s="533"/>
      <c r="AP108" s="533"/>
      <c r="AQ108" s="533"/>
      <c r="AR108" s="533"/>
      <c r="AS108" s="533"/>
      <c r="AT108" s="533"/>
      <c r="AU108" s="533"/>
      <c r="AV108" s="533"/>
      <c r="AW108" s="533"/>
      <c r="AX108" s="534"/>
    </row>
    <row r="109" spans="1:50" ht="33.75" customHeight="1" x14ac:dyDescent="0.15">
      <c r="A109" s="308"/>
      <c r="B109" s="309"/>
      <c r="C109" s="426" t="s">
        <v>44</v>
      </c>
      <c r="D109" s="427"/>
      <c r="E109" s="427"/>
      <c r="F109" s="427"/>
      <c r="G109" s="427"/>
      <c r="H109" s="427"/>
      <c r="I109" s="427"/>
      <c r="J109" s="427"/>
      <c r="K109" s="427"/>
      <c r="L109" s="427"/>
      <c r="M109" s="427"/>
      <c r="N109" s="427"/>
      <c r="O109" s="427"/>
      <c r="P109" s="427"/>
      <c r="Q109" s="427"/>
      <c r="R109" s="427"/>
      <c r="S109" s="427"/>
      <c r="T109" s="427"/>
      <c r="U109" s="427"/>
      <c r="V109" s="427"/>
      <c r="W109" s="427"/>
      <c r="X109" s="427"/>
      <c r="Y109" s="427"/>
      <c r="Z109" s="427"/>
      <c r="AA109" s="427"/>
      <c r="AB109" s="427"/>
      <c r="AC109" s="419"/>
      <c r="AD109" s="443" t="s">
        <v>471</v>
      </c>
      <c r="AE109" s="444"/>
      <c r="AF109" s="444"/>
      <c r="AG109" s="303" t="s">
        <v>535</v>
      </c>
      <c r="AH109" s="304"/>
      <c r="AI109" s="304"/>
      <c r="AJ109" s="304"/>
      <c r="AK109" s="304"/>
      <c r="AL109" s="304"/>
      <c r="AM109" s="304"/>
      <c r="AN109" s="304"/>
      <c r="AO109" s="304"/>
      <c r="AP109" s="304"/>
      <c r="AQ109" s="304"/>
      <c r="AR109" s="304"/>
      <c r="AS109" s="304"/>
      <c r="AT109" s="304"/>
      <c r="AU109" s="304"/>
      <c r="AV109" s="304"/>
      <c r="AW109" s="304"/>
      <c r="AX109" s="305"/>
    </row>
    <row r="110" spans="1:50" ht="60" customHeight="1" x14ac:dyDescent="0.15">
      <c r="A110" s="310"/>
      <c r="B110" s="311"/>
      <c r="C110" s="428" t="s">
        <v>314</v>
      </c>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30"/>
      <c r="AD110" s="588" t="s">
        <v>471</v>
      </c>
      <c r="AE110" s="589"/>
      <c r="AF110" s="589"/>
      <c r="AG110" s="532" t="s">
        <v>534</v>
      </c>
      <c r="AH110" s="533"/>
      <c r="AI110" s="533"/>
      <c r="AJ110" s="533"/>
      <c r="AK110" s="533"/>
      <c r="AL110" s="533"/>
      <c r="AM110" s="533"/>
      <c r="AN110" s="533"/>
      <c r="AO110" s="533"/>
      <c r="AP110" s="533"/>
      <c r="AQ110" s="533"/>
      <c r="AR110" s="533"/>
      <c r="AS110" s="533"/>
      <c r="AT110" s="533"/>
      <c r="AU110" s="533"/>
      <c r="AV110" s="533"/>
      <c r="AW110" s="533"/>
      <c r="AX110" s="534"/>
    </row>
    <row r="111" spans="1:50" ht="48.75" customHeight="1" x14ac:dyDescent="0.15">
      <c r="A111" s="552" t="s">
        <v>46</v>
      </c>
      <c r="B111" s="590"/>
      <c r="C111" s="431" t="s">
        <v>48</v>
      </c>
      <c r="D111" s="432"/>
      <c r="E111" s="432"/>
      <c r="F111" s="432"/>
      <c r="G111" s="432"/>
      <c r="H111" s="432"/>
      <c r="I111" s="432"/>
      <c r="J111" s="432"/>
      <c r="K111" s="432"/>
      <c r="L111" s="432"/>
      <c r="M111" s="432"/>
      <c r="N111" s="432"/>
      <c r="O111" s="432"/>
      <c r="P111" s="432"/>
      <c r="Q111" s="432"/>
      <c r="R111" s="432"/>
      <c r="S111" s="432"/>
      <c r="T111" s="432"/>
      <c r="U111" s="432"/>
      <c r="V111" s="432"/>
      <c r="W111" s="432"/>
      <c r="X111" s="432"/>
      <c r="Y111" s="432"/>
      <c r="Z111" s="432"/>
      <c r="AA111" s="432"/>
      <c r="AB111" s="432"/>
      <c r="AC111" s="432"/>
      <c r="AD111" s="439" t="s">
        <v>471</v>
      </c>
      <c r="AE111" s="440"/>
      <c r="AF111" s="440"/>
      <c r="AG111" s="300" t="s">
        <v>536</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91"/>
      <c r="B112" s="592"/>
      <c r="C112" s="418" t="s">
        <v>49</v>
      </c>
      <c r="D112" s="419"/>
      <c r="E112" s="419"/>
      <c r="F112" s="419"/>
      <c r="G112" s="419"/>
      <c r="H112" s="419"/>
      <c r="I112" s="419"/>
      <c r="J112" s="419"/>
      <c r="K112" s="419"/>
      <c r="L112" s="419"/>
      <c r="M112" s="419"/>
      <c r="N112" s="419"/>
      <c r="O112" s="419"/>
      <c r="P112" s="419"/>
      <c r="Q112" s="419"/>
      <c r="R112" s="419"/>
      <c r="S112" s="419"/>
      <c r="T112" s="419"/>
      <c r="U112" s="419"/>
      <c r="V112" s="419"/>
      <c r="W112" s="419"/>
      <c r="X112" s="419"/>
      <c r="Y112" s="419"/>
      <c r="Z112" s="419"/>
      <c r="AA112" s="419"/>
      <c r="AB112" s="419"/>
      <c r="AC112" s="419"/>
      <c r="AD112" s="443" t="s">
        <v>481</v>
      </c>
      <c r="AE112" s="444"/>
      <c r="AF112" s="444"/>
      <c r="AG112" s="303"/>
      <c r="AH112" s="304"/>
      <c r="AI112" s="304"/>
      <c r="AJ112" s="304"/>
      <c r="AK112" s="304"/>
      <c r="AL112" s="304"/>
      <c r="AM112" s="304"/>
      <c r="AN112" s="304"/>
      <c r="AO112" s="304"/>
      <c r="AP112" s="304"/>
      <c r="AQ112" s="304"/>
      <c r="AR112" s="304"/>
      <c r="AS112" s="304"/>
      <c r="AT112" s="304"/>
      <c r="AU112" s="304"/>
      <c r="AV112" s="304"/>
      <c r="AW112" s="304"/>
      <c r="AX112" s="305"/>
    </row>
    <row r="113" spans="1:64" ht="60" customHeight="1" x14ac:dyDescent="0.15">
      <c r="A113" s="591"/>
      <c r="B113" s="592"/>
      <c r="C113" s="507" t="s">
        <v>315</v>
      </c>
      <c r="D113" s="419"/>
      <c r="E113" s="419"/>
      <c r="F113" s="419"/>
      <c r="G113" s="419"/>
      <c r="H113" s="419"/>
      <c r="I113" s="419"/>
      <c r="J113" s="419"/>
      <c r="K113" s="419"/>
      <c r="L113" s="419"/>
      <c r="M113" s="419"/>
      <c r="N113" s="419"/>
      <c r="O113" s="419"/>
      <c r="P113" s="419"/>
      <c r="Q113" s="419"/>
      <c r="R113" s="419"/>
      <c r="S113" s="419"/>
      <c r="T113" s="419"/>
      <c r="U113" s="419"/>
      <c r="V113" s="419"/>
      <c r="W113" s="419"/>
      <c r="X113" s="419"/>
      <c r="Y113" s="419"/>
      <c r="Z113" s="419"/>
      <c r="AA113" s="419"/>
      <c r="AB113" s="419"/>
      <c r="AC113" s="419"/>
      <c r="AD113" s="443" t="s">
        <v>471</v>
      </c>
      <c r="AE113" s="444"/>
      <c r="AF113" s="444"/>
      <c r="AG113" s="303" t="s">
        <v>538</v>
      </c>
      <c r="AH113" s="304"/>
      <c r="AI113" s="304"/>
      <c r="AJ113" s="304"/>
      <c r="AK113" s="304"/>
      <c r="AL113" s="304"/>
      <c r="AM113" s="304"/>
      <c r="AN113" s="304"/>
      <c r="AO113" s="304"/>
      <c r="AP113" s="304"/>
      <c r="AQ113" s="304"/>
      <c r="AR113" s="304"/>
      <c r="AS113" s="304"/>
      <c r="AT113" s="304"/>
      <c r="AU113" s="304"/>
      <c r="AV113" s="304"/>
      <c r="AW113" s="304"/>
      <c r="AX113" s="305"/>
    </row>
    <row r="114" spans="1:64" ht="27" customHeight="1" x14ac:dyDescent="0.15">
      <c r="A114" s="591"/>
      <c r="B114" s="592"/>
      <c r="C114" s="418" t="s">
        <v>45</v>
      </c>
      <c r="D114" s="419"/>
      <c r="E114" s="419"/>
      <c r="F114" s="419"/>
      <c r="G114" s="419"/>
      <c r="H114" s="419"/>
      <c r="I114" s="419"/>
      <c r="J114" s="419"/>
      <c r="K114" s="419"/>
      <c r="L114" s="419"/>
      <c r="M114" s="419"/>
      <c r="N114" s="419"/>
      <c r="O114" s="419"/>
      <c r="P114" s="419"/>
      <c r="Q114" s="419"/>
      <c r="R114" s="419"/>
      <c r="S114" s="419"/>
      <c r="T114" s="419"/>
      <c r="U114" s="419"/>
      <c r="V114" s="419"/>
      <c r="W114" s="419"/>
      <c r="X114" s="419"/>
      <c r="Y114" s="419"/>
      <c r="Z114" s="419"/>
      <c r="AA114" s="419"/>
      <c r="AB114" s="419"/>
      <c r="AC114" s="419"/>
      <c r="AD114" s="443" t="s">
        <v>481</v>
      </c>
      <c r="AE114" s="444"/>
      <c r="AF114" s="444"/>
      <c r="AG114" s="303"/>
      <c r="AH114" s="304"/>
      <c r="AI114" s="304"/>
      <c r="AJ114" s="304"/>
      <c r="AK114" s="304"/>
      <c r="AL114" s="304"/>
      <c r="AM114" s="304"/>
      <c r="AN114" s="304"/>
      <c r="AO114" s="304"/>
      <c r="AP114" s="304"/>
      <c r="AQ114" s="304"/>
      <c r="AR114" s="304"/>
      <c r="AS114" s="304"/>
      <c r="AT114" s="304"/>
      <c r="AU114" s="304"/>
      <c r="AV114" s="304"/>
      <c r="AW114" s="304"/>
      <c r="AX114" s="305"/>
    </row>
    <row r="115" spans="1:64" ht="60" customHeight="1" x14ac:dyDescent="0.15">
      <c r="A115" s="591"/>
      <c r="B115" s="592"/>
      <c r="C115" s="418" t="s">
        <v>50</v>
      </c>
      <c r="D115" s="419"/>
      <c r="E115" s="419"/>
      <c r="F115" s="419"/>
      <c r="G115" s="419"/>
      <c r="H115" s="419"/>
      <c r="I115" s="419"/>
      <c r="J115" s="419"/>
      <c r="K115" s="419"/>
      <c r="L115" s="419"/>
      <c r="M115" s="419"/>
      <c r="N115" s="419"/>
      <c r="O115" s="419"/>
      <c r="P115" s="419"/>
      <c r="Q115" s="419"/>
      <c r="R115" s="419"/>
      <c r="S115" s="419"/>
      <c r="T115" s="419"/>
      <c r="U115" s="419"/>
      <c r="V115" s="419"/>
      <c r="W115" s="419"/>
      <c r="X115" s="419"/>
      <c r="Y115" s="419"/>
      <c r="Z115" s="419"/>
      <c r="AA115" s="419"/>
      <c r="AB115" s="419"/>
      <c r="AC115" s="493"/>
      <c r="AD115" s="443" t="s">
        <v>471</v>
      </c>
      <c r="AE115" s="444"/>
      <c r="AF115" s="444"/>
      <c r="AG115" s="303" t="s">
        <v>544</v>
      </c>
      <c r="AH115" s="304"/>
      <c r="AI115" s="304"/>
      <c r="AJ115" s="304"/>
      <c r="AK115" s="304"/>
      <c r="AL115" s="304"/>
      <c r="AM115" s="304"/>
      <c r="AN115" s="304"/>
      <c r="AO115" s="304"/>
      <c r="AP115" s="304"/>
      <c r="AQ115" s="304"/>
      <c r="AR115" s="304"/>
      <c r="AS115" s="304"/>
      <c r="AT115" s="304"/>
      <c r="AU115" s="304"/>
      <c r="AV115" s="304"/>
      <c r="AW115" s="304"/>
      <c r="AX115" s="305"/>
    </row>
    <row r="116" spans="1:64" ht="27" customHeight="1" x14ac:dyDescent="0.15">
      <c r="A116" s="591"/>
      <c r="B116" s="592"/>
      <c r="C116" s="418" t="s">
        <v>55</v>
      </c>
      <c r="D116" s="419"/>
      <c r="E116" s="419"/>
      <c r="F116" s="419"/>
      <c r="G116" s="419"/>
      <c r="H116" s="419"/>
      <c r="I116" s="419"/>
      <c r="J116" s="419"/>
      <c r="K116" s="419"/>
      <c r="L116" s="419"/>
      <c r="M116" s="419"/>
      <c r="N116" s="419"/>
      <c r="O116" s="419"/>
      <c r="P116" s="419"/>
      <c r="Q116" s="419"/>
      <c r="R116" s="419"/>
      <c r="S116" s="419"/>
      <c r="T116" s="419"/>
      <c r="U116" s="419"/>
      <c r="V116" s="419"/>
      <c r="W116" s="419"/>
      <c r="X116" s="419"/>
      <c r="Y116" s="419"/>
      <c r="Z116" s="419"/>
      <c r="AA116" s="419"/>
      <c r="AB116" s="419"/>
      <c r="AC116" s="493"/>
      <c r="AD116" s="634" t="s">
        <v>481</v>
      </c>
      <c r="AE116" s="635"/>
      <c r="AF116" s="635"/>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87" customHeight="1" x14ac:dyDescent="0.15">
      <c r="A117" s="593"/>
      <c r="B117" s="594"/>
      <c r="C117" s="595" t="s">
        <v>82</v>
      </c>
      <c r="D117" s="596"/>
      <c r="E117" s="596"/>
      <c r="F117" s="596"/>
      <c r="G117" s="596"/>
      <c r="H117" s="596"/>
      <c r="I117" s="596"/>
      <c r="J117" s="596"/>
      <c r="K117" s="596"/>
      <c r="L117" s="596"/>
      <c r="M117" s="596"/>
      <c r="N117" s="596"/>
      <c r="O117" s="596"/>
      <c r="P117" s="596"/>
      <c r="Q117" s="596"/>
      <c r="R117" s="596"/>
      <c r="S117" s="596"/>
      <c r="T117" s="596"/>
      <c r="U117" s="596"/>
      <c r="V117" s="596"/>
      <c r="W117" s="596"/>
      <c r="X117" s="596"/>
      <c r="Y117" s="596"/>
      <c r="Z117" s="596"/>
      <c r="AA117" s="596"/>
      <c r="AB117" s="596"/>
      <c r="AC117" s="597"/>
      <c r="AD117" s="588" t="s">
        <v>471</v>
      </c>
      <c r="AE117" s="589"/>
      <c r="AF117" s="598"/>
      <c r="AG117" s="603" t="s">
        <v>552</v>
      </c>
      <c r="AH117" s="437"/>
      <c r="AI117" s="437"/>
      <c r="AJ117" s="437"/>
      <c r="AK117" s="437"/>
      <c r="AL117" s="437"/>
      <c r="AM117" s="437"/>
      <c r="AN117" s="437"/>
      <c r="AO117" s="437"/>
      <c r="AP117" s="437"/>
      <c r="AQ117" s="437"/>
      <c r="AR117" s="437"/>
      <c r="AS117" s="437"/>
      <c r="AT117" s="437"/>
      <c r="AU117" s="437"/>
      <c r="AV117" s="437"/>
      <c r="AW117" s="437"/>
      <c r="AX117" s="604"/>
      <c r="BG117" s="10"/>
      <c r="BH117" s="10"/>
      <c r="BI117" s="10"/>
      <c r="BJ117" s="10"/>
    </row>
    <row r="118" spans="1:64" ht="48.75" customHeight="1" x14ac:dyDescent="0.15">
      <c r="A118" s="552" t="s">
        <v>47</v>
      </c>
      <c r="B118" s="590"/>
      <c r="C118" s="636" t="s">
        <v>81</v>
      </c>
      <c r="D118" s="637"/>
      <c r="E118" s="637"/>
      <c r="F118" s="637"/>
      <c r="G118" s="637"/>
      <c r="H118" s="637"/>
      <c r="I118" s="637"/>
      <c r="J118" s="637"/>
      <c r="K118" s="637"/>
      <c r="L118" s="637"/>
      <c r="M118" s="637"/>
      <c r="N118" s="637"/>
      <c r="O118" s="637"/>
      <c r="P118" s="637"/>
      <c r="Q118" s="637"/>
      <c r="R118" s="637"/>
      <c r="S118" s="637"/>
      <c r="T118" s="637"/>
      <c r="U118" s="637"/>
      <c r="V118" s="637"/>
      <c r="W118" s="637"/>
      <c r="X118" s="637"/>
      <c r="Y118" s="637"/>
      <c r="Z118" s="637"/>
      <c r="AA118" s="637"/>
      <c r="AB118" s="637"/>
      <c r="AC118" s="638"/>
      <c r="AD118" s="439" t="s">
        <v>471</v>
      </c>
      <c r="AE118" s="440"/>
      <c r="AF118" s="639"/>
      <c r="AG118" s="300" t="s">
        <v>537</v>
      </c>
      <c r="AH118" s="301"/>
      <c r="AI118" s="301"/>
      <c r="AJ118" s="301"/>
      <c r="AK118" s="301"/>
      <c r="AL118" s="301"/>
      <c r="AM118" s="301"/>
      <c r="AN118" s="301"/>
      <c r="AO118" s="301"/>
      <c r="AP118" s="301"/>
      <c r="AQ118" s="301"/>
      <c r="AR118" s="301"/>
      <c r="AS118" s="301"/>
      <c r="AT118" s="301"/>
      <c r="AU118" s="301"/>
      <c r="AV118" s="301"/>
      <c r="AW118" s="301"/>
      <c r="AX118" s="302"/>
    </row>
    <row r="119" spans="1:64" ht="60" customHeight="1" x14ac:dyDescent="0.15">
      <c r="A119" s="591"/>
      <c r="B119" s="592"/>
      <c r="C119" s="585" t="s">
        <v>53</v>
      </c>
      <c r="D119" s="586"/>
      <c r="E119" s="586"/>
      <c r="F119" s="586"/>
      <c r="G119" s="586"/>
      <c r="H119" s="586"/>
      <c r="I119" s="586"/>
      <c r="J119" s="586"/>
      <c r="K119" s="586"/>
      <c r="L119" s="586"/>
      <c r="M119" s="586"/>
      <c r="N119" s="586"/>
      <c r="O119" s="586"/>
      <c r="P119" s="586"/>
      <c r="Q119" s="586"/>
      <c r="R119" s="586"/>
      <c r="S119" s="586"/>
      <c r="T119" s="586"/>
      <c r="U119" s="586"/>
      <c r="V119" s="586"/>
      <c r="W119" s="586"/>
      <c r="X119" s="586"/>
      <c r="Y119" s="586"/>
      <c r="Z119" s="586"/>
      <c r="AA119" s="586"/>
      <c r="AB119" s="586"/>
      <c r="AC119" s="587"/>
      <c r="AD119" s="607" t="s">
        <v>471</v>
      </c>
      <c r="AE119" s="608"/>
      <c r="AF119" s="608"/>
      <c r="AG119" s="303" t="s">
        <v>538</v>
      </c>
      <c r="AH119" s="304"/>
      <c r="AI119" s="304"/>
      <c r="AJ119" s="304"/>
      <c r="AK119" s="304"/>
      <c r="AL119" s="304"/>
      <c r="AM119" s="304"/>
      <c r="AN119" s="304"/>
      <c r="AO119" s="304"/>
      <c r="AP119" s="304"/>
      <c r="AQ119" s="304"/>
      <c r="AR119" s="304"/>
      <c r="AS119" s="304"/>
      <c r="AT119" s="304"/>
      <c r="AU119" s="304"/>
      <c r="AV119" s="304"/>
      <c r="AW119" s="304"/>
      <c r="AX119" s="305"/>
    </row>
    <row r="120" spans="1:64" ht="48.75" customHeight="1" x14ac:dyDescent="0.15">
      <c r="A120" s="591"/>
      <c r="B120" s="592"/>
      <c r="C120" s="418" t="s">
        <v>51</v>
      </c>
      <c r="D120" s="419"/>
      <c r="E120" s="419"/>
      <c r="F120" s="419"/>
      <c r="G120" s="419"/>
      <c r="H120" s="419"/>
      <c r="I120" s="419"/>
      <c r="J120" s="419"/>
      <c r="K120" s="419"/>
      <c r="L120" s="419"/>
      <c r="M120" s="419"/>
      <c r="N120" s="419"/>
      <c r="O120" s="419"/>
      <c r="P120" s="419"/>
      <c r="Q120" s="419"/>
      <c r="R120" s="419"/>
      <c r="S120" s="419"/>
      <c r="T120" s="419"/>
      <c r="U120" s="419"/>
      <c r="V120" s="419"/>
      <c r="W120" s="419"/>
      <c r="X120" s="419"/>
      <c r="Y120" s="419"/>
      <c r="Z120" s="419"/>
      <c r="AA120" s="419"/>
      <c r="AB120" s="419"/>
      <c r="AC120" s="419"/>
      <c r="AD120" s="443" t="s">
        <v>471</v>
      </c>
      <c r="AE120" s="444"/>
      <c r="AF120" s="444"/>
      <c r="AG120" s="303" t="s">
        <v>551</v>
      </c>
      <c r="AH120" s="304"/>
      <c r="AI120" s="304"/>
      <c r="AJ120" s="304"/>
      <c r="AK120" s="304"/>
      <c r="AL120" s="304"/>
      <c r="AM120" s="304"/>
      <c r="AN120" s="304"/>
      <c r="AO120" s="304"/>
      <c r="AP120" s="304"/>
      <c r="AQ120" s="304"/>
      <c r="AR120" s="304"/>
      <c r="AS120" s="304"/>
      <c r="AT120" s="304"/>
      <c r="AU120" s="304"/>
      <c r="AV120" s="304"/>
      <c r="AW120" s="304"/>
      <c r="AX120" s="305"/>
    </row>
    <row r="121" spans="1:64" ht="60" customHeight="1" x14ac:dyDescent="0.15">
      <c r="A121" s="593"/>
      <c r="B121" s="594"/>
      <c r="C121" s="418" t="s">
        <v>52</v>
      </c>
      <c r="D121" s="419"/>
      <c r="E121" s="419"/>
      <c r="F121" s="419"/>
      <c r="G121" s="419"/>
      <c r="H121" s="419"/>
      <c r="I121" s="419"/>
      <c r="J121" s="419"/>
      <c r="K121" s="419"/>
      <c r="L121" s="419"/>
      <c r="M121" s="419"/>
      <c r="N121" s="419"/>
      <c r="O121" s="419"/>
      <c r="P121" s="419"/>
      <c r="Q121" s="419"/>
      <c r="R121" s="419"/>
      <c r="S121" s="419"/>
      <c r="T121" s="419"/>
      <c r="U121" s="419"/>
      <c r="V121" s="419"/>
      <c r="W121" s="419"/>
      <c r="X121" s="419"/>
      <c r="Y121" s="419"/>
      <c r="Z121" s="419"/>
      <c r="AA121" s="419"/>
      <c r="AB121" s="419"/>
      <c r="AC121" s="419"/>
      <c r="AD121" s="443" t="s">
        <v>471</v>
      </c>
      <c r="AE121" s="444"/>
      <c r="AF121" s="444"/>
      <c r="AG121" s="602" t="s">
        <v>539</v>
      </c>
      <c r="AH121" s="197"/>
      <c r="AI121" s="197"/>
      <c r="AJ121" s="197"/>
      <c r="AK121" s="197"/>
      <c r="AL121" s="197"/>
      <c r="AM121" s="197"/>
      <c r="AN121" s="197"/>
      <c r="AO121" s="197"/>
      <c r="AP121" s="197"/>
      <c r="AQ121" s="197"/>
      <c r="AR121" s="197"/>
      <c r="AS121" s="197"/>
      <c r="AT121" s="197"/>
      <c r="AU121" s="197"/>
      <c r="AV121" s="197"/>
      <c r="AW121" s="197"/>
      <c r="AX121" s="584"/>
    </row>
    <row r="122" spans="1:64" ht="33.6" customHeight="1" x14ac:dyDescent="0.15">
      <c r="A122" s="624" t="s">
        <v>80</v>
      </c>
      <c r="B122" s="625"/>
      <c r="C122" s="441" t="s">
        <v>316</v>
      </c>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32"/>
      <c r="AD122" s="439" t="s">
        <v>481</v>
      </c>
      <c r="AE122" s="440"/>
      <c r="AF122" s="440"/>
      <c r="AG122" s="579"/>
      <c r="AH122" s="195"/>
      <c r="AI122" s="195"/>
      <c r="AJ122" s="195"/>
      <c r="AK122" s="195"/>
      <c r="AL122" s="195"/>
      <c r="AM122" s="195"/>
      <c r="AN122" s="195"/>
      <c r="AO122" s="195"/>
      <c r="AP122" s="195"/>
      <c r="AQ122" s="195"/>
      <c r="AR122" s="195"/>
      <c r="AS122" s="195"/>
      <c r="AT122" s="195"/>
      <c r="AU122" s="195"/>
      <c r="AV122" s="195"/>
      <c r="AW122" s="195"/>
      <c r="AX122" s="580"/>
    </row>
    <row r="123" spans="1:64" ht="15.75" customHeight="1" x14ac:dyDescent="0.15">
      <c r="A123" s="626"/>
      <c r="B123" s="627"/>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81"/>
      <c r="AH123" s="276"/>
      <c r="AI123" s="276"/>
      <c r="AJ123" s="276"/>
      <c r="AK123" s="276"/>
      <c r="AL123" s="276"/>
      <c r="AM123" s="276"/>
      <c r="AN123" s="276"/>
      <c r="AO123" s="276"/>
      <c r="AP123" s="276"/>
      <c r="AQ123" s="276"/>
      <c r="AR123" s="276"/>
      <c r="AS123" s="276"/>
      <c r="AT123" s="276"/>
      <c r="AU123" s="276"/>
      <c r="AV123" s="276"/>
      <c r="AW123" s="276"/>
      <c r="AX123" s="582"/>
    </row>
    <row r="124" spans="1:64" ht="26.25" customHeight="1" x14ac:dyDescent="0.15">
      <c r="A124" s="626"/>
      <c r="B124" s="627"/>
      <c r="C124" s="640"/>
      <c r="D124" s="641"/>
      <c r="E124" s="641"/>
      <c r="F124" s="641"/>
      <c r="G124" s="641"/>
      <c r="H124" s="641"/>
      <c r="I124" s="641"/>
      <c r="J124" s="641"/>
      <c r="K124" s="641"/>
      <c r="L124" s="641"/>
      <c r="M124" s="641"/>
      <c r="N124" s="641"/>
      <c r="O124" s="642"/>
      <c r="P124" s="649"/>
      <c r="Q124" s="649"/>
      <c r="R124" s="649"/>
      <c r="S124" s="650"/>
      <c r="T124" s="632"/>
      <c r="U124" s="304"/>
      <c r="V124" s="304"/>
      <c r="W124" s="304"/>
      <c r="X124" s="304"/>
      <c r="Y124" s="304"/>
      <c r="Z124" s="304"/>
      <c r="AA124" s="304"/>
      <c r="AB124" s="304"/>
      <c r="AC124" s="304"/>
      <c r="AD124" s="304"/>
      <c r="AE124" s="304"/>
      <c r="AF124" s="633"/>
      <c r="AG124" s="581"/>
      <c r="AH124" s="276"/>
      <c r="AI124" s="276"/>
      <c r="AJ124" s="276"/>
      <c r="AK124" s="276"/>
      <c r="AL124" s="276"/>
      <c r="AM124" s="276"/>
      <c r="AN124" s="276"/>
      <c r="AO124" s="276"/>
      <c r="AP124" s="276"/>
      <c r="AQ124" s="276"/>
      <c r="AR124" s="276"/>
      <c r="AS124" s="276"/>
      <c r="AT124" s="276"/>
      <c r="AU124" s="276"/>
      <c r="AV124" s="276"/>
      <c r="AW124" s="276"/>
      <c r="AX124" s="582"/>
    </row>
    <row r="125" spans="1:64" ht="26.25" customHeight="1" x14ac:dyDescent="0.15">
      <c r="A125" s="628"/>
      <c r="B125" s="629"/>
      <c r="C125" s="643"/>
      <c r="D125" s="644"/>
      <c r="E125" s="644"/>
      <c r="F125" s="644"/>
      <c r="G125" s="644"/>
      <c r="H125" s="644"/>
      <c r="I125" s="644"/>
      <c r="J125" s="644"/>
      <c r="K125" s="644"/>
      <c r="L125" s="644"/>
      <c r="M125" s="644"/>
      <c r="N125" s="644"/>
      <c r="O125" s="645"/>
      <c r="P125" s="651"/>
      <c r="Q125" s="651"/>
      <c r="R125" s="651"/>
      <c r="S125" s="652"/>
      <c r="T125" s="436"/>
      <c r="U125" s="437"/>
      <c r="V125" s="437"/>
      <c r="W125" s="437"/>
      <c r="X125" s="437"/>
      <c r="Y125" s="437"/>
      <c r="Z125" s="437"/>
      <c r="AA125" s="437"/>
      <c r="AB125" s="437"/>
      <c r="AC125" s="437"/>
      <c r="AD125" s="437"/>
      <c r="AE125" s="437"/>
      <c r="AF125" s="438"/>
      <c r="AG125" s="583"/>
      <c r="AH125" s="197"/>
      <c r="AI125" s="197"/>
      <c r="AJ125" s="197"/>
      <c r="AK125" s="197"/>
      <c r="AL125" s="197"/>
      <c r="AM125" s="197"/>
      <c r="AN125" s="197"/>
      <c r="AO125" s="197"/>
      <c r="AP125" s="197"/>
      <c r="AQ125" s="197"/>
      <c r="AR125" s="197"/>
      <c r="AS125" s="197"/>
      <c r="AT125" s="197"/>
      <c r="AU125" s="197"/>
      <c r="AV125" s="197"/>
      <c r="AW125" s="197"/>
      <c r="AX125" s="584"/>
    </row>
    <row r="126" spans="1:64" ht="47.25" customHeight="1" x14ac:dyDescent="0.15">
      <c r="A126" s="552" t="s">
        <v>58</v>
      </c>
      <c r="B126" s="553"/>
      <c r="C126" s="393" t="s">
        <v>64</v>
      </c>
      <c r="D126" s="575"/>
      <c r="E126" s="575"/>
      <c r="F126" s="576"/>
      <c r="G126" s="546" t="s">
        <v>482</v>
      </c>
      <c r="H126" s="547"/>
      <c r="I126" s="547"/>
      <c r="J126" s="547"/>
      <c r="K126" s="547"/>
      <c r="L126" s="547"/>
      <c r="M126" s="547"/>
      <c r="N126" s="547"/>
      <c r="O126" s="547"/>
      <c r="P126" s="547"/>
      <c r="Q126" s="547"/>
      <c r="R126" s="547"/>
      <c r="S126" s="547"/>
      <c r="T126" s="547"/>
      <c r="U126" s="547"/>
      <c r="V126" s="547"/>
      <c r="W126" s="547"/>
      <c r="X126" s="547"/>
      <c r="Y126" s="547"/>
      <c r="Z126" s="547"/>
      <c r="AA126" s="547"/>
      <c r="AB126" s="547"/>
      <c r="AC126" s="547"/>
      <c r="AD126" s="547"/>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64" ht="41.25" customHeight="1" thickBot="1" x14ac:dyDescent="0.2">
      <c r="A127" s="554"/>
      <c r="B127" s="555"/>
      <c r="C127" s="360" t="s">
        <v>68</v>
      </c>
      <c r="D127" s="361"/>
      <c r="E127" s="361"/>
      <c r="F127" s="362"/>
      <c r="G127" s="363" t="s">
        <v>483</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36.75" customHeight="1" thickBot="1" x14ac:dyDescent="0.2">
      <c r="A129" s="574" t="s">
        <v>556</v>
      </c>
      <c r="B129" s="569"/>
      <c r="C129" s="569"/>
      <c r="D129" s="569"/>
      <c r="E129" s="569"/>
      <c r="F129" s="569"/>
      <c r="G129" s="569"/>
      <c r="H129" s="569"/>
      <c r="I129" s="569"/>
      <c r="J129" s="569"/>
      <c r="K129" s="569"/>
      <c r="L129" s="569"/>
      <c r="M129" s="569"/>
      <c r="N129" s="569"/>
      <c r="O129" s="569"/>
      <c r="P129" s="569"/>
      <c r="Q129" s="569"/>
      <c r="R129" s="569"/>
      <c r="S129" s="569"/>
      <c r="T129" s="569"/>
      <c r="U129" s="569"/>
      <c r="V129" s="569"/>
      <c r="W129" s="569"/>
      <c r="X129" s="569"/>
      <c r="Y129" s="569"/>
      <c r="Z129" s="569"/>
      <c r="AA129" s="569"/>
      <c r="AB129" s="569"/>
      <c r="AC129" s="569"/>
      <c r="AD129" s="569"/>
      <c r="AE129" s="569"/>
      <c r="AF129" s="569"/>
      <c r="AG129" s="569"/>
      <c r="AH129" s="569"/>
      <c r="AI129" s="569"/>
      <c r="AJ129" s="569"/>
      <c r="AK129" s="569"/>
      <c r="AL129" s="569"/>
      <c r="AM129" s="569"/>
      <c r="AN129" s="569"/>
      <c r="AO129" s="569"/>
      <c r="AP129" s="569"/>
      <c r="AQ129" s="569"/>
      <c r="AR129" s="569"/>
      <c r="AS129" s="569"/>
      <c r="AT129" s="569"/>
      <c r="AU129" s="569"/>
      <c r="AV129" s="569"/>
      <c r="AW129" s="569"/>
      <c r="AX129" s="570"/>
    </row>
    <row r="130" spans="1:50" ht="21" customHeight="1" x14ac:dyDescent="0.15">
      <c r="A130" s="565" t="s">
        <v>41</v>
      </c>
      <c r="B130" s="566"/>
      <c r="C130" s="566"/>
      <c r="D130" s="566"/>
      <c r="E130" s="566"/>
      <c r="F130" s="566"/>
      <c r="G130" s="566"/>
      <c r="H130" s="566"/>
      <c r="I130" s="566"/>
      <c r="J130" s="566"/>
      <c r="K130" s="566"/>
      <c r="L130" s="566"/>
      <c r="M130" s="566"/>
      <c r="N130" s="566"/>
      <c r="O130" s="566"/>
      <c r="P130" s="566"/>
      <c r="Q130" s="566"/>
      <c r="R130" s="566"/>
      <c r="S130" s="566"/>
      <c r="T130" s="566"/>
      <c r="U130" s="566"/>
      <c r="V130" s="566"/>
      <c r="W130" s="566"/>
      <c r="X130" s="566"/>
      <c r="Y130" s="566"/>
      <c r="Z130" s="566"/>
      <c r="AA130" s="566"/>
      <c r="AB130" s="566"/>
      <c r="AC130" s="566"/>
      <c r="AD130" s="566"/>
      <c r="AE130" s="566"/>
      <c r="AF130" s="566"/>
      <c r="AG130" s="566"/>
      <c r="AH130" s="566"/>
      <c r="AI130" s="566"/>
      <c r="AJ130" s="566"/>
      <c r="AK130" s="566"/>
      <c r="AL130" s="566"/>
      <c r="AM130" s="566"/>
      <c r="AN130" s="566"/>
      <c r="AO130" s="566"/>
      <c r="AP130" s="566"/>
      <c r="AQ130" s="566"/>
      <c r="AR130" s="566"/>
      <c r="AS130" s="566"/>
      <c r="AT130" s="566"/>
      <c r="AU130" s="566"/>
      <c r="AV130" s="566"/>
      <c r="AW130" s="566"/>
      <c r="AX130" s="567"/>
    </row>
    <row r="131" spans="1:50" ht="47.25" customHeight="1" thickBot="1" x14ac:dyDescent="0.2">
      <c r="A131" s="549" t="s">
        <v>307</v>
      </c>
      <c r="B131" s="550"/>
      <c r="C131" s="550"/>
      <c r="D131" s="550"/>
      <c r="E131" s="551"/>
      <c r="F131" s="568" t="s">
        <v>557</v>
      </c>
      <c r="G131" s="569"/>
      <c r="H131" s="569"/>
      <c r="I131" s="569"/>
      <c r="J131" s="569"/>
      <c r="K131" s="569"/>
      <c r="L131" s="569"/>
      <c r="M131" s="569"/>
      <c r="N131" s="569"/>
      <c r="O131" s="569"/>
      <c r="P131" s="569"/>
      <c r="Q131" s="569"/>
      <c r="R131" s="569"/>
      <c r="S131" s="569"/>
      <c r="T131" s="569"/>
      <c r="U131" s="569"/>
      <c r="V131" s="569"/>
      <c r="W131" s="569"/>
      <c r="X131" s="569"/>
      <c r="Y131" s="569"/>
      <c r="Z131" s="569"/>
      <c r="AA131" s="569"/>
      <c r="AB131" s="569"/>
      <c r="AC131" s="569"/>
      <c r="AD131" s="569"/>
      <c r="AE131" s="569"/>
      <c r="AF131" s="569"/>
      <c r="AG131" s="569"/>
      <c r="AH131" s="569"/>
      <c r="AI131" s="569"/>
      <c r="AJ131" s="569"/>
      <c r="AK131" s="569"/>
      <c r="AL131" s="569"/>
      <c r="AM131" s="569"/>
      <c r="AN131" s="569"/>
      <c r="AO131" s="569"/>
      <c r="AP131" s="569"/>
      <c r="AQ131" s="569"/>
      <c r="AR131" s="569"/>
      <c r="AS131" s="569"/>
      <c r="AT131" s="569"/>
      <c r="AU131" s="569"/>
      <c r="AV131" s="569"/>
      <c r="AW131" s="569"/>
      <c r="AX131" s="570"/>
    </row>
    <row r="132" spans="1:50" ht="21" customHeight="1" x14ac:dyDescent="0.15">
      <c r="A132" s="565" t="s">
        <v>54</v>
      </c>
      <c r="B132" s="566"/>
      <c r="C132" s="566"/>
      <c r="D132" s="566"/>
      <c r="E132" s="566"/>
      <c r="F132" s="566"/>
      <c r="G132" s="566"/>
      <c r="H132" s="566"/>
      <c r="I132" s="566"/>
      <c r="J132" s="566"/>
      <c r="K132" s="566"/>
      <c r="L132" s="566"/>
      <c r="M132" s="566"/>
      <c r="N132" s="566"/>
      <c r="O132" s="566"/>
      <c r="P132" s="566"/>
      <c r="Q132" s="566"/>
      <c r="R132" s="566"/>
      <c r="S132" s="566"/>
      <c r="T132" s="566"/>
      <c r="U132" s="566"/>
      <c r="V132" s="566"/>
      <c r="W132" s="566"/>
      <c r="X132" s="566"/>
      <c r="Y132" s="566"/>
      <c r="Z132" s="566"/>
      <c r="AA132" s="566"/>
      <c r="AB132" s="566"/>
      <c r="AC132" s="566"/>
      <c r="AD132" s="566"/>
      <c r="AE132" s="566"/>
      <c r="AF132" s="566"/>
      <c r="AG132" s="566"/>
      <c r="AH132" s="566"/>
      <c r="AI132" s="566"/>
      <c r="AJ132" s="566"/>
      <c r="AK132" s="566"/>
      <c r="AL132" s="566"/>
      <c r="AM132" s="566"/>
      <c r="AN132" s="566"/>
      <c r="AO132" s="566"/>
      <c r="AP132" s="566"/>
      <c r="AQ132" s="566"/>
      <c r="AR132" s="566"/>
      <c r="AS132" s="566"/>
      <c r="AT132" s="566"/>
      <c r="AU132" s="566"/>
      <c r="AV132" s="566"/>
      <c r="AW132" s="566"/>
      <c r="AX132" s="567"/>
    </row>
    <row r="133" spans="1:50" ht="43.5" customHeight="1" thickBot="1" x14ac:dyDescent="0.2">
      <c r="A133" s="433" t="s">
        <v>560</v>
      </c>
      <c r="B133" s="434"/>
      <c r="C133" s="434"/>
      <c r="D133" s="434"/>
      <c r="E133" s="435"/>
      <c r="F133" s="571" t="s">
        <v>558</v>
      </c>
      <c r="G133" s="572"/>
      <c r="H133" s="572"/>
      <c r="I133" s="572"/>
      <c r="J133" s="572"/>
      <c r="K133" s="572"/>
      <c r="L133" s="572"/>
      <c r="M133" s="572"/>
      <c r="N133" s="572"/>
      <c r="O133" s="572"/>
      <c r="P133" s="572"/>
      <c r="Q133" s="572"/>
      <c r="R133" s="572"/>
      <c r="S133" s="572"/>
      <c r="T133" s="572"/>
      <c r="U133" s="572"/>
      <c r="V133" s="572"/>
      <c r="W133" s="572"/>
      <c r="X133" s="572"/>
      <c r="Y133" s="572"/>
      <c r="Z133" s="572"/>
      <c r="AA133" s="572"/>
      <c r="AB133" s="572"/>
      <c r="AC133" s="572"/>
      <c r="AD133" s="572"/>
      <c r="AE133" s="572"/>
      <c r="AF133" s="572"/>
      <c r="AG133" s="572"/>
      <c r="AH133" s="572"/>
      <c r="AI133" s="572"/>
      <c r="AJ133" s="572"/>
      <c r="AK133" s="572"/>
      <c r="AL133" s="572"/>
      <c r="AM133" s="572"/>
      <c r="AN133" s="572"/>
      <c r="AO133" s="572"/>
      <c r="AP133" s="572"/>
      <c r="AQ133" s="572"/>
      <c r="AR133" s="572"/>
      <c r="AS133" s="572"/>
      <c r="AT133" s="572"/>
      <c r="AU133" s="572"/>
      <c r="AV133" s="572"/>
      <c r="AW133" s="572"/>
      <c r="AX133" s="573"/>
    </row>
    <row r="134" spans="1:50" ht="21" customHeight="1" x14ac:dyDescent="0.15">
      <c r="A134" s="556" t="s">
        <v>42</v>
      </c>
      <c r="B134" s="557"/>
      <c r="C134" s="557"/>
      <c r="D134" s="557"/>
      <c r="E134" s="557"/>
      <c r="F134" s="557"/>
      <c r="G134" s="557"/>
      <c r="H134" s="557"/>
      <c r="I134" s="557"/>
      <c r="J134" s="557"/>
      <c r="K134" s="557"/>
      <c r="L134" s="557"/>
      <c r="M134" s="557"/>
      <c r="N134" s="557"/>
      <c r="O134" s="557"/>
      <c r="P134" s="557"/>
      <c r="Q134" s="557"/>
      <c r="R134" s="557"/>
      <c r="S134" s="557"/>
      <c r="T134" s="557"/>
      <c r="U134" s="557"/>
      <c r="V134" s="557"/>
      <c r="W134" s="557"/>
      <c r="X134" s="557"/>
      <c r="Y134" s="557"/>
      <c r="Z134" s="557"/>
      <c r="AA134" s="557"/>
      <c r="AB134" s="557"/>
      <c r="AC134" s="557"/>
      <c r="AD134" s="557"/>
      <c r="AE134" s="557"/>
      <c r="AF134" s="557"/>
      <c r="AG134" s="557"/>
      <c r="AH134" s="557"/>
      <c r="AI134" s="557"/>
      <c r="AJ134" s="557"/>
      <c r="AK134" s="557"/>
      <c r="AL134" s="557"/>
      <c r="AM134" s="557"/>
      <c r="AN134" s="557"/>
      <c r="AO134" s="557"/>
      <c r="AP134" s="557"/>
      <c r="AQ134" s="557"/>
      <c r="AR134" s="557"/>
      <c r="AS134" s="557"/>
      <c r="AT134" s="557"/>
      <c r="AU134" s="557"/>
      <c r="AV134" s="557"/>
      <c r="AW134" s="557"/>
      <c r="AX134" s="558"/>
    </row>
    <row r="135" spans="1:50" ht="34.5" customHeight="1" thickBot="1" x14ac:dyDescent="0.2">
      <c r="A135" s="609"/>
      <c r="B135" s="610"/>
      <c r="C135" s="610"/>
      <c r="D135" s="610"/>
      <c r="E135" s="610"/>
      <c r="F135" s="610"/>
      <c r="G135" s="610"/>
      <c r="H135" s="610"/>
      <c r="I135" s="610"/>
      <c r="J135" s="610"/>
      <c r="K135" s="610"/>
      <c r="L135" s="610"/>
      <c r="M135" s="610"/>
      <c r="N135" s="610"/>
      <c r="O135" s="610"/>
      <c r="P135" s="610"/>
      <c r="Q135" s="610"/>
      <c r="R135" s="610"/>
      <c r="S135" s="610"/>
      <c r="T135" s="610"/>
      <c r="U135" s="610"/>
      <c r="V135" s="610"/>
      <c r="W135" s="610"/>
      <c r="X135" s="610"/>
      <c r="Y135" s="610"/>
      <c r="Z135" s="610"/>
      <c r="AA135" s="610"/>
      <c r="AB135" s="610"/>
      <c r="AC135" s="610"/>
      <c r="AD135" s="610"/>
      <c r="AE135" s="610"/>
      <c r="AF135" s="610"/>
      <c r="AG135" s="610"/>
      <c r="AH135" s="610"/>
      <c r="AI135" s="610"/>
      <c r="AJ135" s="610"/>
      <c r="AK135" s="610"/>
      <c r="AL135" s="610"/>
      <c r="AM135" s="610"/>
      <c r="AN135" s="610"/>
      <c r="AO135" s="610"/>
      <c r="AP135" s="610"/>
      <c r="AQ135" s="610"/>
      <c r="AR135" s="610"/>
      <c r="AS135" s="610"/>
      <c r="AT135" s="610"/>
      <c r="AU135" s="610"/>
      <c r="AV135" s="610"/>
      <c r="AW135" s="610"/>
      <c r="AX135" s="611"/>
    </row>
    <row r="136" spans="1:50" ht="19.7" customHeight="1" x14ac:dyDescent="0.15">
      <c r="A136" s="543" t="s">
        <v>37</v>
      </c>
      <c r="B136" s="544"/>
      <c r="C136" s="544"/>
      <c r="D136" s="544"/>
      <c r="E136" s="544"/>
      <c r="F136" s="544"/>
      <c r="G136" s="544"/>
      <c r="H136" s="544"/>
      <c r="I136" s="544"/>
      <c r="J136" s="544"/>
      <c r="K136" s="544"/>
      <c r="L136" s="544"/>
      <c r="M136" s="544"/>
      <c r="N136" s="544"/>
      <c r="O136" s="544"/>
      <c r="P136" s="544"/>
      <c r="Q136" s="544"/>
      <c r="R136" s="544"/>
      <c r="S136" s="544"/>
      <c r="T136" s="544"/>
      <c r="U136" s="544"/>
      <c r="V136" s="544"/>
      <c r="W136" s="544"/>
      <c r="X136" s="544"/>
      <c r="Y136" s="544"/>
      <c r="Z136" s="544"/>
      <c r="AA136" s="544"/>
      <c r="AB136" s="544"/>
      <c r="AC136" s="544"/>
      <c r="AD136" s="544"/>
      <c r="AE136" s="544"/>
      <c r="AF136" s="544"/>
      <c r="AG136" s="544"/>
      <c r="AH136" s="544"/>
      <c r="AI136" s="544"/>
      <c r="AJ136" s="544"/>
      <c r="AK136" s="544"/>
      <c r="AL136" s="544"/>
      <c r="AM136" s="544"/>
      <c r="AN136" s="544"/>
      <c r="AO136" s="544"/>
      <c r="AP136" s="544"/>
      <c r="AQ136" s="544"/>
      <c r="AR136" s="544"/>
      <c r="AS136" s="544"/>
      <c r="AT136" s="544"/>
      <c r="AU136" s="544"/>
      <c r="AV136" s="544"/>
      <c r="AW136" s="544"/>
      <c r="AX136" s="545"/>
    </row>
    <row r="137" spans="1:50" ht="19.899999999999999" customHeight="1" x14ac:dyDescent="0.15">
      <c r="A137" s="406" t="s">
        <v>224</v>
      </c>
      <c r="B137" s="407"/>
      <c r="C137" s="407"/>
      <c r="D137" s="407"/>
      <c r="E137" s="407"/>
      <c r="F137" s="407"/>
      <c r="G137" s="420" t="s">
        <v>530</v>
      </c>
      <c r="H137" s="421"/>
      <c r="I137" s="421"/>
      <c r="J137" s="421"/>
      <c r="K137" s="421"/>
      <c r="L137" s="421"/>
      <c r="M137" s="421"/>
      <c r="N137" s="421"/>
      <c r="O137" s="421"/>
      <c r="P137" s="422"/>
      <c r="Q137" s="407" t="s">
        <v>225</v>
      </c>
      <c r="R137" s="407"/>
      <c r="S137" s="407"/>
      <c r="T137" s="407"/>
      <c r="U137" s="407"/>
      <c r="V137" s="407"/>
      <c r="W137" s="420" t="s">
        <v>530</v>
      </c>
      <c r="X137" s="421"/>
      <c r="Y137" s="421"/>
      <c r="Z137" s="421"/>
      <c r="AA137" s="421"/>
      <c r="AB137" s="421"/>
      <c r="AC137" s="421"/>
      <c r="AD137" s="421"/>
      <c r="AE137" s="421"/>
      <c r="AF137" s="422"/>
      <c r="AG137" s="407" t="s">
        <v>226</v>
      </c>
      <c r="AH137" s="407"/>
      <c r="AI137" s="407"/>
      <c r="AJ137" s="407"/>
      <c r="AK137" s="407"/>
      <c r="AL137" s="407"/>
      <c r="AM137" s="403" t="s">
        <v>530</v>
      </c>
      <c r="AN137" s="404"/>
      <c r="AO137" s="404"/>
      <c r="AP137" s="404"/>
      <c r="AQ137" s="404"/>
      <c r="AR137" s="404"/>
      <c r="AS137" s="404"/>
      <c r="AT137" s="404"/>
      <c r="AU137" s="404"/>
      <c r="AV137" s="405"/>
      <c r="AW137" s="12"/>
      <c r="AX137" s="13"/>
    </row>
    <row r="138" spans="1:50" ht="19.899999999999999" customHeight="1" thickBot="1" x14ac:dyDescent="0.2">
      <c r="A138" s="408" t="s">
        <v>227</v>
      </c>
      <c r="B138" s="409"/>
      <c r="C138" s="409"/>
      <c r="D138" s="409"/>
      <c r="E138" s="409"/>
      <c r="F138" s="409"/>
      <c r="G138" s="423" t="s">
        <v>484</v>
      </c>
      <c r="H138" s="424"/>
      <c r="I138" s="424"/>
      <c r="J138" s="424"/>
      <c r="K138" s="424"/>
      <c r="L138" s="424"/>
      <c r="M138" s="424"/>
      <c r="N138" s="424"/>
      <c r="O138" s="424"/>
      <c r="P138" s="425"/>
      <c r="Q138" s="409" t="s">
        <v>228</v>
      </c>
      <c r="R138" s="409"/>
      <c r="S138" s="409"/>
      <c r="T138" s="409"/>
      <c r="U138" s="409"/>
      <c r="V138" s="409"/>
      <c r="W138" s="423" t="s">
        <v>540</v>
      </c>
      <c r="X138" s="424"/>
      <c r="Y138" s="424"/>
      <c r="Z138" s="424"/>
      <c r="AA138" s="424"/>
      <c r="AB138" s="424"/>
      <c r="AC138" s="424"/>
      <c r="AD138" s="424"/>
      <c r="AE138" s="424"/>
      <c r="AF138" s="425"/>
      <c r="AG138" s="577"/>
      <c r="AH138" s="578"/>
      <c r="AI138" s="578"/>
      <c r="AJ138" s="578"/>
      <c r="AK138" s="578"/>
      <c r="AL138" s="578"/>
      <c r="AM138" s="612"/>
      <c r="AN138" s="613"/>
      <c r="AO138" s="613"/>
      <c r="AP138" s="613"/>
      <c r="AQ138" s="613"/>
      <c r="AR138" s="613"/>
      <c r="AS138" s="613"/>
      <c r="AT138" s="613"/>
      <c r="AU138" s="613"/>
      <c r="AV138" s="614"/>
      <c r="AW138" s="28"/>
      <c r="AX138" s="29"/>
    </row>
    <row r="139" spans="1:50" ht="23.65" customHeight="1" x14ac:dyDescent="0.15">
      <c r="A139" s="559" t="s">
        <v>28</v>
      </c>
      <c r="B139" s="560"/>
      <c r="C139" s="560"/>
      <c r="D139" s="560"/>
      <c r="E139" s="560"/>
      <c r="F139" s="561"/>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5"/>
      <c r="B140" s="466"/>
      <c r="C140" s="466"/>
      <c r="D140" s="466"/>
      <c r="E140" s="466"/>
      <c r="F140" s="46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5"/>
      <c r="B141" s="466"/>
      <c r="C141" s="466"/>
      <c r="D141" s="466"/>
      <c r="E141" s="466"/>
      <c r="F141" s="46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5"/>
      <c r="B142" s="466"/>
      <c r="C142" s="466"/>
      <c r="D142" s="466"/>
      <c r="E142" s="466"/>
      <c r="F142" s="46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5"/>
      <c r="B143" s="466"/>
      <c r="C143" s="466"/>
      <c r="D143" s="466"/>
      <c r="E143" s="466"/>
      <c r="F143" s="46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5"/>
      <c r="B144" s="466"/>
      <c r="C144" s="466"/>
      <c r="D144" s="466"/>
      <c r="E144" s="466"/>
      <c r="F144" s="46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5"/>
      <c r="B145" s="466"/>
      <c r="C145" s="466"/>
      <c r="D145" s="466"/>
      <c r="E145" s="466"/>
      <c r="F145" s="46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5"/>
      <c r="B146" s="466"/>
      <c r="C146" s="466"/>
      <c r="D146" s="466"/>
      <c r="E146" s="466"/>
      <c r="F146" s="46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5"/>
      <c r="B147" s="466"/>
      <c r="C147" s="466"/>
      <c r="D147" s="466"/>
      <c r="E147" s="466"/>
      <c r="F147" s="46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5"/>
      <c r="B148" s="466"/>
      <c r="C148" s="466"/>
      <c r="D148" s="466"/>
      <c r="E148" s="466"/>
      <c r="F148" s="46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5"/>
      <c r="B149" s="466"/>
      <c r="C149" s="466"/>
      <c r="D149" s="466"/>
      <c r="E149" s="466"/>
      <c r="F149" s="46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5"/>
      <c r="B150" s="466"/>
      <c r="C150" s="466"/>
      <c r="D150" s="466"/>
      <c r="E150" s="466"/>
      <c r="F150" s="46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5"/>
      <c r="B151" s="466"/>
      <c r="C151" s="466"/>
      <c r="D151" s="466"/>
      <c r="E151" s="466"/>
      <c r="F151" s="46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5"/>
      <c r="B152" s="466"/>
      <c r="C152" s="466"/>
      <c r="D152" s="466"/>
      <c r="E152" s="466"/>
      <c r="F152" s="46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5"/>
      <c r="B153" s="466"/>
      <c r="C153" s="466"/>
      <c r="D153" s="466"/>
      <c r="E153" s="466"/>
      <c r="F153" s="46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5"/>
      <c r="B154" s="466"/>
      <c r="C154" s="466"/>
      <c r="D154" s="466"/>
      <c r="E154" s="466"/>
      <c r="F154" s="46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5"/>
      <c r="B155" s="466"/>
      <c r="C155" s="466"/>
      <c r="D155" s="466"/>
      <c r="E155" s="466"/>
      <c r="F155" s="46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5"/>
      <c r="B156" s="466"/>
      <c r="C156" s="466"/>
      <c r="D156" s="466"/>
      <c r="E156" s="466"/>
      <c r="F156" s="46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5"/>
      <c r="B157" s="466"/>
      <c r="C157" s="466"/>
      <c r="D157" s="466"/>
      <c r="E157" s="466"/>
      <c r="F157" s="46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5"/>
      <c r="B158" s="466"/>
      <c r="C158" s="466"/>
      <c r="D158" s="466"/>
      <c r="E158" s="466"/>
      <c r="F158" s="46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5"/>
      <c r="B159" s="466"/>
      <c r="C159" s="466"/>
      <c r="D159" s="466"/>
      <c r="E159" s="466"/>
      <c r="F159" s="46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5"/>
      <c r="B160" s="466"/>
      <c r="C160" s="466"/>
      <c r="D160" s="466"/>
      <c r="E160" s="466"/>
      <c r="F160" s="46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5"/>
      <c r="B161" s="466"/>
      <c r="C161" s="466"/>
      <c r="D161" s="466"/>
      <c r="E161" s="466"/>
      <c r="F161" s="46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5"/>
      <c r="B162" s="466"/>
      <c r="C162" s="466"/>
      <c r="D162" s="466"/>
      <c r="E162" s="466"/>
      <c r="F162" s="46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5"/>
      <c r="B163" s="466"/>
      <c r="C163" s="466"/>
      <c r="D163" s="466"/>
      <c r="E163" s="466"/>
      <c r="F163" s="46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5"/>
      <c r="B164" s="466"/>
      <c r="C164" s="466"/>
      <c r="D164" s="466"/>
      <c r="E164" s="466"/>
      <c r="F164" s="46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5"/>
      <c r="B165" s="466"/>
      <c r="C165" s="466"/>
      <c r="D165" s="466"/>
      <c r="E165" s="466"/>
      <c r="F165" s="46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5"/>
      <c r="B166" s="466"/>
      <c r="C166" s="466"/>
      <c r="D166" s="466"/>
      <c r="E166" s="466"/>
      <c r="F166" s="46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5"/>
      <c r="B167" s="466"/>
      <c r="C167" s="466"/>
      <c r="D167" s="466"/>
      <c r="E167" s="466"/>
      <c r="F167" s="46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5"/>
      <c r="B168" s="466"/>
      <c r="C168" s="466"/>
      <c r="D168" s="466"/>
      <c r="E168" s="466"/>
      <c r="F168" s="46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5"/>
      <c r="B169" s="466"/>
      <c r="C169" s="466"/>
      <c r="D169" s="466"/>
      <c r="E169" s="466"/>
      <c r="F169" s="46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5"/>
      <c r="B170" s="466"/>
      <c r="C170" s="466"/>
      <c r="D170" s="466"/>
      <c r="E170" s="466"/>
      <c r="F170" s="46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5"/>
      <c r="B171" s="466"/>
      <c r="C171" s="466"/>
      <c r="D171" s="466"/>
      <c r="E171" s="466"/>
      <c r="F171" s="46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5"/>
      <c r="B172" s="466"/>
      <c r="C172" s="466"/>
      <c r="D172" s="466"/>
      <c r="E172" s="466"/>
      <c r="F172" s="46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5"/>
      <c r="B173" s="466"/>
      <c r="C173" s="466"/>
      <c r="D173" s="466"/>
      <c r="E173" s="466"/>
      <c r="F173" s="46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5"/>
      <c r="B174" s="466"/>
      <c r="C174" s="466"/>
      <c r="D174" s="466"/>
      <c r="E174" s="466"/>
      <c r="F174" s="46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5"/>
      <c r="B175" s="466"/>
      <c r="C175" s="466"/>
      <c r="D175" s="466"/>
      <c r="E175" s="466"/>
      <c r="F175" s="46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5"/>
      <c r="B176" s="466"/>
      <c r="C176" s="466"/>
      <c r="D176" s="466"/>
      <c r="E176" s="466"/>
      <c r="F176" s="46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67.5" customHeight="1" thickBot="1" x14ac:dyDescent="0.2">
      <c r="A177" s="562"/>
      <c r="B177" s="563"/>
      <c r="C177" s="563"/>
      <c r="D177" s="563"/>
      <c r="E177" s="563"/>
      <c r="F177" s="564"/>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8" t="s">
        <v>34</v>
      </c>
      <c r="B178" s="539"/>
      <c r="C178" s="539"/>
      <c r="D178" s="539"/>
      <c r="E178" s="539"/>
      <c r="F178" s="540"/>
      <c r="G178" s="388" t="s">
        <v>485</v>
      </c>
      <c r="H178" s="391"/>
      <c r="I178" s="391"/>
      <c r="J178" s="391"/>
      <c r="K178" s="391"/>
      <c r="L178" s="391"/>
      <c r="M178" s="391"/>
      <c r="N178" s="391"/>
      <c r="O178" s="391"/>
      <c r="P178" s="391"/>
      <c r="Q178" s="391"/>
      <c r="R178" s="391"/>
      <c r="S178" s="391"/>
      <c r="T178" s="391"/>
      <c r="U178" s="391"/>
      <c r="V178" s="391"/>
      <c r="W178" s="391"/>
      <c r="X178" s="391"/>
      <c r="Y178" s="391"/>
      <c r="Z178" s="391"/>
      <c r="AA178" s="391"/>
      <c r="AB178" s="402"/>
      <c r="AC178" s="388" t="s">
        <v>486</v>
      </c>
      <c r="AD178" s="391"/>
      <c r="AE178" s="391"/>
      <c r="AF178" s="391"/>
      <c r="AG178" s="391"/>
      <c r="AH178" s="391"/>
      <c r="AI178" s="391"/>
      <c r="AJ178" s="391"/>
      <c r="AK178" s="391"/>
      <c r="AL178" s="391"/>
      <c r="AM178" s="391"/>
      <c r="AN178" s="391"/>
      <c r="AO178" s="391"/>
      <c r="AP178" s="391"/>
      <c r="AQ178" s="391"/>
      <c r="AR178" s="391"/>
      <c r="AS178" s="391"/>
      <c r="AT178" s="391"/>
      <c r="AU178" s="391"/>
      <c r="AV178" s="391"/>
      <c r="AW178" s="391"/>
      <c r="AX178" s="392"/>
    </row>
    <row r="179" spans="1:50" ht="24.75" customHeight="1" x14ac:dyDescent="0.15">
      <c r="A179" s="126"/>
      <c r="B179" s="541"/>
      <c r="C179" s="541"/>
      <c r="D179" s="541"/>
      <c r="E179" s="541"/>
      <c r="F179" s="542"/>
      <c r="G179" s="393" t="s">
        <v>19</v>
      </c>
      <c r="H179" s="394"/>
      <c r="I179" s="394"/>
      <c r="J179" s="394"/>
      <c r="K179" s="394"/>
      <c r="L179" s="395" t="s">
        <v>20</v>
      </c>
      <c r="M179" s="394"/>
      <c r="N179" s="394"/>
      <c r="O179" s="394"/>
      <c r="P179" s="394"/>
      <c r="Q179" s="394"/>
      <c r="R179" s="394"/>
      <c r="S179" s="394"/>
      <c r="T179" s="394"/>
      <c r="U179" s="394"/>
      <c r="V179" s="394"/>
      <c r="W179" s="394"/>
      <c r="X179" s="396"/>
      <c r="Y179" s="397" t="s">
        <v>21</v>
      </c>
      <c r="Z179" s="398"/>
      <c r="AA179" s="398"/>
      <c r="AB179" s="399"/>
      <c r="AC179" s="393" t="s">
        <v>19</v>
      </c>
      <c r="AD179" s="394"/>
      <c r="AE179" s="394"/>
      <c r="AF179" s="394"/>
      <c r="AG179" s="394"/>
      <c r="AH179" s="395" t="s">
        <v>20</v>
      </c>
      <c r="AI179" s="394"/>
      <c r="AJ179" s="394"/>
      <c r="AK179" s="394"/>
      <c r="AL179" s="394"/>
      <c r="AM179" s="394"/>
      <c r="AN179" s="394"/>
      <c r="AO179" s="394"/>
      <c r="AP179" s="394"/>
      <c r="AQ179" s="394"/>
      <c r="AR179" s="394"/>
      <c r="AS179" s="394"/>
      <c r="AT179" s="396"/>
      <c r="AU179" s="397" t="s">
        <v>21</v>
      </c>
      <c r="AV179" s="398"/>
      <c r="AW179" s="398"/>
      <c r="AX179" s="400"/>
    </row>
    <row r="180" spans="1:50" ht="24.75" customHeight="1" x14ac:dyDescent="0.15">
      <c r="A180" s="126"/>
      <c r="B180" s="541"/>
      <c r="C180" s="541"/>
      <c r="D180" s="541"/>
      <c r="E180" s="541"/>
      <c r="F180" s="542"/>
      <c r="G180" s="97" t="s">
        <v>487</v>
      </c>
      <c r="H180" s="98"/>
      <c r="I180" s="98"/>
      <c r="J180" s="98"/>
      <c r="K180" s="99"/>
      <c r="L180" s="100" t="s">
        <v>493</v>
      </c>
      <c r="M180" s="101"/>
      <c r="N180" s="101"/>
      <c r="O180" s="101"/>
      <c r="P180" s="101"/>
      <c r="Q180" s="101"/>
      <c r="R180" s="101"/>
      <c r="S180" s="101"/>
      <c r="T180" s="101"/>
      <c r="U180" s="101"/>
      <c r="V180" s="101"/>
      <c r="W180" s="101"/>
      <c r="X180" s="102"/>
      <c r="Y180" s="103">
        <v>185</v>
      </c>
      <c r="Z180" s="104"/>
      <c r="AA180" s="104"/>
      <c r="AB180" s="105"/>
      <c r="AC180" s="97" t="s">
        <v>498</v>
      </c>
      <c r="AD180" s="98"/>
      <c r="AE180" s="98"/>
      <c r="AF180" s="98"/>
      <c r="AG180" s="99"/>
      <c r="AH180" s="100" t="s">
        <v>499</v>
      </c>
      <c r="AI180" s="101"/>
      <c r="AJ180" s="101"/>
      <c r="AK180" s="101"/>
      <c r="AL180" s="101"/>
      <c r="AM180" s="101"/>
      <c r="AN180" s="101"/>
      <c r="AO180" s="101"/>
      <c r="AP180" s="101"/>
      <c r="AQ180" s="101"/>
      <c r="AR180" s="101"/>
      <c r="AS180" s="101"/>
      <c r="AT180" s="102"/>
      <c r="AU180" s="103">
        <v>10</v>
      </c>
      <c r="AV180" s="104"/>
      <c r="AW180" s="104"/>
      <c r="AX180" s="401"/>
    </row>
    <row r="181" spans="1:50" ht="24.75" customHeight="1" x14ac:dyDescent="0.15">
      <c r="A181" s="126"/>
      <c r="B181" s="541"/>
      <c r="C181" s="541"/>
      <c r="D181" s="541"/>
      <c r="E181" s="541"/>
      <c r="F181" s="542"/>
      <c r="G181" s="74" t="s">
        <v>488</v>
      </c>
      <c r="H181" s="75"/>
      <c r="I181" s="75"/>
      <c r="J181" s="75"/>
      <c r="K181" s="76"/>
      <c r="L181" s="77" t="s">
        <v>494</v>
      </c>
      <c r="M181" s="78"/>
      <c r="N181" s="78"/>
      <c r="O181" s="78"/>
      <c r="P181" s="78"/>
      <c r="Q181" s="78"/>
      <c r="R181" s="78"/>
      <c r="S181" s="78"/>
      <c r="T181" s="78"/>
      <c r="U181" s="78"/>
      <c r="V181" s="78"/>
      <c r="W181" s="78"/>
      <c r="X181" s="79"/>
      <c r="Y181" s="80">
        <v>7</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41"/>
      <c r="C182" s="541"/>
      <c r="D182" s="541"/>
      <c r="E182" s="541"/>
      <c r="F182" s="542"/>
      <c r="G182" s="74" t="s">
        <v>489</v>
      </c>
      <c r="H182" s="75"/>
      <c r="I182" s="75"/>
      <c r="J182" s="75"/>
      <c r="K182" s="76"/>
      <c r="L182" s="77" t="s">
        <v>495</v>
      </c>
      <c r="M182" s="78"/>
      <c r="N182" s="78"/>
      <c r="O182" s="78"/>
      <c r="P182" s="78"/>
      <c r="Q182" s="78"/>
      <c r="R182" s="78"/>
      <c r="S182" s="78"/>
      <c r="T182" s="78"/>
      <c r="U182" s="78"/>
      <c r="V182" s="78"/>
      <c r="W182" s="78"/>
      <c r="X182" s="79"/>
      <c r="Y182" s="80">
        <v>7</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41"/>
      <c r="C183" s="541"/>
      <c r="D183" s="541"/>
      <c r="E183" s="541"/>
      <c r="F183" s="542"/>
      <c r="G183" s="74" t="s">
        <v>490</v>
      </c>
      <c r="H183" s="75"/>
      <c r="I183" s="75"/>
      <c r="J183" s="75"/>
      <c r="K183" s="76"/>
      <c r="L183" s="77" t="s">
        <v>496</v>
      </c>
      <c r="M183" s="78"/>
      <c r="N183" s="78"/>
      <c r="O183" s="78"/>
      <c r="P183" s="78"/>
      <c r="Q183" s="78"/>
      <c r="R183" s="78"/>
      <c r="S183" s="78"/>
      <c r="T183" s="78"/>
      <c r="U183" s="78"/>
      <c r="V183" s="78"/>
      <c r="W183" s="78"/>
      <c r="X183" s="79"/>
      <c r="Y183" s="80">
        <v>4</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41"/>
      <c r="C184" s="541"/>
      <c r="D184" s="541"/>
      <c r="E184" s="541"/>
      <c r="F184" s="542"/>
      <c r="G184" s="74" t="s">
        <v>491</v>
      </c>
      <c r="H184" s="75"/>
      <c r="I184" s="75"/>
      <c r="J184" s="75"/>
      <c r="K184" s="76"/>
      <c r="L184" s="77" t="s">
        <v>497</v>
      </c>
      <c r="M184" s="78"/>
      <c r="N184" s="78"/>
      <c r="O184" s="78"/>
      <c r="P184" s="78"/>
      <c r="Q184" s="78"/>
      <c r="R184" s="78"/>
      <c r="S184" s="78"/>
      <c r="T184" s="78"/>
      <c r="U184" s="78"/>
      <c r="V184" s="78"/>
      <c r="W184" s="78"/>
      <c r="X184" s="79"/>
      <c r="Y184" s="80">
        <v>2</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41"/>
      <c r="C185" s="541"/>
      <c r="D185" s="541"/>
      <c r="E185" s="541"/>
      <c r="F185" s="542"/>
      <c r="G185" s="74" t="s">
        <v>492</v>
      </c>
      <c r="H185" s="75"/>
      <c r="I185" s="75"/>
      <c r="J185" s="75"/>
      <c r="K185" s="76"/>
      <c r="L185" s="77"/>
      <c r="M185" s="78"/>
      <c r="N185" s="78"/>
      <c r="O185" s="78"/>
      <c r="P185" s="78"/>
      <c r="Q185" s="78"/>
      <c r="R185" s="78"/>
      <c r="S185" s="78"/>
      <c r="T185" s="78"/>
      <c r="U185" s="78"/>
      <c r="V185" s="78"/>
      <c r="W185" s="78"/>
      <c r="X185" s="79"/>
      <c r="Y185" s="80">
        <v>3</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41"/>
      <c r="C186" s="541"/>
      <c r="D186" s="541"/>
      <c r="E186" s="541"/>
      <c r="F186" s="542"/>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41"/>
      <c r="C187" s="541"/>
      <c r="D187" s="541"/>
      <c r="E187" s="541"/>
      <c r="F187" s="542"/>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41"/>
      <c r="C188" s="541"/>
      <c r="D188" s="541"/>
      <c r="E188" s="541"/>
      <c r="F188" s="542"/>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hidden="1" customHeight="1" x14ac:dyDescent="0.15">
      <c r="A189" s="126"/>
      <c r="B189" s="541"/>
      <c r="C189" s="541"/>
      <c r="D189" s="541"/>
      <c r="E189" s="541"/>
      <c r="F189" s="542"/>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41"/>
      <c r="C190" s="541"/>
      <c r="D190" s="541"/>
      <c r="E190" s="541"/>
      <c r="F190" s="542"/>
      <c r="G190" s="83" t="s">
        <v>22</v>
      </c>
      <c r="H190" s="84"/>
      <c r="I190" s="84"/>
      <c r="J190" s="84"/>
      <c r="K190" s="84"/>
      <c r="L190" s="85"/>
      <c r="M190" s="86"/>
      <c r="N190" s="86"/>
      <c r="O190" s="86"/>
      <c r="P190" s="86"/>
      <c r="Q190" s="86"/>
      <c r="R190" s="86"/>
      <c r="S190" s="86"/>
      <c r="T190" s="86"/>
      <c r="U190" s="86"/>
      <c r="V190" s="86"/>
      <c r="W190" s="86"/>
      <c r="X190" s="87"/>
      <c r="Y190" s="88">
        <f>SUM(Y180:AB189)</f>
        <v>208</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10</v>
      </c>
      <c r="AV190" s="89"/>
      <c r="AW190" s="89"/>
      <c r="AX190" s="91"/>
    </row>
    <row r="191" spans="1:50" ht="30" customHeight="1" x14ac:dyDescent="0.15">
      <c r="A191" s="126"/>
      <c r="B191" s="541"/>
      <c r="C191" s="541"/>
      <c r="D191" s="541"/>
      <c r="E191" s="541"/>
      <c r="F191" s="542"/>
      <c r="G191" s="388" t="s">
        <v>500</v>
      </c>
      <c r="H191" s="391"/>
      <c r="I191" s="391"/>
      <c r="J191" s="391"/>
      <c r="K191" s="391"/>
      <c r="L191" s="391"/>
      <c r="M191" s="391"/>
      <c r="N191" s="391"/>
      <c r="O191" s="391"/>
      <c r="P191" s="391"/>
      <c r="Q191" s="391"/>
      <c r="R191" s="391"/>
      <c r="S191" s="391"/>
      <c r="T191" s="391"/>
      <c r="U191" s="391"/>
      <c r="V191" s="391"/>
      <c r="W191" s="391"/>
      <c r="X191" s="391"/>
      <c r="Y191" s="391"/>
      <c r="Z191" s="391"/>
      <c r="AA191" s="391"/>
      <c r="AB191" s="402"/>
      <c r="AC191" s="388" t="s">
        <v>365</v>
      </c>
      <c r="AD191" s="391"/>
      <c r="AE191" s="391"/>
      <c r="AF191" s="391"/>
      <c r="AG191" s="391"/>
      <c r="AH191" s="391"/>
      <c r="AI191" s="391"/>
      <c r="AJ191" s="391"/>
      <c r="AK191" s="391"/>
      <c r="AL191" s="391"/>
      <c r="AM191" s="391"/>
      <c r="AN191" s="391"/>
      <c r="AO191" s="391"/>
      <c r="AP191" s="391"/>
      <c r="AQ191" s="391"/>
      <c r="AR191" s="391"/>
      <c r="AS191" s="391"/>
      <c r="AT191" s="391"/>
      <c r="AU191" s="391"/>
      <c r="AV191" s="391"/>
      <c r="AW191" s="391"/>
      <c r="AX191" s="392"/>
    </row>
    <row r="192" spans="1:50" ht="25.5" customHeight="1" x14ac:dyDescent="0.15">
      <c r="A192" s="126"/>
      <c r="B192" s="541"/>
      <c r="C192" s="541"/>
      <c r="D192" s="541"/>
      <c r="E192" s="541"/>
      <c r="F192" s="542"/>
      <c r="G192" s="393" t="s">
        <v>19</v>
      </c>
      <c r="H192" s="394"/>
      <c r="I192" s="394"/>
      <c r="J192" s="394"/>
      <c r="K192" s="394"/>
      <c r="L192" s="395" t="s">
        <v>20</v>
      </c>
      <c r="M192" s="394"/>
      <c r="N192" s="394"/>
      <c r="O192" s="394"/>
      <c r="P192" s="394"/>
      <c r="Q192" s="394"/>
      <c r="R192" s="394"/>
      <c r="S192" s="394"/>
      <c r="T192" s="394"/>
      <c r="U192" s="394"/>
      <c r="V192" s="394"/>
      <c r="W192" s="394"/>
      <c r="X192" s="396"/>
      <c r="Y192" s="397" t="s">
        <v>21</v>
      </c>
      <c r="Z192" s="398"/>
      <c r="AA192" s="398"/>
      <c r="AB192" s="399"/>
      <c r="AC192" s="393" t="s">
        <v>19</v>
      </c>
      <c r="AD192" s="394"/>
      <c r="AE192" s="394"/>
      <c r="AF192" s="394"/>
      <c r="AG192" s="394"/>
      <c r="AH192" s="395" t="s">
        <v>20</v>
      </c>
      <c r="AI192" s="394"/>
      <c r="AJ192" s="394"/>
      <c r="AK192" s="394"/>
      <c r="AL192" s="394"/>
      <c r="AM192" s="394"/>
      <c r="AN192" s="394"/>
      <c r="AO192" s="394"/>
      <c r="AP192" s="394"/>
      <c r="AQ192" s="394"/>
      <c r="AR192" s="394"/>
      <c r="AS192" s="394"/>
      <c r="AT192" s="396"/>
      <c r="AU192" s="397" t="s">
        <v>21</v>
      </c>
      <c r="AV192" s="398"/>
      <c r="AW192" s="398"/>
      <c r="AX192" s="400"/>
    </row>
    <row r="193" spans="1:50" ht="24.75" customHeight="1" x14ac:dyDescent="0.15">
      <c r="A193" s="126"/>
      <c r="B193" s="541"/>
      <c r="C193" s="541"/>
      <c r="D193" s="541"/>
      <c r="E193" s="541"/>
      <c r="F193" s="542"/>
      <c r="G193" s="97" t="s">
        <v>501</v>
      </c>
      <c r="H193" s="98"/>
      <c r="I193" s="98"/>
      <c r="J193" s="98"/>
      <c r="K193" s="99"/>
      <c r="L193" s="100" t="s">
        <v>495</v>
      </c>
      <c r="M193" s="101"/>
      <c r="N193" s="101"/>
      <c r="O193" s="101"/>
      <c r="P193" s="101"/>
      <c r="Q193" s="101"/>
      <c r="R193" s="101"/>
      <c r="S193" s="101"/>
      <c r="T193" s="101"/>
      <c r="U193" s="101"/>
      <c r="V193" s="101"/>
      <c r="W193" s="101"/>
      <c r="X193" s="102"/>
      <c r="Y193" s="103">
        <v>7</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1"/>
    </row>
    <row r="194" spans="1:50" ht="24.75" customHeight="1" x14ac:dyDescent="0.15">
      <c r="A194" s="126"/>
      <c r="B194" s="541"/>
      <c r="C194" s="541"/>
      <c r="D194" s="541"/>
      <c r="E194" s="541"/>
      <c r="F194" s="542"/>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41"/>
      <c r="C195" s="541"/>
      <c r="D195" s="541"/>
      <c r="E195" s="541"/>
      <c r="F195" s="542"/>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41"/>
      <c r="C196" s="541"/>
      <c r="D196" s="541"/>
      <c r="E196" s="541"/>
      <c r="F196" s="542"/>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41"/>
      <c r="C197" s="541"/>
      <c r="D197" s="541"/>
      <c r="E197" s="541"/>
      <c r="F197" s="542"/>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41"/>
      <c r="C198" s="541"/>
      <c r="D198" s="541"/>
      <c r="E198" s="541"/>
      <c r="F198" s="542"/>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41"/>
      <c r="C199" s="541"/>
      <c r="D199" s="541"/>
      <c r="E199" s="541"/>
      <c r="F199" s="542"/>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41"/>
      <c r="C200" s="541"/>
      <c r="D200" s="541"/>
      <c r="E200" s="541"/>
      <c r="F200" s="542"/>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41"/>
      <c r="C201" s="541"/>
      <c r="D201" s="541"/>
      <c r="E201" s="541"/>
      <c r="F201" s="542"/>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26"/>
      <c r="B202" s="541"/>
      <c r="C202" s="541"/>
      <c r="D202" s="541"/>
      <c r="E202" s="541"/>
      <c r="F202" s="542"/>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41"/>
      <c r="C203" s="541"/>
      <c r="D203" s="541"/>
      <c r="E203" s="541"/>
      <c r="F203" s="542"/>
      <c r="G203" s="83" t="s">
        <v>22</v>
      </c>
      <c r="H203" s="84"/>
      <c r="I203" s="84"/>
      <c r="J203" s="84"/>
      <c r="K203" s="84"/>
      <c r="L203" s="85"/>
      <c r="M203" s="86"/>
      <c r="N203" s="86"/>
      <c r="O203" s="86"/>
      <c r="P203" s="86"/>
      <c r="Q203" s="86"/>
      <c r="R203" s="86"/>
      <c r="S203" s="86"/>
      <c r="T203" s="86"/>
      <c r="U203" s="86"/>
      <c r="V203" s="86"/>
      <c r="W203" s="86"/>
      <c r="X203" s="87"/>
      <c r="Y203" s="88">
        <f>SUM(Y193:AB202)</f>
        <v>7</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41"/>
      <c r="C204" s="541"/>
      <c r="D204" s="541"/>
      <c r="E204" s="541"/>
      <c r="F204" s="542"/>
      <c r="G204" s="388" t="s">
        <v>503</v>
      </c>
      <c r="H204" s="391"/>
      <c r="I204" s="391"/>
      <c r="J204" s="391"/>
      <c r="K204" s="391"/>
      <c r="L204" s="391"/>
      <c r="M204" s="391"/>
      <c r="N204" s="391"/>
      <c r="O204" s="391"/>
      <c r="P204" s="391"/>
      <c r="Q204" s="391"/>
      <c r="R204" s="391"/>
      <c r="S204" s="391"/>
      <c r="T204" s="391"/>
      <c r="U204" s="391"/>
      <c r="V204" s="391"/>
      <c r="W204" s="391"/>
      <c r="X204" s="391"/>
      <c r="Y204" s="391"/>
      <c r="Z204" s="391"/>
      <c r="AA204" s="391"/>
      <c r="AB204" s="402"/>
      <c r="AC204" s="388" t="s">
        <v>366</v>
      </c>
      <c r="AD204" s="391"/>
      <c r="AE204" s="391"/>
      <c r="AF204" s="391"/>
      <c r="AG204" s="391"/>
      <c r="AH204" s="391"/>
      <c r="AI204" s="391"/>
      <c r="AJ204" s="391"/>
      <c r="AK204" s="391"/>
      <c r="AL204" s="391"/>
      <c r="AM204" s="391"/>
      <c r="AN204" s="391"/>
      <c r="AO204" s="391"/>
      <c r="AP204" s="391"/>
      <c r="AQ204" s="391"/>
      <c r="AR204" s="391"/>
      <c r="AS204" s="391"/>
      <c r="AT204" s="391"/>
      <c r="AU204" s="391"/>
      <c r="AV204" s="391"/>
      <c r="AW204" s="391"/>
      <c r="AX204" s="392"/>
    </row>
    <row r="205" spans="1:50" ht="24.75" customHeight="1" x14ac:dyDescent="0.15">
      <c r="A205" s="126"/>
      <c r="B205" s="541"/>
      <c r="C205" s="541"/>
      <c r="D205" s="541"/>
      <c r="E205" s="541"/>
      <c r="F205" s="542"/>
      <c r="G205" s="393" t="s">
        <v>19</v>
      </c>
      <c r="H205" s="394"/>
      <c r="I205" s="394"/>
      <c r="J205" s="394"/>
      <c r="K205" s="394"/>
      <c r="L205" s="395" t="s">
        <v>20</v>
      </c>
      <c r="M205" s="394"/>
      <c r="N205" s="394"/>
      <c r="O205" s="394"/>
      <c r="P205" s="394"/>
      <c r="Q205" s="394"/>
      <c r="R205" s="394"/>
      <c r="S205" s="394"/>
      <c r="T205" s="394"/>
      <c r="U205" s="394"/>
      <c r="V205" s="394"/>
      <c r="W205" s="394"/>
      <c r="X205" s="396"/>
      <c r="Y205" s="397" t="s">
        <v>21</v>
      </c>
      <c r="Z205" s="398"/>
      <c r="AA205" s="398"/>
      <c r="AB205" s="399"/>
      <c r="AC205" s="393" t="s">
        <v>19</v>
      </c>
      <c r="AD205" s="394"/>
      <c r="AE205" s="394"/>
      <c r="AF205" s="394"/>
      <c r="AG205" s="394"/>
      <c r="AH205" s="395" t="s">
        <v>20</v>
      </c>
      <c r="AI205" s="394"/>
      <c r="AJ205" s="394"/>
      <c r="AK205" s="394"/>
      <c r="AL205" s="394"/>
      <c r="AM205" s="394"/>
      <c r="AN205" s="394"/>
      <c r="AO205" s="394"/>
      <c r="AP205" s="394"/>
      <c r="AQ205" s="394"/>
      <c r="AR205" s="394"/>
      <c r="AS205" s="394"/>
      <c r="AT205" s="396"/>
      <c r="AU205" s="397" t="s">
        <v>21</v>
      </c>
      <c r="AV205" s="398"/>
      <c r="AW205" s="398"/>
      <c r="AX205" s="400"/>
    </row>
    <row r="206" spans="1:50" ht="24.75" customHeight="1" x14ac:dyDescent="0.15">
      <c r="A206" s="126"/>
      <c r="B206" s="541"/>
      <c r="C206" s="541"/>
      <c r="D206" s="541"/>
      <c r="E206" s="541"/>
      <c r="F206" s="542"/>
      <c r="G206" s="97" t="s">
        <v>504</v>
      </c>
      <c r="H206" s="98"/>
      <c r="I206" s="98"/>
      <c r="J206" s="98"/>
      <c r="K206" s="99"/>
      <c r="L206" s="100" t="s">
        <v>493</v>
      </c>
      <c r="M206" s="101"/>
      <c r="N206" s="101"/>
      <c r="O206" s="101"/>
      <c r="P206" s="101"/>
      <c r="Q206" s="101"/>
      <c r="R206" s="101"/>
      <c r="S206" s="101"/>
      <c r="T206" s="101"/>
      <c r="U206" s="101"/>
      <c r="V206" s="101"/>
      <c r="W206" s="101"/>
      <c r="X206" s="102"/>
      <c r="Y206" s="103">
        <v>215</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1"/>
    </row>
    <row r="207" spans="1:50" ht="24.75" customHeight="1" x14ac:dyDescent="0.15">
      <c r="A207" s="126"/>
      <c r="B207" s="541"/>
      <c r="C207" s="541"/>
      <c r="D207" s="541"/>
      <c r="E207" s="541"/>
      <c r="F207" s="542"/>
      <c r="G207" s="74" t="s">
        <v>490</v>
      </c>
      <c r="H207" s="75"/>
      <c r="I207" s="75"/>
      <c r="J207" s="75"/>
      <c r="K207" s="76"/>
      <c r="L207" s="77" t="s">
        <v>505</v>
      </c>
      <c r="M207" s="78"/>
      <c r="N207" s="78"/>
      <c r="O207" s="78"/>
      <c r="P207" s="78"/>
      <c r="Q207" s="78"/>
      <c r="R207" s="78"/>
      <c r="S207" s="78"/>
      <c r="T207" s="78"/>
      <c r="U207" s="78"/>
      <c r="V207" s="78"/>
      <c r="W207" s="78"/>
      <c r="X207" s="79"/>
      <c r="Y207" s="80">
        <v>20</v>
      </c>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41"/>
      <c r="C208" s="541"/>
      <c r="D208" s="541"/>
      <c r="E208" s="541"/>
      <c r="F208" s="542"/>
      <c r="G208" s="74" t="s">
        <v>489</v>
      </c>
      <c r="H208" s="75"/>
      <c r="I208" s="75"/>
      <c r="J208" s="75"/>
      <c r="K208" s="76"/>
      <c r="L208" s="77" t="s">
        <v>507</v>
      </c>
      <c r="M208" s="78"/>
      <c r="N208" s="78"/>
      <c r="O208" s="78"/>
      <c r="P208" s="78"/>
      <c r="Q208" s="78"/>
      <c r="R208" s="78"/>
      <c r="S208" s="78"/>
      <c r="T208" s="78"/>
      <c r="U208" s="78"/>
      <c r="V208" s="78"/>
      <c r="W208" s="78"/>
      <c r="X208" s="79"/>
      <c r="Y208" s="80">
        <v>12</v>
      </c>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41"/>
      <c r="C209" s="541"/>
      <c r="D209" s="541"/>
      <c r="E209" s="541"/>
      <c r="F209" s="542"/>
      <c r="G209" s="74" t="s">
        <v>508</v>
      </c>
      <c r="H209" s="75"/>
      <c r="I209" s="75"/>
      <c r="J209" s="75"/>
      <c r="K209" s="76"/>
      <c r="L209" s="77" t="s">
        <v>499</v>
      </c>
      <c r="M209" s="78"/>
      <c r="N209" s="78"/>
      <c r="O209" s="78"/>
      <c r="P209" s="78"/>
      <c r="Q209" s="78"/>
      <c r="R209" s="78"/>
      <c r="S209" s="78"/>
      <c r="T209" s="78"/>
      <c r="U209" s="78"/>
      <c r="V209" s="78"/>
      <c r="W209" s="78"/>
      <c r="X209" s="79"/>
      <c r="Y209" s="80">
        <v>10</v>
      </c>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41"/>
      <c r="C210" s="541"/>
      <c r="D210" s="541"/>
      <c r="E210" s="541"/>
      <c r="F210" s="542"/>
      <c r="G210" s="74" t="s">
        <v>509</v>
      </c>
      <c r="H210" s="75"/>
      <c r="I210" s="75"/>
      <c r="J210" s="75"/>
      <c r="K210" s="76"/>
      <c r="L210" s="77" t="s">
        <v>497</v>
      </c>
      <c r="M210" s="78"/>
      <c r="N210" s="78"/>
      <c r="O210" s="78"/>
      <c r="P210" s="78"/>
      <c r="Q210" s="78"/>
      <c r="R210" s="78"/>
      <c r="S210" s="78"/>
      <c r="T210" s="78"/>
      <c r="U210" s="78"/>
      <c r="V210" s="78"/>
      <c r="W210" s="78"/>
      <c r="X210" s="79"/>
      <c r="Y210" s="80">
        <v>2</v>
      </c>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41"/>
      <c r="C211" s="541"/>
      <c r="D211" s="541"/>
      <c r="E211" s="541"/>
      <c r="F211" s="542"/>
      <c r="G211" s="74" t="s">
        <v>510</v>
      </c>
      <c r="H211" s="75"/>
      <c r="I211" s="75"/>
      <c r="J211" s="75"/>
      <c r="K211" s="76"/>
      <c r="L211" s="77"/>
      <c r="M211" s="78"/>
      <c r="N211" s="78"/>
      <c r="O211" s="78"/>
      <c r="P211" s="78"/>
      <c r="Q211" s="78"/>
      <c r="R211" s="78"/>
      <c r="S211" s="78"/>
      <c r="T211" s="78"/>
      <c r="U211" s="78"/>
      <c r="V211" s="78"/>
      <c r="W211" s="78"/>
      <c r="X211" s="79"/>
      <c r="Y211" s="80">
        <v>36</v>
      </c>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41"/>
      <c r="C212" s="541"/>
      <c r="D212" s="541"/>
      <c r="E212" s="541"/>
      <c r="F212" s="542"/>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41"/>
      <c r="C213" s="541"/>
      <c r="D213" s="541"/>
      <c r="E213" s="541"/>
      <c r="F213" s="542"/>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41"/>
      <c r="C214" s="541"/>
      <c r="D214" s="541"/>
      <c r="E214" s="541"/>
      <c r="F214" s="542"/>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41"/>
      <c r="C215" s="541"/>
      <c r="D215" s="541"/>
      <c r="E215" s="541"/>
      <c r="F215" s="542"/>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41"/>
      <c r="C216" s="541"/>
      <c r="D216" s="541"/>
      <c r="E216" s="541"/>
      <c r="F216" s="542"/>
      <c r="G216" s="83" t="s">
        <v>22</v>
      </c>
      <c r="H216" s="84"/>
      <c r="I216" s="84"/>
      <c r="J216" s="84"/>
      <c r="K216" s="84"/>
      <c r="L216" s="85"/>
      <c r="M216" s="86"/>
      <c r="N216" s="86"/>
      <c r="O216" s="86"/>
      <c r="P216" s="86"/>
      <c r="Q216" s="86"/>
      <c r="R216" s="86"/>
      <c r="S216" s="86"/>
      <c r="T216" s="86"/>
      <c r="U216" s="86"/>
      <c r="V216" s="86"/>
      <c r="W216" s="86"/>
      <c r="X216" s="87"/>
      <c r="Y216" s="88">
        <f>SUM(Y206:AB215)</f>
        <v>295</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41"/>
      <c r="C217" s="541"/>
      <c r="D217" s="541"/>
      <c r="E217" s="541"/>
      <c r="F217" s="542"/>
      <c r="G217" s="388" t="s">
        <v>511</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367</v>
      </c>
      <c r="AD217" s="391"/>
      <c r="AE217" s="391"/>
      <c r="AF217" s="391"/>
      <c r="AG217" s="391"/>
      <c r="AH217" s="391"/>
      <c r="AI217" s="391"/>
      <c r="AJ217" s="391"/>
      <c r="AK217" s="391"/>
      <c r="AL217" s="391"/>
      <c r="AM217" s="391"/>
      <c r="AN217" s="391"/>
      <c r="AO217" s="391"/>
      <c r="AP217" s="391"/>
      <c r="AQ217" s="391"/>
      <c r="AR217" s="391"/>
      <c r="AS217" s="391"/>
      <c r="AT217" s="391"/>
      <c r="AU217" s="391"/>
      <c r="AV217" s="391"/>
      <c r="AW217" s="391"/>
      <c r="AX217" s="392"/>
    </row>
    <row r="218" spans="1:50" ht="24.75" customHeight="1" x14ac:dyDescent="0.15">
      <c r="A218" s="126"/>
      <c r="B218" s="541"/>
      <c r="C218" s="541"/>
      <c r="D218" s="541"/>
      <c r="E218" s="541"/>
      <c r="F218" s="542"/>
      <c r="G218" s="393" t="s">
        <v>19</v>
      </c>
      <c r="H218" s="394"/>
      <c r="I218" s="394"/>
      <c r="J218" s="394"/>
      <c r="K218" s="394"/>
      <c r="L218" s="395" t="s">
        <v>20</v>
      </c>
      <c r="M218" s="394"/>
      <c r="N218" s="394"/>
      <c r="O218" s="394"/>
      <c r="P218" s="394"/>
      <c r="Q218" s="394"/>
      <c r="R218" s="394"/>
      <c r="S218" s="394"/>
      <c r="T218" s="394"/>
      <c r="U218" s="394"/>
      <c r="V218" s="394"/>
      <c r="W218" s="394"/>
      <c r="X218" s="396"/>
      <c r="Y218" s="397" t="s">
        <v>21</v>
      </c>
      <c r="Z218" s="398"/>
      <c r="AA218" s="398"/>
      <c r="AB218" s="399"/>
      <c r="AC218" s="393" t="s">
        <v>19</v>
      </c>
      <c r="AD218" s="394"/>
      <c r="AE218" s="394"/>
      <c r="AF218" s="394"/>
      <c r="AG218" s="394"/>
      <c r="AH218" s="395" t="s">
        <v>20</v>
      </c>
      <c r="AI218" s="394"/>
      <c r="AJ218" s="394"/>
      <c r="AK218" s="394"/>
      <c r="AL218" s="394"/>
      <c r="AM218" s="394"/>
      <c r="AN218" s="394"/>
      <c r="AO218" s="394"/>
      <c r="AP218" s="394"/>
      <c r="AQ218" s="394"/>
      <c r="AR218" s="394"/>
      <c r="AS218" s="394"/>
      <c r="AT218" s="396"/>
      <c r="AU218" s="397" t="s">
        <v>21</v>
      </c>
      <c r="AV218" s="398"/>
      <c r="AW218" s="398"/>
      <c r="AX218" s="400"/>
    </row>
    <row r="219" spans="1:50" ht="24.75" customHeight="1" x14ac:dyDescent="0.15">
      <c r="A219" s="126"/>
      <c r="B219" s="541"/>
      <c r="C219" s="541"/>
      <c r="D219" s="541"/>
      <c r="E219" s="541"/>
      <c r="F219" s="542"/>
      <c r="G219" s="97" t="s">
        <v>501</v>
      </c>
      <c r="H219" s="98"/>
      <c r="I219" s="98"/>
      <c r="J219" s="98"/>
      <c r="K219" s="99"/>
      <c r="L219" s="100" t="s">
        <v>512</v>
      </c>
      <c r="M219" s="101"/>
      <c r="N219" s="101"/>
      <c r="O219" s="101"/>
      <c r="P219" s="101"/>
      <c r="Q219" s="101"/>
      <c r="R219" s="101"/>
      <c r="S219" s="101"/>
      <c r="T219" s="101"/>
      <c r="U219" s="101"/>
      <c r="V219" s="101"/>
      <c r="W219" s="101"/>
      <c r="X219" s="102"/>
      <c r="Y219" s="103">
        <v>12</v>
      </c>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1"/>
    </row>
    <row r="220" spans="1:50" ht="24.75" customHeight="1" x14ac:dyDescent="0.15">
      <c r="A220" s="126"/>
      <c r="B220" s="541"/>
      <c r="C220" s="541"/>
      <c r="D220" s="541"/>
      <c r="E220" s="541"/>
      <c r="F220" s="542"/>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41"/>
      <c r="C221" s="541"/>
      <c r="D221" s="541"/>
      <c r="E221" s="541"/>
      <c r="F221" s="542"/>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41"/>
      <c r="C222" s="541"/>
      <c r="D222" s="541"/>
      <c r="E222" s="541"/>
      <c r="F222" s="542"/>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41"/>
      <c r="C223" s="541"/>
      <c r="D223" s="541"/>
      <c r="E223" s="541"/>
      <c r="F223" s="542"/>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41"/>
      <c r="C224" s="541"/>
      <c r="D224" s="541"/>
      <c r="E224" s="541"/>
      <c r="F224" s="542"/>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41"/>
      <c r="C225" s="541"/>
      <c r="D225" s="541"/>
      <c r="E225" s="541"/>
      <c r="F225" s="542"/>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41"/>
      <c r="C226" s="541"/>
      <c r="D226" s="541"/>
      <c r="E226" s="541"/>
      <c r="F226" s="542"/>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41"/>
      <c r="C227" s="541"/>
      <c r="D227" s="541"/>
      <c r="E227" s="541"/>
      <c r="F227" s="542"/>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41"/>
      <c r="C228" s="541"/>
      <c r="D228" s="541"/>
      <c r="E228" s="541"/>
      <c r="F228" s="542"/>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41"/>
      <c r="C229" s="541"/>
      <c r="D229" s="541"/>
      <c r="E229" s="541"/>
      <c r="F229" s="542"/>
      <c r="G229" s="83" t="s">
        <v>22</v>
      </c>
      <c r="H229" s="84"/>
      <c r="I229" s="84"/>
      <c r="J229" s="84"/>
      <c r="K229" s="84"/>
      <c r="L229" s="85"/>
      <c r="M229" s="86"/>
      <c r="N229" s="86"/>
      <c r="O229" s="86"/>
      <c r="P229" s="86"/>
      <c r="Q229" s="86"/>
      <c r="R229" s="86"/>
      <c r="S229" s="86"/>
      <c r="T229" s="86"/>
      <c r="U229" s="86"/>
      <c r="V229" s="86"/>
      <c r="W229" s="86"/>
      <c r="X229" s="87"/>
      <c r="Y229" s="88">
        <f>SUM(Y219:AB228)</f>
        <v>12</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97.5" customHeight="1" x14ac:dyDescent="0.15">
      <c r="A236" s="112">
        <v>1</v>
      </c>
      <c r="B236" s="112">
        <v>1</v>
      </c>
      <c r="C236" s="113" t="s">
        <v>513</v>
      </c>
      <c r="D236" s="113"/>
      <c r="E236" s="113"/>
      <c r="F236" s="113"/>
      <c r="G236" s="113"/>
      <c r="H236" s="113"/>
      <c r="I236" s="113"/>
      <c r="J236" s="113"/>
      <c r="K236" s="113"/>
      <c r="L236" s="113"/>
      <c r="M236" s="113" t="s">
        <v>514</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208</v>
      </c>
      <c r="AL236" s="115"/>
      <c r="AM236" s="115"/>
      <c r="AN236" s="115"/>
      <c r="AO236" s="115"/>
      <c r="AP236" s="116"/>
      <c r="AQ236" s="117" t="s">
        <v>528</v>
      </c>
      <c r="AR236" s="113"/>
      <c r="AS236" s="113"/>
      <c r="AT236" s="113"/>
      <c r="AU236" s="114" t="s">
        <v>515</v>
      </c>
      <c r="AV236" s="115"/>
      <c r="AW236" s="115"/>
      <c r="AX236" s="116"/>
    </row>
    <row r="237" spans="1:50" ht="97.5" customHeight="1" x14ac:dyDescent="0.15">
      <c r="A237" s="112">
        <v>2</v>
      </c>
      <c r="B237" s="112">
        <v>1</v>
      </c>
      <c r="C237" s="113" t="s">
        <v>516</v>
      </c>
      <c r="D237" s="113"/>
      <c r="E237" s="113"/>
      <c r="F237" s="113"/>
      <c r="G237" s="113"/>
      <c r="H237" s="113"/>
      <c r="I237" s="113"/>
      <c r="J237" s="113"/>
      <c r="K237" s="113"/>
      <c r="L237" s="113"/>
      <c r="M237" s="113" t="s">
        <v>517</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71</v>
      </c>
      <c r="AL237" s="115"/>
      <c r="AM237" s="115"/>
      <c r="AN237" s="115"/>
      <c r="AO237" s="115"/>
      <c r="AP237" s="116"/>
      <c r="AQ237" s="117" t="s">
        <v>528</v>
      </c>
      <c r="AR237" s="113"/>
      <c r="AS237" s="113"/>
      <c r="AT237" s="113"/>
      <c r="AU237" s="114" t="s">
        <v>525</v>
      </c>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13.5"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1.5"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409</v>
      </c>
      <c r="D268" s="118"/>
      <c r="E268" s="118"/>
      <c r="F268" s="118"/>
      <c r="G268" s="118"/>
      <c r="H268" s="118"/>
      <c r="I268" s="118"/>
      <c r="J268" s="118"/>
      <c r="K268" s="118"/>
      <c r="L268" s="118"/>
      <c r="M268" s="118" t="s">
        <v>410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411</v>
      </c>
      <c r="AL268" s="118"/>
      <c r="AM268" s="118"/>
      <c r="AN268" s="118"/>
      <c r="AO268" s="118"/>
      <c r="AP268" s="118"/>
      <c r="AQ268" s="118" t="s">
        <v>23</v>
      </c>
      <c r="AR268" s="118"/>
      <c r="AS268" s="118"/>
      <c r="AT268" s="118"/>
      <c r="AU268" s="120" t="s">
        <v>24</v>
      </c>
      <c r="AV268" s="121"/>
      <c r="AW268" s="121"/>
      <c r="AX268" s="122"/>
    </row>
    <row r="269" spans="1:50" ht="39.75" customHeight="1" x14ac:dyDescent="0.15">
      <c r="A269" s="112">
        <v>1</v>
      </c>
      <c r="B269" s="112">
        <v>1</v>
      </c>
      <c r="C269" s="113" t="s">
        <v>518</v>
      </c>
      <c r="D269" s="113"/>
      <c r="E269" s="113"/>
      <c r="F269" s="113"/>
      <c r="G269" s="113"/>
      <c r="H269" s="113"/>
      <c r="I269" s="113"/>
      <c r="J269" s="113"/>
      <c r="K269" s="113"/>
      <c r="L269" s="113"/>
      <c r="M269" s="113" t="s">
        <v>502</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7</v>
      </c>
      <c r="AL269" s="115"/>
      <c r="AM269" s="115"/>
      <c r="AN269" s="115"/>
      <c r="AO269" s="115"/>
      <c r="AP269" s="116"/>
      <c r="AQ269" s="117" t="s">
        <v>528</v>
      </c>
      <c r="AR269" s="113"/>
      <c r="AS269" s="113"/>
      <c r="AT269" s="113"/>
      <c r="AU269" s="114" t="s">
        <v>519</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12"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409</v>
      </c>
      <c r="D301" s="118"/>
      <c r="E301" s="118"/>
      <c r="F301" s="118"/>
      <c r="G301" s="118"/>
      <c r="H301" s="118"/>
      <c r="I301" s="118"/>
      <c r="J301" s="118"/>
      <c r="K301" s="118"/>
      <c r="L301" s="118"/>
      <c r="M301" s="118" t="s">
        <v>410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411</v>
      </c>
      <c r="AL301" s="118"/>
      <c r="AM301" s="118"/>
      <c r="AN301" s="118"/>
      <c r="AO301" s="118"/>
      <c r="AP301" s="118"/>
      <c r="AQ301" s="118" t="s">
        <v>23</v>
      </c>
      <c r="AR301" s="118"/>
      <c r="AS301" s="118"/>
      <c r="AT301" s="118"/>
      <c r="AU301" s="120" t="s">
        <v>24</v>
      </c>
      <c r="AV301" s="121"/>
      <c r="AW301" s="121"/>
      <c r="AX301" s="122"/>
    </row>
    <row r="302" spans="1:50" ht="130.5" customHeight="1" x14ac:dyDescent="0.15">
      <c r="A302" s="112">
        <v>1</v>
      </c>
      <c r="B302" s="112">
        <v>1</v>
      </c>
      <c r="C302" s="113" t="s">
        <v>520</v>
      </c>
      <c r="D302" s="113"/>
      <c r="E302" s="113"/>
      <c r="F302" s="113"/>
      <c r="G302" s="113"/>
      <c r="H302" s="113"/>
      <c r="I302" s="113"/>
      <c r="J302" s="113"/>
      <c r="K302" s="113"/>
      <c r="L302" s="113"/>
      <c r="M302" s="113" t="s">
        <v>521</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295</v>
      </c>
      <c r="AL302" s="115"/>
      <c r="AM302" s="115"/>
      <c r="AN302" s="115"/>
      <c r="AO302" s="115"/>
      <c r="AP302" s="116"/>
      <c r="AQ302" s="117" t="s">
        <v>527</v>
      </c>
      <c r="AR302" s="113"/>
      <c r="AS302" s="113"/>
      <c r="AT302" s="113"/>
      <c r="AU302" s="114" t="s">
        <v>515</v>
      </c>
      <c r="AV302" s="115"/>
      <c r="AW302" s="115"/>
      <c r="AX302" s="116"/>
    </row>
    <row r="303" spans="1:50" ht="114" customHeight="1" x14ac:dyDescent="0.15">
      <c r="A303" s="112">
        <v>2</v>
      </c>
      <c r="B303" s="112">
        <v>1</v>
      </c>
      <c r="C303" s="117" t="s">
        <v>541</v>
      </c>
      <c r="D303" s="113"/>
      <c r="E303" s="113"/>
      <c r="F303" s="113"/>
      <c r="G303" s="113"/>
      <c r="H303" s="113"/>
      <c r="I303" s="113"/>
      <c r="J303" s="113"/>
      <c r="K303" s="113"/>
      <c r="L303" s="113"/>
      <c r="M303" s="117" t="s">
        <v>542</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103</v>
      </c>
      <c r="AL303" s="115"/>
      <c r="AM303" s="115"/>
      <c r="AN303" s="115"/>
      <c r="AO303" s="115"/>
      <c r="AP303" s="116"/>
      <c r="AQ303" s="117" t="s">
        <v>527</v>
      </c>
      <c r="AR303" s="113"/>
      <c r="AS303" s="113"/>
      <c r="AT303" s="113"/>
      <c r="AU303" s="114" t="s">
        <v>531</v>
      </c>
      <c r="AV303" s="115"/>
      <c r="AW303" s="115"/>
      <c r="AX303" s="116"/>
    </row>
    <row r="304" spans="1:50" ht="141" customHeight="1" x14ac:dyDescent="0.15">
      <c r="A304" s="112">
        <v>3</v>
      </c>
      <c r="B304" s="112">
        <v>1</v>
      </c>
      <c r="C304" s="117" t="s">
        <v>543</v>
      </c>
      <c r="D304" s="113"/>
      <c r="E304" s="113"/>
      <c r="F304" s="113"/>
      <c r="G304" s="113"/>
      <c r="H304" s="113"/>
      <c r="I304" s="113"/>
      <c r="J304" s="113"/>
      <c r="K304" s="113"/>
      <c r="L304" s="113"/>
      <c r="M304" s="117" t="s">
        <v>545</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31</v>
      </c>
      <c r="AL304" s="115"/>
      <c r="AM304" s="115"/>
      <c r="AN304" s="115"/>
      <c r="AO304" s="115"/>
      <c r="AP304" s="116"/>
      <c r="AQ304" s="117" t="s">
        <v>527</v>
      </c>
      <c r="AR304" s="113"/>
      <c r="AS304" s="113"/>
      <c r="AT304" s="113"/>
      <c r="AU304" s="114" t="s">
        <v>531</v>
      </c>
      <c r="AV304" s="115"/>
      <c r="AW304" s="115"/>
      <c r="AX304" s="116"/>
    </row>
    <row r="305" spans="1:50" hidden="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idden="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idden="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idden="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idden="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idden="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idden="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idden="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idden="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idden="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idden="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idden="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idden="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idden="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idden="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idden="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idden="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idden="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idden="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idden="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idden="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idden="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idden="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idden="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idden="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idden="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idden="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409</v>
      </c>
      <c r="D334" s="118"/>
      <c r="E334" s="118"/>
      <c r="F334" s="118"/>
      <c r="G334" s="118"/>
      <c r="H334" s="118"/>
      <c r="I334" s="118"/>
      <c r="J334" s="118"/>
      <c r="K334" s="118"/>
      <c r="L334" s="118"/>
      <c r="M334" s="118" t="s">
        <v>410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411</v>
      </c>
      <c r="AL334" s="118"/>
      <c r="AM334" s="118"/>
      <c r="AN334" s="118"/>
      <c r="AO334" s="118"/>
      <c r="AP334" s="118"/>
      <c r="AQ334" s="118" t="s">
        <v>23</v>
      </c>
      <c r="AR334" s="118"/>
      <c r="AS334" s="118"/>
      <c r="AT334" s="118"/>
      <c r="AU334" s="120" t="s">
        <v>24</v>
      </c>
      <c r="AV334" s="121"/>
      <c r="AW334" s="121"/>
      <c r="AX334" s="122"/>
    </row>
    <row r="335" spans="1:50" ht="37.5" customHeight="1" x14ac:dyDescent="0.15">
      <c r="A335" s="112">
        <v>1</v>
      </c>
      <c r="B335" s="112">
        <v>1</v>
      </c>
      <c r="C335" s="113" t="s">
        <v>522</v>
      </c>
      <c r="D335" s="113"/>
      <c r="E335" s="113"/>
      <c r="F335" s="113"/>
      <c r="G335" s="113"/>
      <c r="H335" s="113"/>
      <c r="I335" s="113"/>
      <c r="J335" s="113"/>
      <c r="K335" s="113"/>
      <c r="L335" s="113"/>
      <c r="M335" s="113" t="s">
        <v>506</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12</v>
      </c>
      <c r="AL335" s="115"/>
      <c r="AM335" s="115"/>
      <c r="AN335" s="115"/>
      <c r="AO335" s="115"/>
      <c r="AP335" s="116"/>
      <c r="AQ335" s="117" t="s">
        <v>528</v>
      </c>
      <c r="AR335" s="113"/>
      <c r="AS335" s="113"/>
      <c r="AT335" s="113"/>
      <c r="AU335" s="114" t="s">
        <v>519</v>
      </c>
      <c r="AV335" s="115"/>
      <c r="AW335" s="115"/>
      <c r="AX335" s="116"/>
    </row>
    <row r="336" spans="1:50" ht="6.75"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6.75"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6.75"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6.75"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6.75"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6.75"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6.75"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6.75"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6.75"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409</v>
      </c>
      <c r="D367" s="118"/>
      <c r="E367" s="118"/>
      <c r="F367" s="118"/>
      <c r="G367" s="118"/>
      <c r="H367" s="118"/>
      <c r="I367" s="118"/>
      <c r="J367" s="118"/>
      <c r="K367" s="118"/>
      <c r="L367" s="118"/>
      <c r="M367" s="118" t="s">
        <v>410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411</v>
      </c>
      <c r="AL367" s="118"/>
      <c r="AM367" s="118"/>
      <c r="AN367" s="118"/>
      <c r="AO367" s="118"/>
      <c r="AP367" s="118"/>
      <c r="AQ367" s="118" t="s">
        <v>23</v>
      </c>
      <c r="AR367" s="118"/>
      <c r="AS367" s="118"/>
      <c r="AT367" s="118"/>
      <c r="AU367" s="120" t="s">
        <v>24</v>
      </c>
      <c r="AV367" s="121"/>
      <c r="AW367" s="121"/>
      <c r="AX367" s="122"/>
    </row>
    <row r="368" spans="1:50" ht="41.25" customHeight="1" x14ac:dyDescent="0.15">
      <c r="A368" s="112">
        <v>1</v>
      </c>
      <c r="B368" s="112">
        <v>1</v>
      </c>
      <c r="C368" s="113" t="s">
        <v>523</v>
      </c>
      <c r="D368" s="113"/>
      <c r="E368" s="113"/>
      <c r="F368" s="113"/>
      <c r="G368" s="113"/>
      <c r="H368" s="113"/>
      <c r="I368" s="113"/>
      <c r="J368" s="113"/>
      <c r="K368" s="113"/>
      <c r="L368" s="113"/>
      <c r="M368" s="113" t="s">
        <v>524</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10</v>
      </c>
      <c r="AL368" s="115"/>
      <c r="AM368" s="115"/>
      <c r="AN368" s="115"/>
      <c r="AO368" s="115"/>
      <c r="AP368" s="116"/>
      <c r="AQ368" s="117" t="s">
        <v>528</v>
      </c>
      <c r="AR368" s="113"/>
      <c r="AS368" s="113"/>
      <c r="AT368" s="113"/>
      <c r="AU368" s="114" t="s">
        <v>515</v>
      </c>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409</v>
      </c>
      <c r="D400" s="118"/>
      <c r="E400" s="118"/>
      <c r="F400" s="118"/>
      <c r="G400" s="118"/>
      <c r="H400" s="118"/>
      <c r="I400" s="118"/>
      <c r="J400" s="118"/>
      <c r="K400" s="118"/>
      <c r="L400" s="118"/>
      <c r="M400" s="118" t="s">
        <v>410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411</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409</v>
      </c>
      <c r="D433" s="118"/>
      <c r="E433" s="118"/>
      <c r="F433" s="118"/>
      <c r="G433" s="118"/>
      <c r="H433" s="118"/>
      <c r="I433" s="118"/>
      <c r="J433" s="118"/>
      <c r="K433" s="118"/>
      <c r="L433" s="118"/>
      <c r="M433" s="118" t="s">
        <v>410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411</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409</v>
      </c>
      <c r="D466" s="118"/>
      <c r="E466" s="118"/>
      <c r="F466" s="118"/>
      <c r="G466" s="118"/>
      <c r="H466" s="118"/>
      <c r="I466" s="118"/>
      <c r="J466" s="118"/>
      <c r="K466" s="118"/>
      <c r="L466" s="118"/>
      <c r="M466" s="118" t="s">
        <v>410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411</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13.5"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2: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S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AT24:AX24">
    <cfRule type="expression" dxfId="745" priority="1">
      <formula>IF(RIGHT(TEXT(AT24,"0.#"),1)=".",FALSE,TRUE)</formula>
    </cfRule>
    <cfRule type="expression" dxfId="744" priority="2">
      <formula>IF(RIGHT(TEXT(AT24,"0.#"),1)=".",TRUE,FALSE)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5" sqref="Q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471</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471</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471</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471</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471</v>
      </c>
      <c r="C23" s="15" t="str">
        <f t="shared" si="0"/>
        <v>地方創生</v>
      </c>
      <c r="D23" s="15" t="str">
        <f t="shared" si="7"/>
        <v>地球温暖化対策、地方創生</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地球温暖化対策、地方創生</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地球温暖化対策、地方創生</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462</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60"/>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0"/>
      <c r="B6" s="671"/>
      <c r="C6" s="671"/>
      <c r="D6" s="671"/>
      <c r="E6" s="671"/>
      <c r="F6" s="672"/>
      <c r="G6" s="322"/>
      <c r="H6" s="323"/>
      <c r="I6" s="323"/>
      <c r="J6" s="323"/>
      <c r="K6" s="323"/>
      <c r="L6" s="323"/>
      <c r="M6" s="323"/>
      <c r="N6" s="323"/>
      <c r="O6" s="324"/>
      <c r="P6" s="197"/>
      <c r="Q6" s="197"/>
      <c r="R6" s="197"/>
      <c r="S6" s="197"/>
      <c r="T6" s="197"/>
      <c r="U6" s="197"/>
      <c r="V6" s="197"/>
      <c r="W6" s="197"/>
      <c r="X6" s="198"/>
      <c r="Y6" s="120" t="s">
        <v>15</v>
      </c>
      <c r="Z6" s="121"/>
      <c r="AA6" s="171"/>
      <c r="AB6" s="682" t="s">
        <v>463</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60"/>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0"/>
      <c r="B11" s="671"/>
      <c r="C11" s="671"/>
      <c r="D11" s="671"/>
      <c r="E11" s="671"/>
      <c r="F11" s="672"/>
      <c r="G11" s="322"/>
      <c r="H11" s="323"/>
      <c r="I11" s="323"/>
      <c r="J11" s="323"/>
      <c r="K11" s="323"/>
      <c r="L11" s="323"/>
      <c r="M11" s="323"/>
      <c r="N11" s="323"/>
      <c r="O11" s="324"/>
      <c r="P11" s="197"/>
      <c r="Q11" s="197"/>
      <c r="R11" s="197"/>
      <c r="S11" s="197"/>
      <c r="T11" s="197"/>
      <c r="U11" s="197"/>
      <c r="V11" s="197"/>
      <c r="W11" s="197"/>
      <c r="X11" s="198"/>
      <c r="Y11" s="120" t="s">
        <v>15</v>
      </c>
      <c r="Z11" s="121"/>
      <c r="AA11" s="171"/>
      <c r="AB11" s="682"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60"/>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0"/>
      <c r="B16" s="671"/>
      <c r="C16" s="671"/>
      <c r="D16" s="671"/>
      <c r="E16" s="671"/>
      <c r="F16" s="672"/>
      <c r="G16" s="322"/>
      <c r="H16" s="323"/>
      <c r="I16" s="323"/>
      <c r="J16" s="323"/>
      <c r="K16" s="323"/>
      <c r="L16" s="323"/>
      <c r="M16" s="323"/>
      <c r="N16" s="323"/>
      <c r="O16" s="324"/>
      <c r="P16" s="197"/>
      <c r="Q16" s="197"/>
      <c r="R16" s="197"/>
      <c r="S16" s="197"/>
      <c r="T16" s="197"/>
      <c r="U16" s="197"/>
      <c r="V16" s="197"/>
      <c r="W16" s="197"/>
      <c r="X16" s="198"/>
      <c r="Y16" s="120" t="s">
        <v>15</v>
      </c>
      <c r="Z16" s="121"/>
      <c r="AA16" s="171"/>
      <c r="AB16" s="682"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60"/>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0"/>
      <c r="B21" s="671"/>
      <c r="C21" s="671"/>
      <c r="D21" s="671"/>
      <c r="E21" s="671"/>
      <c r="F21" s="672"/>
      <c r="G21" s="322"/>
      <c r="H21" s="323"/>
      <c r="I21" s="323"/>
      <c r="J21" s="323"/>
      <c r="K21" s="323"/>
      <c r="L21" s="323"/>
      <c r="M21" s="323"/>
      <c r="N21" s="323"/>
      <c r="O21" s="324"/>
      <c r="P21" s="197"/>
      <c r="Q21" s="197"/>
      <c r="R21" s="197"/>
      <c r="S21" s="197"/>
      <c r="T21" s="197"/>
      <c r="U21" s="197"/>
      <c r="V21" s="197"/>
      <c r="W21" s="197"/>
      <c r="X21" s="198"/>
      <c r="Y21" s="120" t="s">
        <v>15</v>
      </c>
      <c r="Z21" s="121"/>
      <c r="AA21" s="171"/>
      <c r="AB21" s="682" t="s">
        <v>464</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465</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60"/>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0"/>
      <c r="B26" s="671"/>
      <c r="C26" s="671"/>
      <c r="D26" s="671"/>
      <c r="E26" s="671"/>
      <c r="F26" s="672"/>
      <c r="G26" s="322"/>
      <c r="H26" s="323"/>
      <c r="I26" s="323"/>
      <c r="J26" s="323"/>
      <c r="K26" s="323"/>
      <c r="L26" s="323"/>
      <c r="M26" s="323"/>
      <c r="N26" s="323"/>
      <c r="O26" s="324"/>
      <c r="P26" s="197"/>
      <c r="Q26" s="197"/>
      <c r="R26" s="197"/>
      <c r="S26" s="197"/>
      <c r="T26" s="197"/>
      <c r="U26" s="197"/>
      <c r="V26" s="197"/>
      <c r="W26" s="197"/>
      <c r="X26" s="198"/>
      <c r="Y26" s="120" t="s">
        <v>15</v>
      </c>
      <c r="Z26" s="121"/>
      <c r="AA26" s="171"/>
      <c r="AB26" s="682" t="s">
        <v>464</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462</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60"/>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0"/>
      <c r="B31" s="671"/>
      <c r="C31" s="671"/>
      <c r="D31" s="671"/>
      <c r="E31" s="671"/>
      <c r="F31" s="672"/>
      <c r="G31" s="322"/>
      <c r="H31" s="323"/>
      <c r="I31" s="323"/>
      <c r="J31" s="323"/>
      <c r="K31" s="323"/>
      <c r="L31" s="323"/>
      <c r="M31" s="323"/>
      <c r="N31" s="323"/>
      <c r="O31" s="324"/>
      <c r="P31" s="197"/>
      <c r="Q31" s="197"/>
      <c r="R31" s="197"/>
      <c r="S31" s="197"/>
      <c r="T31" s="197"/>
      <c r="U31" s="197"/>
      <c r="V31" s="197"/>
      <c r="W31" s="197"/>
      <c r="X31" s="198"/>
      <c r="Y31" s="120" t="s">
        <v>15</v>
      </c>
      <c r="Z31" s="121"/>
      <c r="AA31" s="171"/>
      <c r="AB31" s="682" t="s">
        <v>463</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465</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60"/>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0"/>
      <c r="B36" s="671"/>
      <c r="C36" s="671"/>
      <c r="D36" s="671"/>
      <c r="E36" s="671"/>
      <c r="F36" s="672"/>
      <c r="G36" s="322"/>
      <c r="H36" s="323"/>
      <c r="I36" s="323"/>
      <c r="J36" s="323"/>
      <c r="K36" s="323"/>
      <c r="L36" s="323"/>
      <c r="M36" s="323"/>
      <c r="N36" s="323"/>
      <c r="O36" s="324"/>
      <c r="P36" s="197"/>
      <c r="Q36" s="197"/>
      <c r="R36" s="197"/>
      <c r="S36" s="197"/>
      <c r="T36" s="197"/>
      <c r="U36" s="197"/>
      <c r="V36" s="197"/>
      <c r="W36" s="197"/>
      <c r="X36" s="198"/>
      <c r="Y36" s="120" t="s">
        <v>15</v>
      </c>
      <c r="Z36" s="121"/>
      <c r="AA36" s="171"/>
      <c r="AB36" s="682" t="s">
        <v>464</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465</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60"/>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0"/>
      <c r="B41" s="671"/>
      <c r="C41" s="671"/>
      <c r="D41" s="671"/>
      <c r="E41" s="671"/>
      <c r="F41" s="672"/>
      <c r="G41" s="322"/>
      <c r="H41" s="323"/>
      <c r="I41" s="323"/>
      <c r="J41" s="323"/>
      <c r="K41" s="323"/>
      <c r="L41" s="323"/>
      <c r="M41" s="323"/>
      <c r="N41" s="323"/>
      <c r="O41" s="324"/>
      <c r="P41" s="197"/>
      <c r="Q41" s="197"/>
      <c r="R41" s="197"/>
      <c r="S41" s="197"/>
      <c r="T41" s="197"/>
      <c r="U41" s="197"/>
      <c r="V41" s="197"/>
      <c r="W41" s="197"/>
      <c r="X41" s="198"/>
      <c r="Y41" s="120" t="s">
        <v>15</v>
      </c>
      <c r="Z41" s="121"/>
      <c r="AA41" s="171"/>
      <c r="AB41" s="682" t="s">
        <v>464</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465</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60"/>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0"/>
      <c r="B46" s="671"/>
      <c r="C46" s="671"/>
      <c r="D46" s="671"/>
      <c r="E46" s="671"/>
      <c r="F46" s="672"/>
      <c r="G46" s="322"/>
      <c r="H46" s="323"/>
      <c r="I46" s="323"/>
      <c r="J46" s="323"/>
      <c r="K46" s="323"/>
      <c r="L46" s="323"/>
      <c r="M46" s="323"/>
      <c r="N46" s="323"/>
      <c r="O46" s="324"/>
      <c r="P46" s="197"/>
      <c r="Q46" s="197"/>
      <c r="R46" s="197"/>
      <c r="S46" s="197"/>
      <c r="T46" s="197"/>
      <c r="U46" s="197"/>
      <c r="V46" s="197"/>
      <c r="W46" s="197"/>
      <c r="X46" s="198"/>
      <c r="Y46" s="120" t="s">
        <v>15</v>
      </c>
      <c r="Z46" s="121"/>
      <c r="AA46" s="171"/>
      <c r="AB46" s="682" t="s">
        <v>464</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462</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60"/>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0"/>
      <c r="B51" s="671"/>
      <c r="C51" s="671"/>
      <c r="D51" s="671"/>
      <c r="E51" s="671"/>
      <c r="F51" s="672"/>
      <c r="G51" s="322"/>
      <c r="H51" s="323"/>
      <c r="I51" s="323"/>
      <c r="J51" s="323"/>
      <c r="K51" s="323"/>
      <c r="L51" s="323"/>
      <c r="M51" s="323"/>
      <c r="N51" s="323"/>
      <c r="O51" s="324"/>
      <c r="P51" s="197"/>
      <c r="Q51" s="197"/>
      <c r="R51" s="197"/>
      <c r="S51" s="197"/>
      <c r="T51" s="197"/>
      <c r="U51" s="197"/>
      <c r="V51" s="197"/>
      <c r="W51" s="197"/>
      <c r="X51" s="198"/>
      <c r="Y51" s="120" t="s">
        <v>15</v>
      </c>
      <c r="Z51" s="121"/>
      <c r="AA51" s="171"/>
      <c r="AB51" s="691" t="s">
        <v>463</v>
      </c>
      <c r="AC51" s="692"/>
      <c r="AD51" s="692"/>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8" t="s">
        <v>370</v>
      </c>
      <c r="H2" s="391"/>
      <c r="I2" s="391"/>
      <c r="J2" s="391"/>
      <c r="K2" s="391"/>
      <c r="L2" s="391"/>
      <c r="M2" s="391"/>
      <c r="N2" s="391"/>
      <c r="O2" s="391"/>
      <c r="P2" s="391"/>
      <c r="Q2" s="391"/>
      <c r="R2" s="391"/>
      <c r="S2" s="391"/>
      <c r="T2" s="391"/>
      <c r="U2" s="391"/>
      <c r="V2" s="391"/>
      <c r="W2" s="391"/>
      <c r="X2" s="391"/>
      <c r="Y2" s="391"/>
      <c r="Z2" s="391"/>
      <c r="AA2" s="391"/>
      <c r="AB2" s="402"/>
      <c r="AC2" s="388" t="s">
        <v>460</v>
      </c>
      <c r="AD2" s="391"/>
      <c r="AE2" s="391"/>
      <c r="AF2" s="391"/>
      <c r="AG2" s="391"/>
      <c r="AH2" s="391"/>
      <c r="AI2" s="391"/>
      <c r="AJ2" s="391"/>
      <c r="AK2" s="391"/>
      <c r="AL2" s="391"/>
      <c r="AM2" s="391"/>
      <c r="AN2" s="391"/>
      <c r="AO2" s="391"/>
      <c r="AP2" s="391"/>
      <c r="AQ2" s="391"/>
      <c r="AR2" s="391"/>
      <c r="AS2" s="391"/>
      <c r="AT2" s="391"/>
      <c r="AU2" s="391"/>
      <c r="AV2" s="391"/>
      <c r="AW2" s="391"/>
      <c r="AX2" s="392"/>
    </row>
    <row r="3" spans="1:50" ht="24.75" customHeight="1" x14ac:dyDescent="0.15">
      <c r="A3" s="696"/>
      <c r="B3" s="697"/>
      <c r="C3" s="697"/>
      <c r="D3" s="697"/>
      <c r="E3" s="697"/>
      <c r="F3" s="698"/>
      <c r="G3" s="393" t="s">
        <v>19</v>
      </c>
      <c r="H3" s="394"/>
      <c r="I3" s="394"/>
      <c r="J3" s="394"/>
      <c r="K3" s="394"/>
      <c r="L3" s="395" t="s">
        <v>20</v>
      </c>
      <c r="M3" s="394"/>
      <c r="N3" s="394"/>
      <c r="O3" s="394"/>
      <c r="P3" s="394"/>
      <c r="Q3" s="394"/>
      <c r="R3" s="394"/>
      <c r="S3" s="394"/>
      <c r="T3" s="394"/>
      <c r="U3" s="394"/>
      <c r="V3" s="394"/>
      <c r="W3" s="394"/>
      <c r="X3" s="396"/>
      <c r="Y3" s="397" t="s">
        <v>21</v>
      </c>
      <c r="Z3" s="398"/>
      <c r="AA3" s="398"/>
      <c r="AB3" s="399"/>
      <c r="AC3" s="393" t="s">
        <v>19</v>
      </c>
      <c r="AD3" s="394"/>
      <c r="AE3" s="394"/>
      <c r="AF3" s="394"/>
      <c r="AG3" s="394"/>
      <c r="AH3" s="395" t="s">
        <v>20</v>
      </c>
      <c r="AI3" s="394"/>
      <c r="AJ3" s="394"/>
      <c r="AK3" s="394"/>
      <c r="AL3" s="394"/>
      <c r="AM3" s="394"/>
      <c r="AN3" s="394"/>
      <c r="AO3" s="394"/>
      <c r="AP3" s="394"/>
      <c r="AQ3" s="394"/>
      <c r="AR3" s="394"/>
      <c r="AS3" s="394"/>
      <c r="AT3" s="396"/>
      <c r="AU3" s="397" t="s">
        <v>21</v>
      </c>
      <c r="AV3" s="398"/>
      <c r="AW3" s="398"/>
      <c r="AX3" s="400"/>
    </row>
    <row r="4" spans="1:50" ht="24.75" customHeight="1" x14ac:dyDescent="0.15">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1"/>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88" t="s">
        <v>371</v>
      </c>
      <c r="H15" s="391"/>
      <c r="I15" s="391"/>
      <c r="J15" s="391"/>
      <c r="K15" s="391"/>
      <c r="L15" s="391"/>
      <c r="M15" s="391"/>
      <c r="N15" s="391"/>
      <c r="O15" s="391"/>
      <c r="P15" s="391"/>
      <c r="Q15" s="391"/>
      <c r="R15" s="391"/>
      <c r="S15" s="391"/>
      <c r="T15" s="391"/>
      <c r="U15" s="391"/>
      <c r="V15" s="391"/>
      <c r="W15" s="391"/>
      <c r="X15" s="391"/>
      <c r="Y15" s="391"/>
      <c r="Z15" s="391"/>
      <c r="AA15" s="391"/>
      <c r="AB15" s="402"/>
      <c r="AC15" s="388" t="s">
        <v>372</v>
      </c>
      <c r="AD15" s="391"/>
      <c r="AE15" s="391"/>
      <c r="AF15" s="391"/>
      <c r="AG15" s="391"/>
      <c r="AH15" s="391"/>
      <c r="AI15" s="391"/>
      <c r="AJ15" s="391"/>
      <c r="AK15" s="391"/>
      <c r="AL15" s="391"/>
      <c r="AM15" s="391"/>
      <c r="AN15" s="391"/>
      <c r="AO15" s="391"/>
      <c r="AP15" s="391"/>
      <c r="AQ15" s="391"/>
      <c r="AR15" s="391"/>
      <c r="AS15" s="391"/>
      <c r="AT15" s="391"/>
      <c r="AU15" s="391"/>
      <c r="AV15" s="391"/>
      <c r="AW15" s="391"/>
      <c r="AX15" s="392"/>
    </row>
    <row r="16" spans="1:50" ht="25.5" customHeight="1" x14ac:dyDescent="0.15">
      <c r="A16" s="696"/>
      <c r="B16" s="697"/>
      <c r="C16" s="697"/>
      <c r="D16" s="697"/>
      <c r="E16" s="697"/>
      <c r="F16" s="698"/>
      <c r="G16" s="393" t="s">
        <v>19</v>
      </c>
      <c r="H16" s="394"/>
      <c r="I16" s="394"/>
      <c r="J16" s="394"/>
      <c r="K16" s="394"/>
      <c r="L16" s="395" t="s">
        <v>20</v>
      </c>
      <c r="M16" s="394"/>
      <c r="N16" s="394"/>
      <c r="O16" s="394"/>
      <c r="P16" s="394"/>
      <c r="Q16" s="394"/>
      <c r="R16" s="394"/>
      <c r="S16" s="394"/>
      <c r="T16" s="394"/>
      <c r="U16" s="394"/>
      <c r="V16" s="394"/>
      <c r="W16" s="394"/>
      <c r="X16" s="396"/>
      <c r="Y16" s="397" t="s">
        <v>21</v>
      </c>
      <c r="Z16" s="398"/>
      <c r="AA16" s="398"/>
      <c r="AB16" s="399"/>
      <c r="AC16" s="393" t="s">
        <v>19</v>
      </c>
      <c r="AD16" s="394"/>
      <c r="AE16" s="394"/>
      <c r="AF16" s="394"/>
      <c r="AG16" s="394"/>
      <c r="AH16" s="395" t="s">
        <v>20</v>
      </c>
      <c r="AI16" s="394"/>
      <c r="AJ16" s="394"/>
      <c r="AK16" s="394"/>
      <c r="AL16" s="394"/>
      <c r="AM16" s="394"/>
      <c r="AN16" s="394"/>
      <c r="AO16" s="394"/>
      <c r="AP16" s="394"/>
      <c r="AQ16" s="394"/>
      <c r="AR16" s="394"/>
      <c r="AS16" s="394"/>
      <c r="AT16" s="396"/>
      <c r="AU16" s="397" t="s">
        <v>21</v>
      </c>
      <c r="AV16" s="398"/>
      <c r="AW16" s="398"/>
      <c r="AX16" s="400"/>
    </row>
    <row r="17" spans="1:50" ht="24.75" customHeight="1" x14ac:dyDescent="0.15">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1"/>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88" t="s">
        <v>373</v>
      </c>
      <c r="H28" s="391"/>
      <c r="I28" s="391"/>
      <c r="J28" s="391"/>
      <c r="K28" s="391"/>
      <c r="L28" s="391"/>
      <c r="M28" s="391"/>
      <c r="N28" s="391"/>
      <c r="O28" s="391"/>
      <c r="P28" s="391"/>
      <c r="Q28" s="391"/>
      <c r="R28" s="391"/>
      <c r="S28" s="391"/>
      <c r="T28" s="391"/>
      <c r="U28" s="391"/>
      <c r="V28" s="391"/>
      <c r="W28" s="391"/>
      <c r="X28" s="391"/>
      <c r="Y28" s="391"/>
      <c r="Z28" s="391"/>
      <c r="AA28" s="391"/>
      <c r="AB28" s="402"/>
      <c r="AC28" s="388" t="s">
        <v>374</v>
      </c>
      <c r="AD28" s="391"/>
      <c r="AE28" s="391"/>
      <c r="AF28" s="391"/>
      <c r="AG28" s="391"/>
      <c r="AH28" s="391"/>
      <c r="AI28" s="391"/>
      <c r="AJ28" s="391"/>
      <c r="AK28" s="391"/>
      <c r="AL28" s="391"/>
      <c r="AM28" s="391"/>
      <c r="AN28" s="391"/>
      <c r="AO28" s="391"/>
      <c r="AP28" s="391"/>
      <c r="AQ28" s="391"/>
      <c r="AR28" s="391"/>
      <c r="AS28" s="391"/>
      <c r="AT28" s="391"/>
      <c r="AU28" s="391"/>
      <c r="AV28" s="391"/>
      <c r="AW28" s="391"/>
      <c r="AX28" s="392"/>
    </row>
    <row r="29" spans="1:50" ht="24.75" customHeight="1" x14ac:dyDescent="0.15">
      <c r="A29" s="696"/>
      <c r="B29" s="697"/>
      <c r="C29" s="697"/>
      <c r="D29" s="697"/>
      <c r="E29" s="697"/>
      <c r="F29" s="698"/>
      <c r="G29" s="393" t="s">
        <v>19</v>
      </c>
      <c r="H29" s="394"/>
      <c r="I29" s="394"/>
      <c r="J29" s="394"/>
      <c r="K29" s="394"/>
      <c r="L29" s="395" t="s">
        <v>20</v>
      </c>
      <c r="M29" s="394"/>
      <c r="N29" s="394"/>
      <c r="O29" s="394"/>
      <c r="P29" s="394"/>
      <c r="Q29" s="394"/>
      <c r="R29" s="394"/>
      <c r="S29" s="394"/>
      <c r="T29" s="394"/>
      <c r="U29" s="394"/>
      <c r="V29" s="394"/>
      <c r="W29" s="394"/>
      <c r="X29" s="396"/>
      <c r="Y29" s="397" t="s">
        <v>21</v>
      </c>
      <c r="Z29" s="398"/>
      <c r="AA29" s="398"/>
      <c r="AB29" s="399"/>
      <c r="AC29" s="393" t="s">
        <v>19</v>
      </c>
      <c r="AD29" s="394"/>
      <c r="AE29" s="394"/>
      <c r="AF29" s="394"/>
      <c r="AG29" s="394"/>
      <c r="AH29" s="395" t="s">
        <v>20</v>
      </c>
      <c r="AI29" s="394"/>
      <c r="AJ29" s="394"/>
      <c r="AK29" s="394"/>
      <c r="AL29" s="394"/>
      <c r="AM29" s="394"/>
      <c r="AN29" s="394"/>
      <c r="AO29" s="394"/>
      <c r="AP29" s="394"/>
      <c r="AQ29" s="394"/>
      <c r="AR29" s="394"/>
      <c r="AS29" s="394"/>
      <c r="AT29" s="396"/>
      <c r="AU29" s="397" t="s">
        <v>21</v>
      </c>
      <c r="AV29" s="398"/>
      <c r="AW29" s="398"/>
      <c r="AX29" s="400"/>
    </row>
    <row r="30" spans="1:50" ht="24.75" customHeight="1" x14ac:dyDescent="0.15">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1"/>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88" t="s">
        <v>375</v>
      </c>
      <c r="H41" s="391"/>
      <c r="I41" s="391"/>
      <c r="J41" s="391"/>
      <c r="K41" s="391"/>
      <c r="L41" s="391"/>
      <c r="M41" s="391"/>
      <c r="N41" s="391"/>
      <c r="O41" s="391"/>
      <c r="P41" s="391"/>
      <c r="Q41" s="391"/>
      <c r="R41" s="391"/>
      <c r="S41" s="391"/>
      <c r="T41" s="391"/>
      <c r="U41" s="391"/>
      <c r="V41" s="391"/>
      <c r="W41" s="391"/>
      <c r="X41" s="391"/>
      <c r="Y41" s="391"/>
      <c r="Z41" s="391"/>
      <c r="AA41" s="391"/>
      <c r="AB41" s="402"/>
      <c r="AC41" s="388" t="s">
        <v>376</v>
      </c>
      <c r="AD41" s="391"/>
      <c r="AE41" s="391"/>
      <c r="AF41" s="391"/>
      <c r="AG41" s="391"/>
      <c r="AH41" s="391"/>
      <c r="AI41" s="391"/>
      <c r="AJ41" s="391"/>
      <c r="AK41" s="391"/>
      <c r="AL41" s="391"/>
      <c r="AM41" s="391"/>
      <c r="AN41" s="391"/>
      <c r="AO41" s="391"/>
      <c r="AP41" s="391"/>
      <c r="AQ41" s="391"/>
      <c r="AR41" s="391"/>
      <c r="AS41" s="391"/>
      <c r="AT41" s="391"/>
      <c r="AU41" s="391"/>
      <c r="AV41" s="391"/>
      <c r="AW41" s="391"/>
      <c r="AX41" s="392"/>
    </row>
    <row r="42" spans="1:50" ht="24.75" customHeight="1" x14ac:dyDescent="0.15">
      <c r="A42" s="696"/>
      <c r="B42" s="697"/>
      <c r="C42" s="697"/>
      <c r="D42" s="697"/>
      <c r="E42" s="697"/>
      <c r="F42" s="698"/>
      <c r="G42" s="393" t="s">
        <v>19</v>
      </c>
      <c r="H42" s="394"/>
      <c r="I42" s="394"/>
      <c r="J42" s="394"/>
      <c r="K42" s="394"/>
      <c r="L42" s="395" t="s">
        <v>20</v>
      </c>
      <c r="M42" s="394"/>
      <c r="N42" s="394"/>
      <c r="O42" s="394"/>
      <c r="P42" s="394"/>
      <c r="Q42" s="394"/>
      <c r="R42" s="394"/>
      <c r="S42" s="394"/>
      <c r="T42" s="394"/>
      <c r="U42" s="394"/>
      <c r="V42" s="394"/>
      <c r="W42" s="394"/>
      <c r="X42" s="396"/>
      <c r="Y42" s="397" t="s">
        <v>21</v>
      </c>
      <c r="Z42" s="398"/>
      <c r="AA42" s="398"/>
      <c r="AB42" s="399"/>
      <c r="AC42" s="393" t="s">
        <v>19</v>
      </c>
      <c r="AD42" s="394"/>
      <c r="AE42" s="394"/>
      <c r="AF42" s="394"/>
      <c r="AG42" s="394"/>
      <c r="AH42" s="395" t="s">
        <v>20</v>
      </c>
      <c r="AI42" s="394"/>
      <c r="AJ42" s="394"/>
      <c r="AK42" s="394"/>
      <c r="AL42" s="394"/>
      <c r="AM42" s="394"/>
      <c r="AN42" s="394"/>
      <c r="AO42" s="394"/>
      <c r="AP42" s="394"/>
      <c r="AQ42" s="394"/>
      <c r="AR42" s="394"/>
      <c r="AS42" s="394"/>
      <c r="AT42" s="396"/>
      <c r="AU42" s="397" t="s">
        <v>21</v>
      </c>
      <c r="AV42" s="398"/>
      <c r="AW42" s="398"/>
      <c r="AX42" s="400"/>
    </row>
    <row r="43" spans="1:50" ht="24.75" customHeight="1" x14ac:dyDescent="0.15">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1"/>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8" t="s">
        <v>377</v>
      </c>
      <c r="H55" s="391"/>
      <c r="I55" s="391"/>
      <c r="J55" s="391"/>
      <c r="K55" s="391"/>
      <c r="L55" s="391"/>
      <c r="M55" s="391"/>
      <c r="N55" s="391"/>
      <c r="O55" s="391"/>
      <c r="P55" s="391"/>
      <c r="Q55" s="391"/>
      <c r="R55" s="391"/>
      <c r="S55" s="391"/>
      <c r="T55" s="391"/>
      <c r="U55" s="391"/>
      <c r="V55" s="391"/>
      <c r="W55" s="391"/>
      <c r="X55" s="391"/>
      <c r="Y55" s="391"/>
      <c r="Z55" s="391"/>
      <c r="AA55" s="391"/>
      <c r="AB55" s="402"/>
      <c r="AC55" s="388" t="s">
        <v>378</v>
      </c>
      <c r="AD55" s="391"/>
      <c r="AE55" s="391"/>
      <c r="AF55" s="391"/>
      <c r="AG55" s="391"/>
      <c r="AH55" s="391"/>
      <c r="AI55" s="391"/>
      <c r="AJ55" s="391"/>
      <c r="AK55" s="391"/>
      <c r="AL55" s="391"/>
      <c r="AM55" s="391"/>
      <c r="AN55" s="391"/>
      <c r="AO55" s="391"/>
      <c r="AP55" s="391"/>
      <c r="AQ55" s="391"/>
      <c r="AR55" s="391"/>
      <c r="AS55" s="391"/>
      <c r="AT55" s="391"/>
      <c r="AU55" s="391"/>
      <c r="AV55" s="391"/>
      <c r="AW55" s="391"/>
      <c r="AX55" s="392"/>
    </row>
    <row r="56" spans="1:50" ht="24.75" customHeight="1" x14ac:dyDescent="0.15">
      <c r="A56" s="696"/>
      <c r="B56" s="697"/>
      <c r="C56" s="697"/>
      <c r="D56" s="697"/>
      <c r="E56" s="697"/>
      <c r="F56" s="698"/>
      <c r="G56" s="393" t="s">
        <v>19</v>
      </c>
      <c r="H56" s="394"/>
      <c r="I56" s="394"/>
      <c r="J56" s="394"/>
      <c r="K56" s="394"/>
      <c r="L56" s="395" t="s">
        <v>20</v>
      </c>
      <c r="M56" s="394"/>
      <c r="N56" s="394"/>
      <c r="O56" s="394"/>
      <c r="P56" s="394"/>
      <c r="Q56" s="394"/>
      <c r="R56" s="394"/>
      <c r="S56" s="394"/>
      <c r="T56" s="394"/>
      <c r="U56" s="394"/>
      <c r="V56" s="394"/>
      <c r="W56" s="394"/>
      <c r="X56" s="396"/>
      <c r="Y56" s="397" t="s">
        <v>21</v>
      </c>
      <c r="Z56" s="398"/>
      <c r="AA56" s="398"/>
      <c r="AB56" s="399"/>
      <c r="AC56" s="393" t="s">
        <v>19</v>
      </c>
      <c r="AD56" s="394"/>
      <c r="AE56" s="394"/>
      <c r="AF56" s="394"/>
      <c r="AG56" s="394"/>
      <c r="AH56" s="395" t="s">
        <v>20</v>
      </c>
      <c r="AI56" s="394"/>
      <c r="AJ56" s="394"/>
      <c r="AK56" s="394"/>
      <c r="AL56" s="394"/>
      <c r="AM56" s="394"/>
      <c r="AN56" s="394"/>
      <c r="AO56" s="394"/>
      <c r="AP56" s="394"/>
      <c r="AQ56" s="394"/>
      <c r="AR56" s="394"/>
      <c r="AS56" s="394"/>
      <c r="AT56" s="396"/>
      <c r="AU56" s="397" t="s">
        <v>21</v>
      </c>
      <c r="AV56" s="398"/>
      <c r="AW56" s="398"/>
      <c r="AX56" s="400"/>
    </row>
    <row r="57" spans="1:50" ht="24.75" customHeight="1" x14ac:dyDescent="0.15">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1"/>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88" t="s">
        <v>379</v>
      </c>
      <c r="H68" s="391"/>
      <c r="I68" s="391"/>
      <c r="J68" s="391"/>
      <c r="K68" s="391"/>
      <c r="L68" s="391"/>
      <c r="M68" s="391"/>
      <c r="N68" s="391"/>
      <c r="O68" s="391"/>
      <c r="P68" s="391"/>
      <c r="Q68" s="391"/>
      <c r="R68" s="391"/>
      <c r="S68" s="391"/>
      <c r="T68" s="391"/>
      <c r="U68" s="391"/>
      <c r="V68" s="391"/>
      <c r="W68" s="391"/>
      <c r="X68" s="391"/>
      <c r="Y68" s="391"/>
      <c r="Z68" s="391"/>
      <c r="AA68" s="391"/>
      <c r="AB68" s="402"/>
      <c r="AC68" s="388" t="s">
        <v>380</v>
      </c>
      <c r="AD68" s="391"/>
      <c r="AE68" s="391"/>
      <c r="AF68" s="391"/>
      <c r="AG68" s="391"/>
      <c r="AH68" s="391"/>
      <c r="AI68" s="391"/>
      <c r="AJ68" s="391"/>
      <c r="AK68" s="391"/>
      <c r="AL68" s="391"/>
      <c r="AM68" s="391"/>
      <c r="AN68" s="391"/>
      <c r="AO68" s="391"/>
      <c r="AP68" s="391"/>
      <c r="AQ68" s="391"/>
      <c r="AR68" s="391"/>
      <c r="AS68" s="391"/>
      <c r="AT68" s="391"/>
      <c r="AU68" s="391"/>
      <c r="AV68" s="391"/>
      <c r="AW68" s="391"/>
      <c r="AX68" s="392"/>
    </row>
    <row r="69" spans="1:50" ht="25.5" customHeight="1" x14ac:dyDescent="0.15">
      <c r="A69" s="696"/>
      <c r="B69" s="697"/>
      <c r="C69" s="697"/>
      <c r="D69" s="697"/>
      <c r="E69" s="697"/>
      <c r="F69" s="698"/>
      <c r="G69" s="393" t="s">
        <v>19</v>
      </c>
      <c r="H69" s="394"/>
      <c r="I69" s="394"/>
      <c r="J69" s="394"/>
      <c r="K69" s="394"/>
      <c r="L69" s="395" t="s">
        <v>20</v>
      </c>
      <c r="M69" s="394"/>
      <c r="N69" s="394"/>
      <c r="O69" s="394"/>
      <c r="P69" s="394"/>
      <c r="Q69" s="394"/>
      <c r="R69" s="394"/>
      <c r="S69" s="394"/>
      <c r="T69" s="394"/>
      <c r="U69" s="394"/>
      <c r="V69" s="394"/>
      <c r="W69" s="394"/>
      <c r="X69" s="396"/>
      <c r="Y69" s="397" t="s">
        <v>21</v>
      </c>
      <c r="Z69" s="398"/>
      <c r="AA69" s="398"/>
      <c r="AB69" s="399"/>
      <c r="AC69" s="393" t="s">
        <v>19</v>
      </c>
      <c r="AD69" s="394"/>
      <c r="AE69" s="394"/>
      <c r="AF69" s="394"/>
      <c r="AG69" s="394"/>
      <c r="AH69" s="395" t="s">
        <v>20</v>
      </c>
      <c r="AI69" s="394"/>
      <c r="AJ69" s="394"/>
      <c r="AK69" s="394"/>
      <c r="AL69" s="394"/>
      <c r="AM69" s="394"/>
      <c r="AN69" s="394"/>
      <c r="AO69" s="394"/>
      <c r="AP69" s="394"/>
      <c r="AQ69" s="394"/>
      <c r="AR69" s="394"/>
      <c r="AS69" s="394"/>
      <c r="AT69" s="396"/>
      <c r="AU69" s="397" t="s">
        <v>21</v>
      </c>
      <c r="AV69" s="398"/>
      <c r="AW69" s="398"/>
      <c r="AX69" s="400"/>
    </row>
    <row r="70" spans="1:50" ht="24.75" customHeight="1" x14ac:dyDescent="0.15">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1"/>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88" t="s">
        <v>381</v>
      </c>
      <c r="H81" s="391"/>
      <c r="I81" s="391"/>
      <c r="J81" s="391"/>
      <c r="K81" s="391"/>
      <c r="L81" s="391"/>
      <c r="M81" s="391"/>
      <c r="N81" s="391"/>
      <c r="O81" s="391"/>
      <c r="P81" s="391"/>
      <c r="Q81" s="391"/>
      <c r="R81" s="391"/>
      <c r="S81" s="391"/>
      <c r="T81" s="391"/>
      <c r="U81" s="391"/>
      <c r="V81" s="391"/>
      <c r="W81" s="391"/>
      <c r="X81" s="391"/>
      <c r="Y81" s="391"/>
      <c r="Z81" s="391"/>
      <c r="AA81" s="391"/>
      <c r="AB81" s="402"/>
      <c r="AC81" s="388" t="s">
        <v>382</v>
      </c>
      <c r="AD81" s="391"/>
      <c r="AE81" s="391"/>
      <c r="AF81" s="391"/>
      <c r="AG81" s="391"/>
      <c r="AH81" s="391"/>
      <c r="AI81" s="391"/>
      <c r="AJ81" s="391"/>
      <c r="AK81" s="391"/>
      <c r="AL81" s="391"/>
      <c r="AM81" s="391"/>
      <c r="AN81" s="391"/>
      <c r="AO81" s="391"/>
      <c r="AP81" s="391"/>
      <c r="AQ81" s="391"/>
      <c r="AR81" s="391"/>
      <c r="AS81" s="391"/>
      <c r="AT81" s="391"/>
      <c r="AU81" s="391"/>
      <c r="AV81" s="391"/>
      <c r="AW81" s="391"/>
      <c r="AX81" s="392"/>
    </row>
    <row r="82" spans="1:50" ht="24.75" customHeight="1" x14ac:dyDescent="0.15">
      <c r="A82" s="696"/>
      <c r="B82" s="697"/>
      <c r="C82" s="697"/>
      <c r="D82" s="697"/>
      <c r="E82" s="697"/>
      <c r="F82" s="698"/>
      <c r="G82" s="393" t="s">
        <v>19</v>
      </c>
      <c r="H82" s="394"/>
      <c r="I82" s="394"/>
      <c r="J82" s="394"/>
      <c r="K82" s="394"/>
      <c r="L82" s="395" t="s">
        <v>20</v>
      </c>
      <c r="M82" s="394"/>
      <c r="N82" s="394"/>
      <c r="O82" s="394"/>
      <c r="P82" s="394"/>
      <c r="Q82" s="394"/>
      <c r="R82" s="394"/>
      <c r="S82" s="394"/>
      <c r="T82" s="394"/>
      <c r="U82" s="394"/>
      <c r="V82" s="394"/>
      <c r="W82" s="394"/>
      <c r="X82" s="396"/>
      <c r="Y82" s="397" t="s">
        <v>21</v>
      </c>
      <c r="Z82" s="398"/>
      <c r="AA82" s="398"/>
      <c r="AB82" s="399"/>
      <c r="AC82" s="393" t="s">
        <v>19</v>
      </c>
      <c r="AD82" s="394"/>
      <c r="AE82" s="394"/>
      <c r="AF82" s="394"/>
      <c r="AG82" s="394"/>
      <c r="AH82" s="395" t="s">
        <v>20</v>
      </c>
      <c r="AI82" s="394"/>
      <c r="AJ82" s="394"/>
      <c r="AK82" s="394"/>
      <c r="AL82" s="394"/>
      <c r="AM82" s="394"/>
      <c r="AN82" s="394"/>
      <c r="AO82" s="394"/>
      <c r="AP82" s="394"/>
      <c r="AQ82" s="394"/>
      <c r="AR82" s="394"/>
      <c r="AS82" s="394"/>
      <c r="AT82" s="396"/>
      <c r="AU82" s="397" t="s">
        <v>21</v>
      </c>
      <c r="AV82" s="398"/>
      <c r="AW82" s="398"/>
      <c r="AX82" s="400"/>
    </row>
    <row r="83" spans="1:50" ht="24.75" customHeight="1" x14ac:dyDescent="0.15">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1"/>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88" t="s">
        <v>383</v>
      </c>
      <c r="H94" s="391"/>
      <c r="I94" s="391"/>
      <c r="J94" s="391"/>
      <c r="K94" s="391"/>
      <c r="L94" s="391"/>
      <c r="M94" s="391"/>
      <c r="N94" s="391"/>
      <c r="O94" s="391"/>
      <c r="P94" s="391"/>
      <c r="Q94" s="391"/>
      <c r="R94" s="391"/>
      <c r="S94" s="391"/>
      <c r="T94" s="391"/>
      <c r="U94" s="391"/>
      <c r="V94" s="391"/>
      <c r="W94" s="391"/>
      <c r="X94" s="391"/>
      <c r="Y94" s="391"/>
      <c r="Z94" s="391"/>
      <c r="AA94" s="391"/>
      <c r="AB94" s="402"/>
      <c r="AC94" s="388" t="s">
        <v>384</v>
      </c>
      <c r="AD94" s="391"/>
      <c r="AE94" s="391"/>
      <c r="AF94" s="391"/>
      <c r="AG94" s="391"/>
      <c r="AH94" s="391"/>
      <c r="AI94" s="391"/>
      <c r="AJ94" s="391"/>
      <c r="AK94" s="391"/>
      <c r="AL94" s="391"/>
      <c r="AM94" s="391"/>
      <c r="AN94" s="391"/>
      <c r="AO94" s="391"/>
      <c r="AP94" s="391"/>
      <c r="AQ94" s="391"/>
      <c r="AR94" s="391"/>
      <c r="AS94" s="391"/>
      <c r="AT94" s="391"/>
      <c r="AU94" s="391"/>
      <c r="AV94" s="391"/>
      <c r="AW94" s="391"/>
      <c r="AX94" s="392"/>
    </row>
    <row r="95" spans="1:50" ht="24.75" customHeight="1" x14ac:dyDescent="0.15">
      <c r="A95" s="696"/>
      <c r="B95" s="697"/>
      <c r="C95" s="697"/>
      <c r="D95" s="697"/>
      <c r="E95" s="697"/>
      <c r="F95" s="698"/>
      <c r="G95" s="393" t="s">
        <v>19</v>
      </c>
      <c r="H95" s="394"/>
      <c r="I95" s="394"/>
      <c r="J95" s="394"/>
      <c r="K95" s="394"/>
      <c r="L95" s="395" t="s">
        <v>20</v>
      </c>
      <c r="M95" s="394"/>
      <c r="N95" s="394"/>
      <c r="O95" s="394"/>
      <c r="P95" s="394"/>
      <c r="Q95" s="394"/>
      <c r="R95" s="394"/>
      <c r="S95" s="394"/>
      <c r="T95" s="394"/>
      <c r="U95" s="394"/>
      <c r="V95" s="394"/>
      <c r="W95" s="394"/>
      <c r="X95" s="396"/>
      <c r="Y95" s="397" t="s">
        <v>21</v>
      </c>
      <c r="Z95" s="398"/>
      <c r="AA95" s="398"/>
      <c r="AB95" s="399"/>
      <c r="AC95" s="393" t="s">
        <v>19</v>
      </c>
      <c r="AD95" s="394"/>
      <c r="AE95" s="394"/>
      <c r="AF95" s="394"/>
      <c r="AG95" s="394"/>
      <c r="AH95" s="395" t="s">
        <v>20</v>
      </c>
      <c r="AI95" s="394"/>
      <c r="AJ95" s="394"/>
      <c r="AK95" s="394"/>
      <c r="AL95" s="394"/>
      <c r="AM95" s="394"/>
      <c r="AN95" s="394"/>
      <c r="AO95" s="394"/>
      <c r="AP95" s="394"/>
      <c r="AQ95" s="394"/>
      <c r="AR95" s="394"/>
      <c r="AS95" s="394"/>
      <c r="AT95" s="396"/>
      <c r="AU95" s="397" t="s">
        <v>21</v>
      </c>
      <c r="AV95" s="398"/>
      <c r="AW95" s="398"/>
      <c r="AX95" s="400"/>
    </row>
    <row r="96" spans="1:50" ht="24.75" customHeight="1" x14ac:dyDescent="0.15">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1"/>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8" t="s">
        <v>385</v>
      </c>
      <c r="H108" s="391"/>
      <c r="I108" s="391"/>
      <c r="J108" s="391"/>
      <c r="K108" s="391"/>
      <c r="L108" s="391"/>
      <c r="M108" s="391"/>
      <c r="N108" s="391"/>
      <c r="O108" s="391"/>
      <c r="P108" s="391"/>
      <c r="Q108" s="391"/>
      <c r="R108" s="391"/>
      <c r="S108" s="391"/>
      <c r="T108" s="391"/>
      <c r="U108" s="391"/>
      <c r="V108" s="391"/>
      <c r="W108" s="391"/>
      <c r="X108" s="391"/>
      <c r="Y108" s="391"/>
      <c r="Z108" s="391"/>
      <c r="AA108" s="391"/>
      <c r="AB108" s="402"/>
      <c r="AC108" s="388" t="s">
        <v>386</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2"/>
    </row>
    <row r="109" spans="1:50" ht="24.75" customHeight="1" x14ac:dyDescent="0.15">
      <c r="A109" s="696"/>
      <c r="B109" s="697"/>
      <c r="C109" s="697"/>
      <c r="D109" s="697"/>
      <c r="E109" s="697"/>
      <c r="F109" s="698"/>
      <c r="G109" s="393" t="s">
        <v>19</v>
      </c>
      <c r="H109" s="394"/>
      <c r="I109" s="394"/>
      <c r="J109" s="394"/>
      <c r="K109" s="394"/>
      <c r="L109" s="395" t="s">
        <v>20</v>
      </c>
      <c r="M109" s="394"/>
      <c r="N109" s="394"/>
      <c r="O109" s="394"/>
      <c r="P109" s="394"/>
      <c r="Q109" s="394"/>
      <c r="R109" s="394"/>
      <c r="S109" s="394"/>
      <c r="T109" s="394"/>
      <c r="U109" s="394"/>
      <c r="V109" s="394"/>
      <c r="W109" s="394"/>
      <c r="X109" s="396"/>
      <c r="Y109" s="397" t="s">
        <v>21</v>
      </c>
      <c r="Z109" s="398"/>
      <c r="AA109" s="398"/>
      <c r="AB109" s="399"/>
      <c r="AC109" s="393" t="s">
        <v>19</v>
      </c>
      <c r="AD109" s="394"/>
      <c r="AE109" s="394"/>
      <c r="AF109" s="394"/>
      <c r="AG109" s="394"/>
      <c r="AH109" s="395" t="s">
        <v>20</v>
      </c>
      <c r="AI109" s="394"/>
      <c r="AJ109" s="394"/>
      <c r="AK109" s="394"/>
      <c r="AL109" s="394"/>
      <c r="AM109" s="394"/>
      <c r="AN109" s="394"/>
      <c r="AO109" s="394"/>
      <c r="AP109" s="394"/>
      <c r="AQ109" s="394"/>
      <c r="AR109" s="394"/>
      <c r="AS109" s="394"/>
      <c r="AT109" s="396"/>
      <c r="AU109" s="397" t="s">
        <v>21</v>
      </c>
      <c r="AV109" s="398"/>
      <c r="AW109" s="398"/>
      <c r="AX109" s="400"/>
    </row>
    <row r="110" spans="1:50" ht="24.75" customHeight="1" x14ac:dyDescent="0.15">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1"/>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88" t="s">
        <v>407</v>
      </c>
      <c r="H121" s="391"/>
      <c r="I121" s="391"/>
      <c r="J121" s="391"/>
      <c r="K121" s="391"/>
      <c r="L121" s="391"/>
      <c r="M121" s="391"/>
      <c r="N121" s="391"/>
      <c r="O121" s="391"/>
      <c r="P121" s="391"/>
      <c r="Q121" s="391"/>
      <c r="R121" s="391"/>
      <c r="S121" s="391"/>
      <c r="T121" s="391"/>
      <c r="U121" s="391"/>
      <c r="V121" s="391"/>
      <c r="W121" s="391"/>
      <c r="X121" s="391"/>
      <c r="Y121" s="391"/>
      <c r="Z121" s="391"/>
      <c r="AA121" s="391"/>
      <c r="AB121" s="402"/>
      <c r="AC121" s="388" t="s">
        <v>387</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2"/>
    </row>
    <row r="122" spans="1:50" ht="25.5" customHeight="1" x14ac:dyDescent="0.15">
      <c r="A122" s="696"/>
      <c r="B122" s="697"/>
      <c r="C122" s="697"/>
      <c r="D122" s="697"/>
      <c r="E122" s="697"/>
      <c r="F122" s="698"/>
      <c r="G122" s="393" t="s">
        <v>19</v>
      </c>
      <c r="H122" s="394"/>
      <c r="I122" s="394"/>
      <c r="J122" s="394"/>
      <c r="K122" s="394"/>
      <c r="L122" s="395" t="s">
        <v>20</v>
      </c>
      <c r="M122" s="394"/>
      <c r="N122" s="394"/>
      <c r="O122" s="394"/>
      <c r="P122" s="394"/>
      <c r="Q122" s="394"/>
      <c r="R122" s="394"/>
      <c r="S122" s="394"/>
      <c r="T122" s="394"/>
      <c r="U122" s="394"/>
      <c r="V122" s="394"/>
      <c r="W122" s="394"/>
      <c r="X122" s="396"/>
      <c r="Y122" s="397" t="s">
        <v>21</v>
      </c>
      <c r="Z122" s="398"/>
      <c r="AA122" s="398"/>
      <c r="AB122" s="399"/>
      <c r="AC122" s="393" t="s">
        <v>19</v>
      </c>
      <c r="AD122" s="394"/>
      <c r="AE122" s="394"/>
      <c r="AF122" s="394"/>
      <c r="AG122" s="394"/>
      <c r="AH122" s="395" t="s">
        <v>20</v>
      </c>
      <c r="AI122" s="394"/>
      <c r="AJ122" s="394"/>
      <c r="AK122" s="394"/>
      <c r="AL122" s="394"/>
      <c r="AM122" s="394"/>
      <c r="AN122" s="394"/>
      <c r="AO122" s="394"/>
      <c r="AP122" s="394"/>
      <c r="AQ122" s="394"/>
      <c r="AR122" s="394"/>
      <c r="AS122" s="394"/>
      <c r="AT122" s="396"/>
      <c r="AU122" s="397" t="s">
        <v>21</v>
      </c>
      <c r="AV122" s="398"/>
      <c r="AW122" s="398"/>
      <c r="AX122" s="400"/>
    </row>
    <row r="123" spans="1:50" ht="24.75" customHeight="1" x14ac:dyDescent="0.15">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1"/>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88" t="s">
        <v>388</v>
      </c>
      <c r="H134" s="391"/>
      <c r="I134" s="391"/>
      <c r="J134" s="391"/>
      <c r="K134" s="391"/>
      <c r="L134" s="391"/>
      <c r="M134" s="391"/>
      <c r="N134" s="391"/>
      <c r="O134" s="391"/>
      <c r="P134" s="391"/>
      <c r="Q134" s="391"/>
      <c r="R134" s="391"/>
      <c r="S134" s="391"/>
      <c r="T134" s="391"/>
      <c r="U134" s="391"/>
      <c r="V134" s="391"/>
      <c r="W134" s="391"/>
      <c r="X134" s="391"/>
      <c r="Y134" s="391"/>
      <c r="Z134" s="391"/>
      <c r="AA134" s="391"/>
      <c r="AB134" s="402"/>
      <c r="AC134" s="388" t="s">
        <v>389</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24.75" customHeight="1" x14ac:dyDescent="0.15">
      <c r="A135" s="696"/>
      <c r="B135" s="697"/>
      <c r="C135" s="697"/>
      <c r="D135" s="697"/>
      <c r="E135" s="697"/>
      <c r="F135" s="698"/>
      <c r="G135" s="393" t="s">
        <v>19</v>
      </c>
      <c r="H135" s="394"/>
      <c r="I135" s="394"/>
      <c r="J135" s="394"/>
      <c r="K135" s="394"/>
      <c r="L135" s="395" t="s">
        <v>20</v>
      </c>
      <c r="M135" s="394"/>
      <c r="N135" s="394"/>
      <c r="O135" s="394"/>
      <c r="P135" s="394"/>
      <c r="Q135" s="394"/>
      <c r="R135" s="394"/>
      <c r="S135" s="394"/>
      <c r="T135" s="394"/>
      <c r="U135" s="394"/>
      <c r="V135" s="394"/>
      <c r="W135" s="394"/>
      <c r="X135" s="396"/>
      <c r="Y135" s="397" t="s">
        <v>21</v>
      </c>
      <c r="Z135" s="398"/>
      <c r="AA135" s="398"/>
      <c r="AB135" s="399"/>
      <c r="AC135" s="393" t="s">
        <v>19</v>
      </c>
      <c r="AD135" s="394"/>
      <c r="AE135" s="394"/>
      <c r="AF135" s="394"/>
      <c r="AG135" s="394"/>
      <c r="AH135" s="395" t="s">
        <v>20</v>
      </c>
      <c r="AI135" s="394"/>
      <c r="AJ135" s="394"/>
      <c r="AK135" s="394"/>
      <c r="AL135" s="394"/>
      <c r="AM135" s="394"/>
      <c r="AN135" s="394"/>
      <c r="AO135" s="394"/>
      <c r="AP135" s="394"/>
      <c r="AQ135" s="394"/>
      <c r="AR135" s="394"/>
      <c r="AS135" s="394"/>
      <c r="AT135" s="396"/>
      <c r="AU135" s="397" t="s">
        <v>21</v>
      </c>
      <c r="AV135" s="398"/>
      <c r="AW135" s="398"/>
      <c r="AX135" s="400"/>
    </row>
    <row r="136" spans="1:50" ht="24.75" customHeight="1" x14ac:dyDescent="0.15">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1"/>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88" t="s">
        <v>390</v>
      </c>
      <c r="H147" s="391"/>
      <c r="I147" s="391"/>
      <c r="J147" s="391"/>
      <c r="K147" s="391"/>
      <c r="L147" s="391"/>
      <c r="M147" s="391"/>
      <c r="N147" s="391"/>
      <c r="O147" s="391"/>
      <c r="P147" s="391"/>
      <c r="Q147" s="391"/>
      <c r="R147" s="391"/>
      <c r="S147" s="391"/>
      <c r="T147" s="391"/>
      <c r="U147" s="391"/>
      <c r="V147" s="391"/>
      <c r="W147" s="391"/>
      <c r="X147" s="391"/>
      <c r="Y147" s="391"/>
      <c r="Z147" s="391"/>
      <c r="AA147" s="391"/>
      <c r="AB147" s="402"/>
      <c r="AC147" s="388" t="s">
        <v>391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2"/>
    </row>
    <row r="148" spans="1:50" ht="24.75" customHeight="1" x14ac:dyDescent="0.15">
      <c r="A148" s="696"/>
      <c r="B148" s="697"/>
      <c r="C148" s="697"/>
      <c r="D148" s="697"/>
      <c r="E148" s="697"/>
      <c r="F148" s="698"/>
      <c r="G148" s="393" t="s">
        <v>19</v>
      </c>
      <c r="H148" s="394"/>
      <c r="I148" s="394"/>
      <c r="J148" s="394"/>
      <c r="K148" s="394"/>
      <c r="L148" s="395" t="s">
        <v>20</v>
      </c>
      <c r="M148" s="394"/>
      <c r="N148" s="394"/>
      <c r="O148" s="394"/>
      <c r="P148" s="394"/>
      <c r="Q148" s="394"/>
      <c r="R148" s="394"/>
      <c r="S148" s="394"/>
      <c r="T148" s="394"/>
      <c r="U148" s="394"/>
      <c r="V148" s="394"/>
      <c r="W148" s="394"/>
      <c r="X148" s="396"/>
      <c r="Y148" s="397" t="s">
        <v>21</v>
      </c>
      <c r="Z148" s="398"/>
      <c r="AA148" s="398"/>
      <c r="AB148" s="399"/>
      <c r="AC148" s="393" t="s">
        <v>19</v>
      </c>
      <c r="AD148" s="394"/>
      <c r="AE148" s="394"/>
      <c r="AF148" s="394"/>
      <c r="AG148" s="394"/>
      <c r="AH148" s="395" t="s">
        <v>20</v>
      </c>
      <c r="AI148" s="394"/>
      <c r="AJ148" s="394"/>
      <c r="AK148" s="394"/>
      <c r="AL148" s="394"/>
      <c r="AM148" s="394"/>
      <c r="AN148" s="394"/>
      <c r="AO148" s="394"/>
      <c r="AP148" s="394"/>
      <c r="AQ148" s="394"/>
      <c r="AR148" s="394"/>
      <c r="AS148" s="394"/>
      <c r="AT148" s="396"/>
      <c r="AU148" s="397" t="s">
        <v>21</v>
      </c>
      <c r="AV148" s="398"/>
      <c r="AW148" s="398"/>
      <c r="AX148" s="400"/>
    </row>
    <row r="149" spans="1:50" ht="24.75" customHeight="1" x14ac:dyDescent="0.15">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1"/>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8" t="s">
        <v>392</v>
      </c>
      <c r="H161" s="391"/>
      <c r="I161" s="391"/>
      <c r="J161" s="391"/>
      <c r="K161" s="391"/>
      <c r="L161" s="391"/>
      <c r="M161" s="391"/>
      <c r="N161" s="391"/>
      <c r="O161" s="391"/>
      <c r="P161" s="391"/>
      <c r="Q161" s="391"/>
      <c r="R161" s="391"/>
      <c r="S161" s="391"/>
      <c r="T161" s="391"/>
      <c r="U161" s="391"/>
      <c r="V161" s="391"/>
      <c r="W161" s="391"/>
      <c r="X161" s="391"/>
      <c r="Y161" s="391"/>
      <c r="Z161" s="391"/>
      <c r="AA161" s="391"/>
      <c r="AB161" s="402"/>
      <c r="AC161" s="388" t="s">
        <v>393</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2"/>
    </row>
    <row r="162" spans="1:50" ht="24.75" customHeight="1" x14ac:dyDescent="0.15">
      <c r="A162" s="696"/>
      <c r="B162" s="697"/>
      <c r="C162" s="697"/>
      <c r="D162" s="697"/>
      <c r="E162" s="697"/>
      <c r="F162" s="698"/>
      <c r="G162" s="393" t="s">
        <v>19</v>
      </c>
      <c r="H162" s="394"/>
      <c r="I162" s="394"/>
      <c r="J162" s="394"/>
      <c r="K162" s="394"/>
      <c r="L162" s="395" t="s">
        <v>20</v>
      </c>
      <c r="M162" s="394"/>
      <c r="N162" s="394"/>
      <c r="O162" s="394"/>
      <c r="P162" s="394"/>
      <c r="Q162" s="394"/>
      <c r="R162" s="394"/>
      <c r="S162" s="394"/>
      <c r="T162" s="394"/>
      <c r="U162" s="394"/>
      <c r="V162" s="394"/>
      <c r="W162" s="394"/>
      <c r="X162" s="396"/>
      <c r="Y162" s="397" t="s">
        <v>21</v>
      </c>
      <c r="Z162" s="398"/>
      <c r="AA162" s="398"/>
      <c r="AB162" s="399"/>
      <c r="AC162" s="393" t="s">
        <v>19</v>
      </c>
      <c r="AD162" s="394"/>
      <c r="AE162" s="394"/>
      <c r="AF162" s="394"/>
      <c r="AG162" s="394"/>
      <c r="AH162" s="395" t="s">
        <v>20</v>
      </c>
      <c r="AI162" s="394"/>
      <c r="AJ162" s="394"/>
      <c r="AK162" s="394"/>
      <c r="AL162" s="394"/>
      <c r="AM162" s="394"/>
      <c r="AN162" s="394"/>
      <c r="AO162" s="394"/>
      <c r="AP162" s="394"/>
      <c r="AQ162" s="394"/>
      <c r="AR162" s="394"/>
      <c r="AS162" s="394"/>
      <c r="AT162" s="396"/>
      <c r="AU162" s="397" t="s">
        <v>21</v>
      </c>
      <c r="AV162" s="398"/>
      <c r="AW162" s="398"/>
      <c r="AX162" s="400"/>
    </row>
    <row r="163" spans="1:50" ht="24.75" customHeight="1" x14ac:dyDescent="0.15">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1"/>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88" t="s">
        <v>394</v>
      </c>
      <c r="H174" s="391"/>
      <c r="I174" s="391"/>
      <c r="J174" s="391"/>
      <c r="K174" s="391"/>
      <c r="L174" s="391"/>
      <c r="M174" s="391"/>
      <c r="N174" s="391"/>
      <c r="O174" s="391"/>
      <c r="P174" s="391"/>
      <c r="Q174" s="391"/>
      <c r="R174" s="391"/>
      <c r="S174" s="391"/>
      <c r="T174" s="391"/>
      <c r="U174" s="391"/>
      <c r="V174" s="391"/>
      <c r="W174" s="391"/>
      <c r="X174" s="391"/>
      <c r="Y174" s="391"/>
      <c r="Z174" s="391"/>
      <c r="AA174" s="391"/>
      <c r="AB174" s="402"/>
      <c r="AC174" s="388" t="s">
        <v>395</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2"/>
    </row>
    <row r="175" spans="1:50" ht="25.5" customHeight="1" x14ac:dyDescent="0.15">
      <c r="A175" s="696"/>
      <c r="B175" s="697"/>
      <c r="C175" s="697"/>
      <c r="D175" s="697"/>
      <c r="E175" s="697"/>
      <c r="F175" s="698"/>
      <c r="G175" s="393" t="s">
        <v>19</v>
      </c>
      <c r="H175" s="394"/>
      <c r="I175" s="394"/>
      <c r="J175" s="394"/>
      <c r="K175" s="394"/>
      <c r="L175" s="395" t="s">
        <v>20</v>
      </c>
      <c r="M175" s="394"/>
      <c r="N175" s="394"/>
      <c r="O175" s="394"/>
      <c r="P175" s="394"/>
      <c r="Q175" s="394"/>
      <c r="R175" s="394"/>
      <c r="S175" s="394"/>
      <c r="T175" s="394"/>
      <c r="U175" s="394"/>
      <c r="V175" s="394"/>
      <c r="W175" s="394"/>
      <c r="X175" s="396"/>
      <c r="Y175" s="397" t="s">
        <v>21</v>
      </c>
      <c r="Z175" s="398"/>
      <c r="AA175" s="398"/>
      <c r="AB175" s="399"/>
      <c r="AC175" s="393" t="s">
        <v>19</v>
      </c>
      <c r="AD175" s="394"/>
      <c r="AE175" s="394"/>
      <c r="AF175" s="394"/>
      <c r="AG175" s="394"/>
      <c r="AH175" s="395" t="s">
        <v>20</v>
      </c>
      <c r="AI175" s="394"/>
      <c r="AJ175" s="394"/>
      <c r="AK175" s="394"/>
      <c r="AL175" s="394"/>
      <c r="AM175" s="394"/>
      <c r="AN175" s="394"/>
      <c r="AO175" s="394"/>
      <c r="AP175" s="394"/>
      <c r="AQ175" s="394"/>
      <c r="AR175" s="394"/>
      <c r="AS175" s="394"/>
      <c r="AT175" s="396"/>
      <c r="AU175" s="397" t="s">
        <v>21</v>
      </c>
      <c r="AV175" s="398"/>
      <c r="AW175" s="398"/>
      <c r="AX175" s="400"/>
    </row>
    <row r="176" spans="1:50" ht="24.75" customHeight="1" x14ac:dyDescent="0.15">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1"/>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88" t="s">
        <v>396</v>
      </c>
      <c r="H187" s="391"/>
      <c r="I187" s="391"/>
      <c r="J187" s="391"/>
      <c r="K187" s="391"/>
      <c r="L187" s="391"/>
      <c r="M187" s="391"/>
      <c r="N187" s="391"/>
      <c r="O187" s="391"/>
      <c r="P187" s="391"/>
      <c r="Q187" s="391"/>
      <c r="R187" s="391"/>
      <c r="S187" s="391"/>
      <c r="T187" s="391"/>
      <c r="U187" s="391"/>
      <c r="V187" s="391"/>
      <c r="W187" s="391"/>
      <c r="X187" s="391"/>
      <c r="Y187" s="391"/>
      <c r="Z187" s="391"/>
      <c r="AA187" s="391"/>
      <c r="AB187" s="402"/>
      <c r="AC187" s="388" t="s">
        <v>397</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2"/>
    </row>
    <row r="188" spans="1:50" ht="24.75" customHeight="1" x14ac:dyDescent="0.15">
      <c r="A188" s="696"/>
      <c r="B188" s="697"/>
      <c r="C188" s="697"/>
      <c r="D188" s="697"/>
      <c r="E188" s="697"/>
      <c r="F188" s="698"/>
      <c r="G188" s="393" t="s">
        <v>19</v>
      </c>
      <c r="H188" s="394"/>
      <c r="I188" s="394"/>
      <c r="J188" s="394"/>
      <c r="K188" s="394"/>
      <c r="L188" s="395" t="s">
        <v>20</v>
      </c>
      <c r="M188" s="394"/>
      <c r="N188" s="394"/>
      <c r="O188" s="394"/>
      <c r="P188" s="394"/>
      <c r="Q188" s="394"/>
      <c r="R188" s="394"/>
      <c r="S188" s="394"/>
      <c r="T188" s="394"/>
      <c r="U188" s="394"/>
      <c r="V188" s="394"/>
      <c r="W188" s="394"/>
      <c r="X188" s="396"/>
      <c r="Y188" s="397" t="s">
        <v>21</v>
      </c>
      <c r="Z188" s="398"/>
      <c r="AA188" s="398"/>
      <c r="AB188" s="399"/>
      <c r="AC188" s="393" t="s">
        <v>19</v>
      </c>
      <c r="AD188" s="394"/>
      <c r="AE188" s="394"/>
      <c r="AF188" s="394"/>
      <c r="AG188" s="394"/>
      <c r="AH188" s="395" t="s">
        <v>20</v>
      </c>
      <c r="AI188" s="394"/>
      <c r="AJ188" s="394"/>
      <c r="AK188" s="394"/>
      <c r="AL188" s="394"/>
      <c r="AM188" s="394"/>
      <c r="AN188" s="394"/>
      <c r="AO188" s="394"/>
      <c r="AP188" s="394"/>
      <c r="AQ188" s="394"/>
      <c r="AR188" s="394"/>
      <c r="AS188" s="394"/>
      <c r="AT188" s="396"/>
      <c r="AU188" s="397" t="s">
        <v>21</v>
      </c>
      <c r="AV188" s="398"/>
      <c r="AW188" s="398"/>
      <c r="AX188" s="400"/>
    </row>
    <row r="189" spans="1:50" ht="24.75" customHeight="1" x14ac:dyDescent="0.15">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1"/>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88" t="s">
        <v>348</v>
      </c>
      <c r="H200" s="391"/>
      <c r="I200" s="391"/>
      <c r="J200" s="391"/>
      <c r="K200" s="391"/>
      <c r="L200" s="391"/>
      <c r="M200" s="391"/>
      <c r="N200" s="391"/>
      <c r="O200" s="391"/>
      <c r="P200" s="391"/>
      <c r="Q200" s="391"/>
      <c r="R200" s="391"/>
      <c r="S200" s="391"/>
      <c r="T200" s="391"/>
      <c r="U200" s="391"/>
      <c r="V200" s="391"/>
      <c r="W200" s="391"/>
      <c r="X200" s="391"/>
      <c r="Y200" s="391"/>
      <c r="Z200" s="391"/>
      <c r="AA200" s="391"/>
      <c r="AB200" s="402"/>
      <c r="AC200" s="388" t="s">
        <v>398</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2"/>
    </row>
    <row r="201" spans="1:50" ht="24.75" customHeight="1" x14ac:dyDescent="0.15">
      <c r="A201" s="696"/>
      <c r="B201" s="697"/>
      <c r="C201" s="697"/>
      <c r="D201" s="697"/>
      <c r="E201" s="697"/>
      <c r="F201" s="698"/>
      <c r="G201" s="393" t="s">
        <v>19</v>
      </c>
      <c r="H201" s="394"/>
      <c r="I201" s="394"/>
      <c r="J201" s="394"/>
      <c r="K201" s="394"/>
      <c r="L201" s="395" t="s">
        <v>20</v>
      </c>
      <c r="M201" s="394"/>
      <c r="N201" s="394"/>
      <c r="O201" s="394"/>
      <c r="P201" s="394"/>
      <c r="Q201" s="394"/>
      <c r="R201" s="394"/>
      <c r="S201" s="394"/>
      <c r="T201" s="394"/>
      <c r="U201" s="394"/>
      <c r="V201" s="394"/>
      <c r="W201" s="394"/>
      <c r="X201" s="396"/>
      <c r="Y201" s="397" t="s">
        <v>21</v>
      </c>
      <c r="Z201" s="398"/>
      <c r="AA201" s="398"/>
      <c r="AB201" s="399"/>
      <c r="AC201" s="393" t="s">
        <v>19</v>
      </c>
      <c r="AD201" s="394"/>
      <c r="AE201" s="394"/>
      <c r="AF201" s="394"/>
      <c r="AG201" s="394"/>
      <c r="AH201" s="395" t="s">
        <v>20</v>
      </c>
      <c r="AI201" s="394"/>
      <c r="AJ201" s="394"/>
      <c r="AK201" s="394"/>
      <c r="AL201" s="394"/>
      <c r="AM201" s="394"/>
      <c r="AN201" s="394"/>
      <c r="AO201" s="394"/>
      <c r="AP201" s="394"/>
      <c r="AQ201" s="394"/>
      <c r="AR201" s="394"/>
      <c r="AS201" s="394"/>
      <c r="AT201" s="396"/>
      <c r="AU201" s="397" t="s">
        <v>21</v>
      </c>
      <c r="AV201" s="398"/>
      <c r="AW201" s="398"/>
      <c r="AX201" s="400"/>
    </row>
    <row r="202" spans="1:50" ht="24.75" customHeight="1" x14ac:dyDescent="0.15">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1"/>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8" t="s">
        <v>399</v>
      </c>
      <c r="H214" s="391"/>
      <c r="I214" s="391"/>
      <c r="J214" s="391"/>
      <c r="K214" s="391"/>
      <c r="L214" s="391"/>
      <c r="M214" s="391"/>
      <c r="N214" s="391"/>
      <c r="O214" s="391"/>
      <c r="P214" s="391"/>
      <c r="Q214" s="391"/>
      <c r="R214" s="391"/>
      <c r="S214" s="391"/>
      <c r="T214" s="391"/>
      <c r="U214" s="391"/>
      <c r="V214" s="391"/>
      <c r="W214" s="391"/>
      <c r="X214" s="391"/>
      <c r="Y214" s="391"/>
      <c r="Z214" s="391"/>
      <c r="AA214" s="391"/>
      <c r="AB214" s="402"/>
      <c r="AC214" s="388" t="s">
        <v>400</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2"/>
    </row>
    <row r="215" spans="1:50" ht="24.75" customHeight="1" x14ac:dyDescent="0.15">
      <c r="A215" s="696"/>
      <c r="B215" s="697"/>
      <c r="C215" s="697"/>
      <c r="D215" s="697"/>
      <c r="E215" s="697"/>
      <c r="F215" s="698"/>
      <c r="G215" s="393" t="s">
        <v>19</v>
      </c>
      <c r="H215" s="394"/>
      <c r="I215" s="394"/>
      <c r="J215" s="394"/>
      <c r="K215" s="394"/>
      <c r="L215" s="395" t="s">
        <v>20</v>
      </c>
      <c r="M215" s="394"/>
      <c r="N215" s="394"/>
      <c r="O215" s="394"/>
      <c r="P215" s="394"/>
      <c r="Q215" s="394"/>
      <c r="R215" s="394"/>
      <c r="S215" s="394"/>
      <c r="T215" s="394"/>
      <c r="U215" s="394"/>
      <c r="V215" s="394"/>
      <c r="W215" s="394"/>
      <c r="X215" s="396"/>
      <c r="Y215" s="397" t="s">
        <v>21</v>
      </c>
      <c r="Z215" s="398"/>
      <c r="AA215" s="398"/>
      <c r="AB215" s="399"/>
      <c r="AC215" s="393" t="s">
        <v>19</v>
      </c>
      <c r="AD215" s="394"/>
      <c r="AE215" s="394"/>
      <c r="AF215" s="394"/>
      <c r="AG215" s="394"/>
      <c r="AH215" s="395" t="s">
        <v>20</v>
      </c>
      <c r="AI215" s="394"/>
      <c r="AJ215" s="394"/>
      <c r="AK215" s="394"/>
      <c r="AL215" s="394"/>
      <c r="AM215" s="394"/>
      <c r="AN215" s="394"/>
      <c r="AO215" s="394"/>
      <c r="AP215" s="394"/>
      <c r="AQ215" s="394"/>
      <c r="AR215" s="394"/>
      <c r="AS215" s="394"/>
      <c r="AT215" s="396"/>
      <c r="AU215" s="397" t="s">
        <v>21</v>
      </c>
      <c r="AV215" s="398"/>
      <c r="AW215" s="398"/>
      <c r="AX215" s="400"/>
    </row>
    <row r="216" spans="1:50" ht="24.75" customHeight="1" x14ac:dyDescent="0.15">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1"/>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88" t="s">
        <v>401</v>
      </c>
      <c r="H227" s="391"/>
      <c r="I227" s="391"/>
      <c r="J227" s="391"/>
      <c r="K227" s="391"/>
      <c r="L227" s="391"/>
      <c r="M227" s="391"/>
      <c r="N227" s="391"/>
      <c r="O227" s="391"/>
      <c r="P227" s="391"/>
      <c r="Q227" s="391"/>
      <c r="R227" s="391"/>
      <c r="S227" s="391"/>
      <c r="T227" s="391"/>
      <c r="U227" s="391"/>
      <c r="V227" s="391"/>
      <c r="W227" s="391"/>
      <c r="X227" s="391"/>
      <c r="Y227" s="391"/>
      <c r="Z227" s="391"/>
      <c r="AA227" s="391"/>
      <c r="AB227" s="402"/>
      <c r="AC227" s="388" t="s">
        <v>402</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2"/>
    </row>
    <row r="228" spans="1:50" ht="25.5" customHeight="1" x14ac:dyDescent="0.15">
      <c r="A228" s="696"/>
      <c r="B228" s="697"/>
      <c r="C228" s="697"/>
      <c r="D228" s="697"/>
      <c r="E228" s="697"/>
      <c r="F228" s="698"/>
      <c r="G228" s="393" t="s">
        <v>19</v>
      </c>
      <c r="H228" s="394"/>
      <c r="I228" s="394"/>
      <c r="J228" s="394"/>
      <c r="K228" s="394"/>
      <c r="L228" s="395" t="s">
        <v>20</v>
      </c>
      <c r="M228" s="394"/>
      <c r="N228" s="394"/>
      <c r="O228" s="394"/>
      <c r="P228" s="394"/>
      <c r="Q228" s="394"/>
      <c r="R228" s="394"/>
      <c r="S228" s="394"/>
      <c r="T228" s="394"/>
      <c r="U228" s="394"/>
      <c r="V228" s="394"/>
      <c r="W228" s="394"/>
      <c r="X228" s="396"/>
      <c r="Y228" s="397" t="s">
        <v>21</v>
      </c>
      <c r="Z228" s="398"/>
      <c r="AA228" s="398"/>
      <c r="AB228" s="399"/>
      <c r="AC228" s="393" t="s">
        <v>19</v>
      </c>
      <c r="AD228" s="394"/>
      <c r="AE228" s="394"/>
      <c r="AF228" s="394"/>
      <c r="AG228" s="394"/>
      <c r="AH228" s="395" t="s">
        <v>20</v>
      </c>
      <c r="AI228" s="394"/>
      <c r="AJ228" s="394"/>
      <c r="AK228" s="394"/>
      <c r="AL228" s="394"/>
      <c r="AM228" s="394"/>
      <c r="AN228" s="394"/>
      <c r="AO228" s="394"/>
      <c r="AP228" s="394"/>
      <c r="AQ228" s="394"/>
      <c r="AR228" s="394"/>
      <c r="AS228" s="394"/>
      <c r="AT228" s="396"/>
      <c r="AU228" s="397" t="s">
        <v>21</v>
      </c>
      <c r="AV228" s="398"/>
      <c r="AW228" s="398"/>
      <c r="AX228" s="400"/>
    </row>
    <row r="229" spans="1:50" ht="24.75" customHeight="1" x14ac:dyDescent="0.15">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1"/>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88" t="s">
        <v>403</v>
      </c>
      <c r="H240" s="391"/>
      <c r="I240" s="391"/>
      <c r="J240" s="391"/>
      <c r="K240" s="391"/>
      <c r="L240" s="391"/>
      <c r="M240" s="391"/>
      <c r="N240" s="391"/>
      <c r="O240" s="391"/>
      <c r="P240" s="391"/>
      <c r="Q240" s="391"/>
      <c r="R240" s="391"/>
      <c r="S240" s="391"/>
      <c r="T240" s="391"/>
      <c r="U240" s="391"/>
      <c r="V240" s="391"/>
      <c r="W240" s="391"/>
      <c r="X240" s="391"/>
      <c r="Y240" s="391"/>
      <c r="Z240" s="391"/>
      <c r="AA240" s="391"/>
      <c r="AB240" s="402"/>
      <c r="AC240" s="388" t="s">
        <v>404</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2"/>
    </row>
    <row r="241" spans="1:50" ht="24.75" customHeight="1" x14ac:dyDescent="0.15">
      <c r="A241" s="696"/>
      <c r="B241" s="697"/>
      <c r="C241" s="697"/>
      <c r="D241" s="697"/>
      <c r="E241" s="697"/>
      <c r="F241" s="698"/>
      <c r="G241" s="393" t="s">
        <v>19</v>
      </c>
      <c r="H241" s="394"/>
      <c r="I241" s="394"/>
      <c r="J241" s="394"/>
      <c r="K241" s="394"/>
      <c r="L241" s="395" t="s">
        <v>20</v>
      </c>
      <c r="M241" s="394"/>
      <c r="N241" s="394"/>
      <c r="O241" s="394"/>
      <c r="P241" s="394"/>
      <c r="Q241" s="394"/>
      <c r="R241" s="394"/>
      <c r="S241" s="394"/>
      <c r="T241" s="394"/>
      <c r="U241" s="394"/>
      <c r="V241" s="394"/>
      <c r="W241" s="394"/>
      <c r="X241" s="396"/>
      <c r="Y241" s="397" t="s">
        <v>21</v>
      </c>
      <c r="Z241" s="398"/>
      <c r="AA241" s="398"/>
      <c r="AB241" s="399"/>
      <c r="AC241" s="393" t="s">
        <v>19</v>
      </c>
      <c r="AD241" s="394"/>
      <c r="AE241" s="394"/>
      <c r="AF241" s="394"/>
      <c r="AG241" s="394"/>
      <c r="AH241" s="395" t="s">
        <v>20</v>
      </c>
      <c r="AI241" s="394"/>
      <c r="AJ241" s="394"/>
      <c r="AK241" s="394"/>
      <c r="AL241" s="394"/>
      <c r="AM241" s="394"/>
      <c r="AN241" s="394"/>
      <c r="AO241" s="394"/>
      <c r="AP241" s="394"/>
      <c r="AQ241" s="394"/>
      <c r="AR241" s="394"/>
      <c r="AS241" s="394"/>
      <c r="AT241" s="396"/>
      <c r="AU241" s="397" t="s">
        <v>21</v>
      </c>
      <c r="AV241" s="398"/>
      <c r="AW241" s="398"/>
      <c r="AX241" s="400"/>
    </row>
    <row r="242" spans="1:50" ht="24.75" customHeight="1" x14ac:dyDescent="0.15">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1"/>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88" t="s">
        <v>405</v>
      </c>
      <c r="H253" s="391"/>
      <c r="I253" s="391"/>
      <c r="J253" s="391"/>
      <c r="K253" s="391"/>
      <c r="L253" s="391"/>
      <c r="M253" s="391"/>
      <c r="N253" s="391"/>
      <c r="O253" s="391"/>
      <c r="P253" s="391"/>
      <c r="Q253" s="391"/>
      <c r="R253" s="391"/>
      <c r="S253" s="391"/>
      <c r="T253" s="391"/>
      <c r="U253" s="391"/>
      <c r="V253" s="391"/>
      <c r="W253" s="391"/>
      <c r="X253" s="391"/>
      <c r="Y253" s="391"/>
      <c r="Z253" s="391"/>
      <c r="AA253" s="391"/>
      <c r="AB253" s="402"/>
      <c r="AC253" s="388" t="s">
        <v>406</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2"/>
    </row>
    <row r="254" spans="1:50" ht="24.75" customHeight="1" x14ac:dyDescent="0.15">
      <c r="A254" s="696"/>
      <c r="B254" s="697"/>
      <c r="C254" s="697"/>
      <c r="D254" s="697"/>
      <c r="E254" s="697"/>
      <c r="F254" s="698"/>
      <c r="G254" s="393" t="s">
        <v>19</v>
      </c>
      <c r="H254" s="394"/>
      <c r="I254" s="394"/>
      <c r="J254" s="394"/>
      <c r="K254" s="394"/>
      <c r="L254" s="395" t="s">
        <v>20</v>
      </c>
      <c r="M254" s="394"/>
      <c r="N254" s="394"/>
      <c r="O254" s="394"/>
      <c r="P254" s="394"/>
      <c r="Q254" s="394"/>
      <c r="R254" s="394"/>
      <c r="S254" s="394"/>
      <c r="T254" s="394"/>
      <c r="U254" s="394"/>
      <c r="V254" s="394"/>
      <c r="W254" s="394"/>
      <c r="X254" s="396"/>
      <c r="Y254" s="397" t="s">
        <v>21</v>
      </c>
      <c r="Z254" s="398"/>
      <c r="AA254" s="398"/>
      <c r="AB254" s="399"/>
      <c r="AC254" s="393" t="s">
        <v>19</v>
      </c>
      <c r="AD254" s="394"/>
      <c r="AE254" s="394"/>
      <c r="AF254" s="394"/>
      <c r="AG254" s="394"/>
      <c r="AH254" s="395" t="s">
        <v>20</v>
      </c>
      <c r="AI254" s="394"/>
      <c r="AJ254" s="394"/>
      <c r="AK254" s="394"/>
      <c r="AL254" s="394"/>
      <c r="AM254" s="394"/>
      <c r="AN254" s="394"/>
      <c r="AO254" s="394"/>
      <c r="AP254" s="394"/>
      <c r="AQ254" s="394"/>
      <c r="AR254" s="394"/>
      <c r="AS254" s="394"/>
      <c r="AT254" s="396"/>
      <c r="AU254" s="397" t="s">
        <v>21</v>
      </c>
      <c r="AV254" s="398"/>
      <c r="AW254" s="398"/>
      <c r="AX254" s="400"/>
    </row>
    <row r="255" spans="1:50" ht="24.75" customHeight="1" x14ac:dyDescent="0.15">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1"/>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409</v>
      </c>
      <c r="D135" s="118"/>
      <c r="E135" s="118"/>
      <c r="F135" s="118"/>
      <c r="G135" s="118"/>
      <c r="H135" s="118"/>
      <c r="I135" s="118"/>
      <c r="J135" s="118"/>
      <c r="K135" s="118"/>
      <c r="L135" s="118"/>
      <c r="M135" s="118" t="s">
        <v>410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409</v>
      </c>
      <c r="D168" s="118"/>
      <c r="E168" s="118"/>
      <c r="F168" s="118"/>
      <c r="G168" s="118"/>
      <c r="H168" s="118"/>
      <c r="I168" s="118"/>
      <c r="J168" s="118"/>
      <c r="K168" s="118"/>
      <c r="L168" s="118"/>
      <c r="M168" s="118" t="s">
        <v>410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409</v>
      </c>
      <c r="D201" s="118"/>
      <c r="E201" s="118"/>
      <c r="F201" s="118"/>
      <c r="G201" s="118"/>
      <c r="H201" s="118"/>
      <c r="I201" s="118"/>
      <c r="J201" s="118"/>
      <c r="K201" s="118"/>
      <c r="L201" s="118"/>
      <c r="M201" s="118" t="s">
        <v>410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424</v>
      </c>
      <c r="D234" s="118"/>
      <c r="E234" s="118"/>
      <c r="F234" s="118"/>
      <c r="G234" s="118"/>
      <c r="H234" s="118"/>
      <c r="I234" s="118"/>
      <c r="J234" s="118"/>
      <c r="K234" s="118"/>
      <c r="L234" s="118"/>
      <c r="M234" s="118" t="s">
        <v>425</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426</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409</v>
      </c>
      <c r="D267" s="118"/>
      <c r="E267" s="118"/>
      <c r="F267" s="118"/>
      <c r="G267" s="118"/>
      <c r="H267" s="118"/>
      <c r="I267" s="118"/>
      <c r="J267" s="118"/>
      <c r="K267" s="118"/>
      <c r="L267" s="118"/>
      <c r="M267" s="118" t="s">
        <v>410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409</v>
      </c>
      <c r="D333" s="118"/>
      <c r="E333" s="118"/>
      <c r="F333" s="118"/>
      <c r="G333" s="118"/>
      <c r="H333" s="118"/>
      <c r="I333" s="118"/>
      <c r="J333" s="118"/>
      <c r="K333" s="118"/>
      <c r="L333" s="118"/>
      <c r="M333" s="118" t="s">
        <v>410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409</v>
      </c>
      <c r="D399" s="118"/>
      <c r="E399" s="118"/>
      <c r="F399" s="118"/>
      <c r="G399" s="118"/>
      <c r="H399" s="118"/>
      <c r="I399" s="118"/>
      <c r="J399" s="118"/>
      <c r="K399" s="118"/>
      <c r="L399" s="118"/>
      <c r="M399" s="118" t="s">
        <v>410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409</v>
      </c>
      <c r="D531" s="118"/>
      <c r="E531" s="118"/>
      <c r="F531" s="118"/>
      <c r="G531" s="118"/>
      <c r="H531" s="118"/>
      <c r="I531" s="118"/>
      <c r="J531" s="118"/>
      <c r="K531" s="118"/>
      <c r="L531" s="118"/>
      <c r="M531" s="118" t="s">
        <v>410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409</v>
      </c>
      <c r="D597" s="118"/>
      <c r="E597" s="118"/>
      <c r="F597" s="118"/>
      <c r="G597" s="118"/>
      <c r="H597" s="118"/>
      <c r="I597" s="118"/>
      <c r="J597" s="118"/>
      <c r="K597" s="118"/>
      <c r="L597" s="118"/>
      <c r="M597" s="118" t="s">
        <v>410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409</v>
      </c>
      <c r="D663" s="118"/>
      <c r="E663" s="118"/>
      <c r="F663" s="118"/>
      <c r="G663" s="118"/>
      <c r="H663" s="118"/>
      <c r="I663" s="118"/>
      <c r="J663" s="118"/>
      <c r="K663" s="118"/>
      <c r="L663" s="118"/>
      <c r="M663" s="118" t="s">
        <v>410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409</v>
      </c>
      <c r="D696" s="118"/>
      <c r="E696" s="118"/>
      <c r="F696" s="118"/>
      <c r="G696" s="118"/>
      <c r="H696" s="118"/>
      <c r="I696" s="118"/>
      <c r="J696" s="118"/>
      <c r="K696" s="118"/>
      <c r="L696" s="118"/>
      <c r="M696" s="118" t="s">
        <v>410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409</v>
      </c>
      <c r="D762" s="118"/>
      <c r="E762" s="118"/>
      <c r="F762" s="118"/>
      <c r="G762" s="118"/>
      <c r="H762" s="118"/>
      <c r="I762" s="118"/>
      <c r="J762" s="118"/>
      <c r="K762" s="118"/>
      <c r="L762" s="118"/>
      <c r="M762" s="118" t="s">
        <v>410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411</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409</v>
      </c>
      <c r="D861" s="118"/>
      <c r="E861" s="118"/>
      <c r="F861" s="118"/>
      <c r="G861" s="118"/>
      <c r="H861" s="118"/>
      <c r="I861" s="118"/>
      <c r="J861" s="118"/>
      <c r="K861" s="118"/>
      <c r="L861" s="118"/>
      <c r="M861" s="118" t="s">
        <v>410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411</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409</v>
      </c>
      <c r="D894" s="118"/>
      <c r="E894" s="118"/>
      <c r="F894" s="118"/>
      <c r="G894" s="118"/>
      <c r="H894" s="118"/>
      <c r="I894" s="118"/>
      <c r="J894" s="118"/>
      <c r="K894" s="118"/>
      <c r="L894" s="118"/>
      <c r="M894" s="118" t="s">
        <v>410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411</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449</v>
      </c>
      <c r="D1026" s="118"/>
      <c r="E1026" s="118"/>
      <c r="F1026" s="118"/>
      <c r="G1026" s="118"/>
      <c r="H1026" s="118"/>
      <c r="I1026" s="118"/>
      <c r="J1026" s="118"/>
      <c r="K1026" s="118"/>
      <c r="L1026" s="118"/>
      <c r="M1026" s="118" t="s">
        <v>450</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451</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409</v>
      </c>
      <c r="D1092" s="118"/>
      <c r="E1092" s="118"/>
      <c r="F1092" s="118"/>
      <c r="G1092" s="118"/>
      <c r="H1092" s="118"/>
      <c r="I1092" s="118"/>
      <c r="J1092" s="118"/>
      <c r="K1092" s="118"/>
      <c r="L1092" s="118"/>
      <c r="M1092" s="118" t="s">
        <v>410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411</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409</v>
      </c>
      <c r="D1158" s="118"/>
      <c r="E1158" s="118"/>
      <c r="F1158" s="118"/>
      <c r="G1158" s="118"/>
      <c r="H1158" s="118"/>
      <c r="I1158" s="118"/>
      <c r="J1158" s="118"/>
      <c r="K1158" s="118"/>
      <c r="L1158" s="118"/>
      <c r="M1158" s="118" t="s">
        <v>410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411</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5D4018-532B-43D4-8D7A-194F50BAA63C}">
  <ds:schemaRefs>
    <ds:schemaRef ds:uri="http://schemas.microsoft.com/sharepoint/v3/contenttype/forms"/>
  </ds:schemaRefs>
</ds:datastoreItem>
</file>

<file path=customXml/itemProps2.xml><?xml version="1.0" encoding="utf-8"?>
<ds:datastoreItem xmlns:ds="http://schemas.openxmlformats.org/officeDocument/2006/customXml" ds:itemID="{CD5B39D0-A0AB-49CD-BBA3-25F0E4AD7B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FFCCB95-C113-4EAD-8991-A77795EC0B9C}">
  <ds:schemaRefs>
    <ds:schemaRef ds:uri="http://www.w3.org/XML/1998/namespace"/>
    <ds:schemaRef ds:uri="http://schemas.microsoft.com/office/2006/documentManagement/types"/>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吹越 英理奈</cp:lastModifiedBy>
  <cp:lastPrinted>2015-08-26T02:51:55Z</cp:lastPrinted>
  <dcterms:created xsi:type="dcterms:W3CDTF">2012-03-13T00:50:25Z</dcterms:created>
  <dcterms:modified xsi:type="dcterms:W3CDTF">2015-08-31T13:07:35Z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