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O25" i="3" l="1"/>
  <c r="AS2" i="3" l="1"/>
  <c r="AK18" i="3" l="1"/>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AR18" i="3"/>
</calcChain>
</file>

<file path=xl/sharedStrings.xml><?xml version="1.0" encoding="utf-8"?>
<sst xmlns="http://schemas.openxmlformats.org/spreadsheetml/2006/main" count="1350" uniqueCount="561">
  <si>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</si>
  <si>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</si>
  <si>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</si>
  <si>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</si>
  <si>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</si>
  <si>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</si>
  <si>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</si>
  <si>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</si>
  <si>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</si>
  <si>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</si>
  <si>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</si>
  <si>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</si>
  <si>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</si>
  <si>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</si>
  <si>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</si>
  <si>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</si>
  <si>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</si>
  <si>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</si>
  <si>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</si>
  <si>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</si>
  <si>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</si>
  <si>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</si>
  <si>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</si>
  <si>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</si>
  <si>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</si>
  <si>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</si>
  <si>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</si>
  <si>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</si>
  <si>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</si>
  <si>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</si>
  <si>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</si>
  <si>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</si>
  <si>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</si>
  <si>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</si>
  <si>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</si>
  <si>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</si>
  <si>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</si>
  <si>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</si>
  <si>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</si>
  <si>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</si>
  <si>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</si>
  <si>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</si>
  <si>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</si>
  <si>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</si>
  <si>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</si>
  <si>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</si>
  <si>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</si>
  <si>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</si>
  <si>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</si>
  <si>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</si>
  <si>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</si>
  <si>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</si>
  <si>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</si>
  <si>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</si>
  <si>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</si>
  <si>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</si>
  <si>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</si>
  <si>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</si>
  <si>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</si>
  <si>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</si>
  <si>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</si>
  <si>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</si>
  <si>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</si>
  <si>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</si>
  <si>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</si>
  <si>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</si>
  <si>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</si>
  <si>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</si>
  <si>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</si>
  <si>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</si>
  <si>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</si>
  <si>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</si>
  <si>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</si>
  <si>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</si>
  <si>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</si>
  <si>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</si>
  <si>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</si>
  <si>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</si>
  <si>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</si>
  <si>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</si>
  <si>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</si>
  <si>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</si>
  <si>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</si>
  <si>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</si>
  <si>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</si>
  <si>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</si>
  <si>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</si>
  <si>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</si>
  <si>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</si>
  <si>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</si>
  <si>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</si>
  <si>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</si>
  <si>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</si>
  <si>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</si>
  <si>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</si>
  <si>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</si>
  <si>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</si>
  <si>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</si>
  <si>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</si>
  <si>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</si>
  <si>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</si>
  <si>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</si>
  <si>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</si>
  <si>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</si>
  <si>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</si>
  <si>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</si>
  <si>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</si>
  <si>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</si>
  <si>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</si>
  <si>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</si>
  <si>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</si>
  <si>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</si>
  <si>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</si>
  <si>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</si>
  <si>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</si>
  <si>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</si>
  <si>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</si>
  <si>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</si>
  <si>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</si>
  <si>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</si>
  <si>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</si>
  <si>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</si>
  <si>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</si>
  <si>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</si>
  <si>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</si>
  <si>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</si>
  <si>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</si>
  <si>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</si>
  <si>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</si>
  <si>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</si>
  <si>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</si>
  <si>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</si>
  <si>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</si>
  <si>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</si>
  <si>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</si>
  <si>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</si>
  <si>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</si>
  <si>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</si>
  <si>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</si>
  <si>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</si>
  <si>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</si>
  <si>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</si>
  <si>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</si>
  <si>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</si>
  <si>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</si>
  <si>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</si>
  <si>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</si>
  <si>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</si>
  <si>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</si>
  <si>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</si>
  <si>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</si>
  <si>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</si>
  <si>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</si>
  <si>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</si>
  <si>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</si>
  <si>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</si>
  <si>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</si>
  <si>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</si>
  <si>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</si>
  <si>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</si>
  <si>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</si>
  <si>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</si>
  <si>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</si>
  <si>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</si>
  <si>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</si>
  <si>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</si>
  <si>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</si>
  <si>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</si>
  <si>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</si>
  <si>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</si>
  <si>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</si>
  <si>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</si>
  <si>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</si>
  <si>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</si>
  <si>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</si>
  <si>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</si>
  <si>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</si>
  <si>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</si>
  <si>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</si>
  <si>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</si>
  <si>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</si>
  <si>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</si>
  <si>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</si>
  <si>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</si>
  <si>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</si>
  <si>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</si>
  <si>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</si>
  <si>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</si>
  <si>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</si>
  <si>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</si>
  <si>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</si>
  <si>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</si>
  <si>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</si>
  <si>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</si>
  <si>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</si>
  <si>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</si>
  <si>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</si>
  <si>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</si>
  <si>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</si>
  <si>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</si>
  <si>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</si>
  <si>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</si>
  <si>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</si>
  <si>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</si>
  <si>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</si>
  <si>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</si>
  <si>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</si>
  <si>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</si>
  <si>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</si>
  <si>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</si>
  <si>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</si>
  <si>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</si>
  <si>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</si>
  <si>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</si>
  <si>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</si>
  <si>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</si>
  <si>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</si>
  <si>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</si>
  <si>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</si>
  <si>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</si>
  <si>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</si>
  <si>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</si>
  <si>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</si>
  <si>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</si>
  <si>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</si>
  <si>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</si>
  <si>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</si>
  <si>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</si>
  <si>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</si>
  <si>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</si>
  <si>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</si>
  <si>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</si>
  <si>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</si>
  <si>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</si>
  <si>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</si>
  <si>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</si>
  <si>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</si>
  <si>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</si>
  <si>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</si>
  <si>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</si>
  <si>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</si>
  <si>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</si>
  <si>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</si>
  <si>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</si>
  <si>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</si>
  <si>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</si>
  <si>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</si>
  <si>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</si>
  <si>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</si>
  <si>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</si>
  <si>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</si>
  <si>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</si>
  <si>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</si>
  <si>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</si>
  <si>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</si>
  <si>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</si>
  <si>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</si>
  <si>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</si>
  <si>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</si>
  <si>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</si>
  <si>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</si>
  <si>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</si>
  <si>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</si>
  <si>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</si>
  <si>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</si>
  <si>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</si>
  <si>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</si>
  <si>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</si>
  <si>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</si>
  <si>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</si>
  <si>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</si>
  <si>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</si>
  <si>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</si>
  <si>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</si>
  <si>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</si>
  <si>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</si>
  <si>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</si>
  <si>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</si>
  <si>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</si>
  <si>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</si>
  <si>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</si>
  <si>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</si>
  <si>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</si>
  <si>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</si>
  <si>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</si>
  <si>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</si>
  <si>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</si>
  <si>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</si>
  <si>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</si>
  <si>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</si>
  <si>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</si>
  <si>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</si>
  <si>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</si>
  <si>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</si>
  <si>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</si>
  <si>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</si>
  <si>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</si>
  <si>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</si>
  <si>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</si>
  <si>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</si>
  <si>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</si>
  <si>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</si>
  <si>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</si>
  <si>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</si>
  <si>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</si>
  <si>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</si>
  <si>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</si>
  <si>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</si>
  <si>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</si>
  <si>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</si>
  <si>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</si>
  <si>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</si>
  <si>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</si>
  <si>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</si>
  <si>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</si>
  <si>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</si>
  <si>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</si>
  <si>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</si>
  <si>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</si>
  <si>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</si>
  <si>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</si>
  <si>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</si>
  <si>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</si>
  <si>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</si>
  <si>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</si>
  <si>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</si>
  <si>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</si>
  <si>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</si>
  <si>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</si>
  <si>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</si>
  <si>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</si>
  <si>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</si>
  <si>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</si>
  <si>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</si>
  <si>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</si>
  <si>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</si>
  <si>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</si>
  <si>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</si>
  <si>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</si>
  <si>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</si>
  <si>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</si>
  <si>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</si>
  <si>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</si>
  <si>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</si>
  <si>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</si>
  <si>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</si>
  <si>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</si>
  <si>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</si>
  <si>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</si>
  <si>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</si>
  <si>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</si>
  <si>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</si>
  <si>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</si>
  <si>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</si>
  <si>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</si>
  <si>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</si>
  <si>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</si>
  <si>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</si>
  <si>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</si>
  <si>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</si>
  <si>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</si>
  <si>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</si>
  <si>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</si>
  <si>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</si>
  <si>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</si>
  <si>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</si>
  <si>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</si>
  <si>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</si>
  <si>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</si>
  <si>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</si>
  <si>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</si>
  <si>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</si>
  <si>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</si>
  <si>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</si>
  <si>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</si>
  <si>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</si>
  <si>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</si>
  <si>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</si>
  <si>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</si>
  <si>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</si>
  <si>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</si>
  <si>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</si>
  <si>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</si>
  <si>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</si>
  <si>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</si>
  <si>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</si>
  <si>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</si>
  <si>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</si>
  <si>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</si>
  <si>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</si>
  <si>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</si>
  <si>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</si>
  <si>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</si>
  <si>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</si>
  <si>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</si>
  <si>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</si>
  <si>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</si>
  <si>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</si>
  <si>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</si>
  <si>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</si>
  <si>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</si>
  <si>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</si>
  <si>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</si>
  <si>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</si>
  <si>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</si>
  <si>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</si>
  <si>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</si>
  <si>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</si>
  <si>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</si>
  <si>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</si>
  <si>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</si>
  <si>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</si>
  <si>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</si>
  <si>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</si>
  <si>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</si>
  <si>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</si>
  <si>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</si>
  <si>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</si>
  <si>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</si>
  <si>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</si>
  <si>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</si>
  <si>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</si>
  <si>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</si>
  <si>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</si>
  <si>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</si>
  <si>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</si>
  <si>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</si>
  <si>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</si>
  <si>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</si>
  <si>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</si>
  <si>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</si>
  <si>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</si>
  <si>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</si>
  <si>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</si>
  <si>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</si>
  <si>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</si>
  <si>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</si>
  <si>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</si>
  <si>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</si>
  <si>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</si>
  <si>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</si>
  <si>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</si>
  <si>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</si>
  <si>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</si>
  <si>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</si>
  <si>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</si>
  <si>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</si>
  <si>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</si>
  <si>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</si>
  <si>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</si>
  <si>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</si>
  <si>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</si>
  <si>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</si>
  <si>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</si>
  <si>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</si>
  <si>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</si>
  <si>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</si>
  <si>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</si>
  <si>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</si>
  <si>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</si>
  <si>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</si>
  <si>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</si>
  <si>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</si>
  <si>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</si>
  <si>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</si>
  <si>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</si>
  <si>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</si>
  <si>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</si>
  <si>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</si>
  <si>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低炭素地域づくり集中支援モデル事業</t>
    <rPh sb="0" eb="3">
      <t>テイタンソ</t>
    </rPh>
    <rPh sb="3" eb="5">
      <t>チイキ</t>
    </rPh>
    <rPh sb="8" eb="10">
      <t>シュウチュウ</t>
    </rPh>
    <rPh sb="10" eb="12">
      <t>シエン</t>
    </rPh>
    <rPh sb="15" eb="17">
      <t>ジギョウ</t>
    </rPh>
    <phoneticPr fontId="5"/>
  </si>
  <si>
    <t>総合環境政策局</t>
    <rPh sb="0" eb="2">
      <t>ソウゴウ</t>
    </rPh>
    <rPh sb="2" eb="4">
      <t>カンキョウ</t>
    </rPh>
    <rPh sb="4" eb="7">
      <t>セイサクキョク</t>
    </rPh>
    <phoneticPr fontId="5"/>
  </si>
  <si>
    <t>環境計画課</t>
    <rPh sb="0" eb="2">
      <t>カンキョウ</t>
    </rPh>
    <rPh sb="2" eb="5">
      <t>ケイカクカ</t>
    </rPh>
    <phoneticPr fontId="5"/>
  </si>
  <si>
    <t>環境計画課長
大村　卓</t>
    <rPh sb="0" eb="2">
      <t>カンキョウ</t>
    </rPh>
    <rPh sb="2" eb="4">
      <t>ケイカク</t>
    </rPh>
    <rPh sb="4" eb="6">
      <t>カチョウ</t>
    </rPh>
    <rPh sb="7" eb="9">
      <t>オオムラ</t>
    </rPh>
    <rPh sb="10" eb="11">
      <t>タク</t>
    </rPh>
    <phoneticPr fontId="5"/>
  </si>
  <si>
    <t>○</t>
  </si>
  <si>
    <t>－</t>
    <phoneticPr fontId="5"/>
  </si>
  <si>
    <t>特別会計に関する法律第８５条第３項第１号ホ
施行令第５０条第７項第１０号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シコウレイ</t>
    </rPh>
    <rPh sb="25" eb="26">
      <t>ダイ</t>
    </rPh>
    <rPh sb="28" eb="29">
      <t>ジョウ</t>
    </rPh>
    <rPh sb="29" eb="30">
      <t>ダイ</t>
    </rPh>
    <rPh sb="31" eb="32">
      <t>コウ</t>
    </rPh>
    <rPh sb="32" eb="33">
      <t>ダイ</t>
    </rPh>
    <rPh sb="35" eb="36">
      <t>ゴウ</t>
    </rPh>
    <phoneticPr fontId="5"/>
  </si>
  <si>
    <t>温室効果ガスの削減に向けては、地域単位でさまざまな技術が人々に利用される仕組みが構築されることが必要。低炭素地域づくり集中支援モデル事業では、全国に対して「モデル」となるような仕組みの構築を進めるため、温室効果ガス削減に効果的な先進的対策の検証など、実証事業に絞って集中的に実施し、全国展開を目指す。</t>
    <rPh sb="0" eb="2">
      <t>オンシツ</t>
    </rPh>
    <rPh sb="2" eb="4">
      <t>コウカ</t>
    </rPh>
    <rPh sb="7" eb="9">
      <t>サクゲン</t>
    </rPh>
    <rPh sb="10" eb="11">
      <t>ム</t>
    </rPh>
    <rPh sb="15" eb="17">
      <t>チイキ</t>
    </rPh>
    <rPh sb="17" eb="19">
      <t>タンイ</t>
    </rPh>
    <rPh sb="25" eb="27">
      <t>ギジュツ</t>
    </rPh>
    <rPh sb="28" eb="30">
      <t>ヒトビト</t>
    </rPh>
    <rPh sb="31" eb="33">
      <t>リヨウ</t>
    </rPh>
    <rPh sb="36" eb="38">
      <t>シク</t>
    </rPh>
    <rPh sb="40" eb="42">
      <t>コウチク</t>
    </rPh>
    <rPh sb="48" eb="50">
      <t>ヒツヨウ</t>
    </rPh>
    <rPh sb="51" eb="54">
      <t>テイタンソ</t>
    </rPh>
    <rPh sb="54" eb="56">
      <t>チイキ</t>
    </rPh>
    <rPh sb="59" eb="61">
      <t>シュウチュウ</t>
    </rPh>
    <rPh sb="61" eb="63">
      <t>シエン</t>
    </rPh>
    <rPh sb="66" eb="68">
      <t>ジギョウ</t>
    </rPh>
    <rPh sb="71" eb="73">
      <t>ゼンコク</t>
    </rPh>
    <rPh sb="74" eb="75">
      <t>タイ</t>
    </rPh>
    <rPh sb="88" eb="90">
      <t>シク</t>
    </rPh>
    <rPh sb="92" eb="94">
      <t>コウチク</t>
    </rPh>
    <rPh sb="95" eb="96">
      <t>スス</t>
    </rPh>
    <rPh sb="101" eb="103">
      <t>オンシツ</t>
    </rPh>
    <rPh sb="103" eb="105">
      <t>コウカ</t>
    </rPh>
    <rPh sb="107" eb="109">
      <t>サクゲン</t>
    </rPh>
    <rPh sb="110" eb="113">
      <t>コウカテキ</t>
    </rPh>
    <rPh sb="114" eb="117">
      <t>センシンテキ</t>
    </rPh>
    <rPh sb="117" eb="119">
      <t>タイサク</t>
    </rPh>
    <rPh sb="120" eb="122">
      <t>ケンショウ</t>
    </rPh>
    <rPh sb="125" eb="127">
      <t>ジッショウ</t>
    </rPh>
    <rPh sb="127" eb="129">
      <t>ジギョウ</t>
    </rPh>
    <rPh sb="130" eb="131">
      <t>シボ</t>
    </rPh>
    <rPh sb="133" eb="136">
      <t>シュウチュウテキ</t>
    </rPh>
    <rPh sb="137" eb="139">
      <t>ジッシ</t>
    </rPh>
    <rPh sb="141" eb="143">
      <t>ゼンコク</t>
    </rPh>
    <rPh sb="143" eb="145">
      <t>テンカイ</t>
    </rPh>
    <rPh sb="146" eb="148">
      <t>メザ</t>
    </rPh>
    <phoneticPr fontId="5"/>
  </si>
  <si>
    <t>技術は確立されているが、効果検証がなされていない以下の重点分野における先進的対策のうち事業性・採算性・波及性等を検証する事業や地域特性に応じて複数の技術を組み合わせて行う対策など、他地域へのモデルとなるべき事業を国の委託により実施する。
　①都市未利用熱の活用
　②低炭素交通システムの構築
　③大規模駅周辺等の低炭素化
　④バイオマスエネルギー等の活用</t>
    <phoneticPr fontId="5"/>
  </si>
  <si>
    <t>‐</t>
  </si>
  <si>
    <t>○平成25年度秋レビュー指摘事項及び対応状況
　チャレンジ２５地域づくりモデル事業は、「支援対象の採択にあたっての事前検証が甘く、選択が厳密に行われているとは言い難い。効果の検証も明確な基準が設定されておらず、不十分である。先進性、費用対効果、有効性、波及性の点で適切でないものや民間・自治体が行うべきものが支援対象となっており、効果の検証方法を確立し支援対象を限定すべき」との指摘を受け、外部有識者を含む審査委員会を開催し、平成25年度終了事業について、CO2削減効果、事業性、その他の副次的効果を、基準を明確化した上で検証した。また、審査委員会における検証を踏まえ、実証事業の結果をとりまとめて公表した。平成26年度事業についても審査委員会においてCO2削減効果、事業性、採算性、波及性、地域への貢献性、来年度事業計画の妥当性等の観点から継続予定８事業の事業内容を精査し、真に必要な４事業に絞り込みを行った。
＊平成２５年度より、「チャレンジ25地域づくり事業」から名称変更　＊実証結果公表ＨＰ　http://www.env.go.jp/policy/local_challenge25/index.html</t>
    <phoneticPr fontId="5"/>
  </si>
  <si>
    <t>－</t>
    <phoneticPr fontId="5"/>
  </si>
  <si>
    <t>新２３－０２３</t>
    <phoneticPr fontId="5"/>
  </si>
  <si>
    <t>０３１</t>
    <phoneticPr fontId="5"/>
  </si>
  <si>
    <t>人件費</t>
    <rPh sb="0" eb="3">
      <t>ジンケンヒ</t>
    </rPh>
    <phoneticPr fontId="5"/>
  </si>
  <si>
    <t>借料及び損料</t>
    <rPh sb="0" eb="2">
      <t>シャクリョウ</t>
    </rPh>
    <rPh sb="2" eb="3">
      <t>オヨ</t>
    </rPh>
    <rPh sb="4" eb="6">
      <t>ソンリョウ</t>
    </rPh>
    <phoneticPr fontId="5"/>
  </si>
  <si>
    <t>外注費</t>
    <rPh sb="0" eb="3">
      <t>ガイチュウヒ</t>
    </rPh>
    <phoneticPr fontId="5"/>
  </si>
  <si>
    <t>業務費</t>
    <rPh sb="0" eb="3">
      <t>ギョウムヒ</t>
    </rPh>
    <phoneticPr fontId="5"/>
  </si>
  <si>
    <t>その他</t>
    <rPh sb="2" eb="3">
      <t>タ</t>
    </rPh>
    <phoneticPr fontId="5"/>
  </si>
  <si>
    <t>消耗品費、印刷製本費、通信運搬費他</t>
    <rPh sb="0" eb="3">
      <t>ショウモウヒン</t>
    </rPh>
    <rPh sb="3" eb="4">
      <t>ヒ</t>
    </rPh>
    <rPh sb="5" eb="7">
      <t>インサツ</t>
    </rPh>
    <rPh sb="7" eb="9">
      <t>セイホン</t>
    </rPh>
    <rPh sb="9" eb="10">
      <t>ヒ</t>
    </rPh>
    <rPh sb="11" eb="13">
      <t>ツウシン</t>
    </rPh>
    <rPh sb="13" eb="16">
      <t>ウンパンヒ</t>
    </rPh>
    <rPh sb="16" eb="17">
      <t>ホカ</t>
    </rPh>
    <phoneticPr fontId="5"/>
  </si>
  <si>
    <t>一般財団法人石炭エネルギーセンター</t>
    <phoneticPr fontId="5"/>
  </si>
  <si>
    <t>博多駅前地区低炭素型集配送システム構築モデルプロジェクト</t>
    <phoneticPr fontId="5"/>
  </si>
  <si>
    <t>A.胎内市農業協同組合</t>
    <rPh sb="2" eb="5">
      <t>タイナイシ</t>
    </rPh>
    <rPh sb="5" eb="7">
      <t>ノウギョウ</t>
    </rPh>
    <rPh sb="7" eb="9">
      <t>キョウドウ</t>
    </rPh>
    <rPh sb="9" eb="11">
      <t>クミアイ</t>
    </rPh>
    <phoneticPr fontId="5"/>
  </si>
  <si>
    <t>課長他　４名</t>
    <rPh sb="0" eb="2">
      <t>カチョウ</t>
    </rPh>
    <rPh sb="2" eb="3">
      <t>ホカ</t>
    </rPh>
    <rPh sb="5" eb="6">
      <t>メイ</t>
    </rPh>
    <phoneticPr fontId="5"/>
  </si>
  <si>
    <t>ガス化コージェネレーションシステム他</t>
    <rPh sb="2" eb="3">
      <t>カ</t>
    </rPh>
    <rPh sb="17" eb="18">
      <t>ホカ</t>
    </rPh>
    <phoneticPr fontId="5"/>
  </si>
  <si>
    <t>ガス化設備整備工事費</t>
    <rPh sb="2" eb="3">
      <t>カ</t>
    </rPh>
    <rPh sb="3" eb="5">
      <t>セツビ</t>
    </rPh>
    <rPh sb="5" eb="7">
      <t>セイビ</t>
    </rPh>
    <rPh sb="7" eb="10">
      <t>コウジヒ</t>
    </rPh>
    <phoneticPr fontId="5"/>
  </si>
  <si>
    <t>B.ヤンマーグリーンシステム株式会社</t>
    <rPh sb="14" eb="16">
      <t>カブシキ</t>
    </rPh>
    <rPh sb="16" eb="18">
      <t>カイシャ</t>
    </rPh>
    <phoneticPr fontId="5"/>
  </si>
  <si>
    <t>点検費</t>
    <rPh sb="0" eb="2">
      <t>テンケン</t>
    </rPh>
    <rPh sb="2" eb="3">
      <t>ヒ</t>
    </rPh>
    <phoneticPr fontId="5"/>
  </si>
  <si>
    <t>C.</t>
    <phoneticPr fontId="5"/>
  </si>
  <si>
    <t>雲仙市</t>
    <phoneticPr fontId="5"/>
  </si>
  <si>
    <t>バイナリー発電スケール対策等実証事業</t>
    <phoneticPr fontId="5"/>
  </si>
  <si>
    <t>東京急行電鉄株式会社</t>
    <rPh sb="0" eb="2">
      <t>トウキョウ</t>
    </rPh>
    <rPh sb="2" eb="4">
      <t>キュウコウ</t>
    </rPh>
    <rPh sb="4" eb="6">
      <t>デンテツ</t>
    </rPh>
    <rPh sb="6" eb="8">
      <t>カブシキ</t>
    </rPh>
    <rPh sb="8" eb="10">
      <t>カイシャ</t>
    </rPh>
    <phoneticPr fontId="5"/>
  </si>
  <si>
    <t>スマートモデル自由が丘駅あかりプロジェクト</t>
    <phoneticPr fontId="5"/>
  </si>
  <si>
    <t>胎内市農業協同組合</t>
    <phoneticPr fontId="5"/>
  </si>
  <si>
    <t>籾殻を活用したガス化発電による自立分散型エネルギーシステム実証</t>
    <phoneticPr fontId="5"/>
  </si>
  <si>
    <t>佐川急便株式会社</t>
    <phoneticPr fontId="5"/>
  </si>
  <si>
    <t>降雪山間地域の未利用バイオマスを利用したトリジェネレーションシステム実証事業</t>
    <phoneticPr fontId="5"/>
  </si>
  <si>
    <t>ヤンマーグリーンシステム株式会社</t>
    <rPh sb="12" eb="14">
      <t>カブシキ</t>
    </rPh>
    <rPh sb="14" eb="16">
      <t>カイシャ</t>
    </rPh>
    <phoneticPr fontId="5"/>
  </si>
  <si>
    <t>ガス化設備整備工事費、点検費</t>
    <rPh sb="2" eb="3">
      <t>カ</t>
    </rPh>
    <rPh sb="3" eb="5">
      <t>セツビ</t>
    </rPh>
    <rPh sb="5" eb="7">
      <t>セイビ</t>
    </rPh>
    <rPh sb="7" eb="10">
      <t>コウジヒ</t>
    </rPh>
    <rPh sb="11" eb="13">
      <t>テンケン</t>
    </rPh>
    <rPh sb="13" eb="14">
      <t>ヒ</t>
    </rPh>
    <phoneticPr fontId="5"/>
  </si>
  <si>
    <t>事業の箇所数</t>
    <rPh sb="0" eb="2">
      <t>ジギョウ</t>
    </rPh>
    <rPh sb="3" eb="5">
      <t>カショ</t>
    </rPh>
    <rPh sb="5" eb="6">
      <t>スウ</t>
    </rPh>
    <phoneticPr fontId="5"/>
  </si>
  <si>
    <t>t-co2</t>
    <phoneticPr fontId="5"/>
  </si>
  <si>
    <t>t-co2</t>
    <phoneticPr fontId="5"/>
  </si>
  <si>
    <t>箇所</t>
    <rPh sb="0" eb="2">
      <t>カショ</t>
    </rPh>
    <phoneticPr fontId="5"/>
  </si>
  <si>
    <t>-</t>
    <phoneticPr fontId="5"/>
  </si>
  <si>
    <t>-</t>
    <phoneticPr fontId="5"/>
  </si>
  <si>
    <t>秋のレビュー等の結果も踏まえ、平成26年度事業は審査委員会においてCO2削減効果、事業性、採算性、波及性、地域への貢献性、来年度事業計画の妥当性等の観点から継続予定８事業の事業内容を精査し、真に必要な４事業に絞り継続した。</t>
    <phoneticPr fontId="5"/>
  </si>
  <si>
    <t>対象事業の選定に当たっては、有識者を含めた選定委員会を開催し、二酸化炭素削減効果や費用対効果等を勘案した効果的かつ実効性の高い事業を選定している。</t>
    <phoneticPr fontId="5"/>
  </si>
  <si>
    <t>-</t>
    <phoneticPr fontId="5"/>
  </si>
  <si>
    <t>-</t>
    <phoneticPr fontId="5"/>
  </si>
  <si>
    <t>-</t>
    <phoneticPr fontId="5"/>
  </si>
  <si>
    <t>-</t>
    <phoneticPr fontId="5"/>
  </si>
  <si>
    <t>百万円/箇所</t>
    <rPh sb="0" eb="1">
      <t>ヒャク</t>
    </rPh>
    <rPh sb="1" eb="3">
      <t>マンエン</t>
    </rPh>
    <rPh sb="4" eb="6">
      <t>カショ</t>
    </rPh>
    <phoneticPr fontId="5"/>
  </si>
  <si>
    <t>これまでに得た実証結果を他地域でも活用できるよう実施用結果をHP等で公表している。</t>
    <rPh sb="5" eb="6">
      <t>エ</t>
    </rPh>
    <rPh sb="7" eb="9">
      <t>ジッショウ</t>
    </rPh>
    <rPh sb="9" eb="11">
      <t>ケッカ</t>
    </rPh>
    <rPh sb="12" eb="15">
      <t>タチイキ</t>
    </rPh>
    <rPh sb="17" eb="19">
      <t>カツヨウ</t>
    </rPh>
    <rPh sb="24" eb="26">
      <t>ジッシ</t>
    </rPh>
    <rPh sb="26" eb="27">
      <t>ヨウ</t>
    </rPh>
    <rPh sb="27" eb="29">
      <t>ケッカ</t>
    </rPh>
    <rPh sb="32" eb="33">
      <t>トウ</t>
    </rPh>
    <rPh sb="34" eb="36">
      <t>コウヒョウ</t>
    </rPh>
    <phoneticPr fontId="5"/>
  </si>
  <si>
    <t>技術は確立されているが、効果検証がなされていない先進的対策の検証など、実証事業に絞って集中的に実施する当該事業は、温室効果ガスを削減し、他地域へ普及させていくモデルを形成する上で優先度が高い。</t>
    <rPh sb="0" eb="2">
      <t>ギジュツ</t>
    </rPh>
    <rPh sb="3" eb="5">
      <t>カクリツ</t>
    </rPh>
    <rPh sb="12" eb="14">
      <t>コウカ</t>
    </rPh>
    <rPh sb="14" eb="16">
      <t>ケンショウ</t>
    </rPh>
    <rPh sb="24" eb="27">
      <t>センシンテキ</t>
    </rPh>
    <rPh sb="27" eb="29">
      <t>タイサク</t>
    </rPh>
    <rPh sb="30" eb="32">
      <t>ケンショウ</t>
    </rPh>
    <rPh sb="35" eb="37">
      <t>ジッショウ</t>
    </rPh>
    <rPh sb="37" eb="39">
      <t>ジギョウ</t>
    </rPh>
    <rPh sb="40" eb="41">
      <t>シボ</t>
    </rPh>
    <rPh sb="43" eb="46">
      <t>シュウチュウテキ</t>
    </rPh>
    <rPh sb="47" eb="49">
      <t>ジッシ</t>
    </rPh>
    <rPh sb="51" eb="53">
      <t>トウガイ</t>
    </rPh>
    <rPh sb="53" eb="55">
      <t>ジギョウ</t>
    </rPh>
    <rPh sb="57" eb="59">
      <t>オンシツ</t>
    </rPh>
    <rPh sb="59" eb="61">
      <t>コウカ</t>
    </rPh>
    <rPh sb="64" eb="66">
      <t>サクゲン</t>
    </rPh>
    <rPh sb="68" eb="71">
      <t>タチイキ</t>
    </rPh>
    <rPh sb="72" eb="74">
      <t>フキュウ</t>
    </rPh>
    <rPh sb="83" eb="85">
      <t>ケイセイ</t>
    </rPh>
    <rPh sb="87" eb="88">
      <t>ウエ</t>
    </rPh>
    <rPh sb="89" eb="92">
      <t>ユウセンド</t>
    </rPh>
    <rPh sb="93" eb="94">
      <t>タカ</t>
    </rPh>
    <phoneticPr fontId="5"/>
  </si>
  <si>
    <t>００９</t>
    <phoneticPr fontId="5"/>
  </si>
  <si>
    <t>ミヤマ株式会社</t>
    <rPh sb="3" eb="5">
      <t>カブシキ</t>
    </rPh>
    <rPh sb="5" eb="7">
      <t>カイシャ</t>
    </rPh>
    <phoneticPr fontId="5"/>
  </si>
  <si>
    <t>産業廃棄物処理費</t>
    <phoneticPr fontId="5"/>
  </si>
  <si>
    <t>中外テクノス株式会社</t>
    <rPh sb="0" eb="2">
      <t>チュウガイ</t>
    </rPh>
    <rPh sb="6" eb="8">
      <t>カブシキ</t>
    </rPh>
    <rPh sb="8" eb="10">
      <t>カイシャ</t>
    </rPh>
    <phoneticPr fontId="5"/>
  </si>
  <si>
    <t>分析費（籾殻ペレット・燃え殻・排水）</t>
    <rPh sb="11" eb="12">
      <t>モ</t>
    </rPh>
    <rPh sb="13" eb="14">
      <t>ガラ</t>
    </rPh>
    <rPh sb="15" eb="17">
      <t>ハイスイ</t>
    </rPh>
    <phoneticPr fontId="5"/>
  </si>
  <si>
    <t>自家用電気工作物の保安管理業務</t>
    <phoneticPr fontId="5"/>
  </si>
  <si>
    <t>（一社）東北電気管理技術者協会会員鈴木電気管理事務所</t>
    <rPh sb="1" eb="2">
      <t>イッ</t>
    </rPh>
    <rPh sb="2" eb="3">
      <t>シャ</t>
    </rPh>
    <rPh sb="4" eb="6">
      <t>トウホク</t>
    </rPh>
    <rPh sb="6" eb="8">
      <t>デンキ</t>
    </rPh>
    <rPh sb="8" eb="10">
      <t>カンリ</t>
    </rPh>
    <rPh sb="10" eb="13">
      <t>ギジュツシャ</t>
    </rPh>
    <rPh sb="13" eb="15">
      <t>キョウカイ</t>
    </rPh>
    <rPh sb="15" eb="17">
      <t>カイイン</t>
    </rPh>
    <rPh sb="17" eb="19">
      <t>スズキ</t>
    </rPh>
    <rPh sb="19" eb="21">
      <t>デンキ</t>
    </rPh>
    <rPh sb="21" eb="23">
      <t>カンリ</t>
    </rPh>
    <rPh sb="23" eb="26">
      <t>ジムショ</t>
    </rPh>
    <phoneticPr fontId="5"/>
  </si>
  <si>
    <t>百万円／箇所</t>
    <rPh sb="0" eb="1">
      <t>ヒャク</t>
    </rPh>
    <rPh sb="1" eb="3">
      <t>マンエン</t>
    </rPh>
    <rPh sb="4" eb="6">
      <t>カショ</t>
    </rPh>
    <phoneticPr fontId="5"/>
  </si>
  <si>
    <t>-</t>
    <phoneticPr fontId="5"/>
  </si>
  <si>
    <t>-</t>
    <phoneticPr fontId="5"/>
  </si>
  <si>
    <t>随意契約</t>
    <rPh sb="0" eb="2">
      <t>ズイイ</t>
    </rPh>
    <rPh sb="2" eb="4">
      <t>ケイヤク</t>
    </rPh>
    <phoneticPr fontId="5"/>
  </si>
  <si>
    <t>-</t>
    <phoneticPr fontId="5"/>
  </si>
  <si>
    <t>概ね見込みどおりとなっている。</t>
    <rPh sb="0" eb="1">
      <t>オオム</t>
    </rPh>
    <rPh sb="2" eb="4">
      <t>ミコ</t>
    </rPh>
    <phoneticPr fontId="5"/>
  </si>
  <si>
    <t>再生可能エネルギーの導入や低炭素都市交通等による地域の低炭素促進は国を挙げての課題となっている。</t>
    <rPh sb="0" eb="2">
      <t>サイセイ</t>
    </rPh>
    <rPh sb="2" eb="4">
      <t>カノウ</t>
    </rPh>
    <rPh sb="10" eb="12">
      <t>ドウニュウ</t>
    </rPh>
    <rPh sb="13" eb="16">
      <t>テイタンソ</t>
    </rPh>
    <rPh sb="16" eb="18">
      <t>トシ</t>
    </rPh>
    <rPh sb="18" eb="20">
      <t>コウツウ</t>
    </rPh>
    <rPh sb="20" eb="21">
      <t>トウ</t>
    </rPh>
    <rPh sb="24" eb="26">
      <t>チイキ</t>
    </rPh>
    <phoneticPr fontId="5"/>
  </si>
  <si>
    <t>再生可能エネルギーの導入や低炭素都市交通等による地域の低炭素促進は国が主体的に行う意義がある。</t>
    <rPh sb="0" eb="2">
      <t>サイセイ</t>
    </rPh>
    <rPh sb="2" eb="4">
      <t>カノウ</t>
    </rPh>
    <rPh sb="10" eb="12">
      <t>ドウニュウ</t>
    </rPh>
    <rPh sb="13" eb="16">
      <t>テイタンソ</t>
    </rPh>
    <rPh sb="16" eb="18">
      <t>トシ</t>
    </rPh>
    <rPh sb="18" eb="20">
      <t>コウツウ</t>
    </rPh>
    <rPh sb="20" eb="21">
      <t>トウ</t>
    </rPh>
    <rPh sb="24" eb="26">
      <t>チイキ</t>
    </rPh>
    <rPh sb="35" eb="38">
      <t>シュタイテキ</t>
    </rPh>
    <rPh sb="39" eb="40">
      <t>オコナ</t>
    </rPh>
    <rPh sb="41" eb="43">
      <t>イギ</t>
    </rPh>
    <phoneticPr fontId="5"/>
  </si>
  <si>
    <t>契約の相手方は公募のうえ有識者を含めた選定委員会において選定しており、支出先の選定は適切なものと考える。</t>
    <rPh sb="0" eb="2">
      <t>ケイヤク</t>
    </rPh>
    <rPh sb="3" eb="6">
      <t>アイテガタ</t>
    </rPh>
    <rPh sb="7" eb="9">
      <t>コウボ</t>
    </rPh>
    <rPh sb="12" eb="15">
      <t>ユウシキシャ</t>
    </rPh>
    <rPh sb="16" eb="17">
      <t>フク</t>
    </rPh>
    <rPh sb="19" eb="21">
      <t>センテイ</t>
    </rPh>
    <rPh sb="21" eb="23">
      <t>イイン</t>
    </rPh>
    <rPh sb="23" eb="24">
      <t>カイ</t>
    </rPh>
    <phoneticPr fontId="5"/>
  </si>
  <si>
    <t>成果目標に見合った成果実績となっている。</t>
    <rPh sb="0" eb="2">
      <t>セイカ</t>
    </rPh>
    <rPh sb="2" eb="4">
      <t>モクヒョウ</t>
    </rPh>
    <rPh sb="5" eb="7">
      <t>ミア</t>
    </rPh>
    <rPh sb="9" eb="11">
      <t>セイカ</t>
    </rPh>
    <rPh sb="11" eb="13">
      <t>ジッセキ</t>
    </rPh>
    <phoneticPr fontId="5"/>
  </si>
  <si>
    <t>-</t>
    <phoneticPr fontId="5"/>
  </si>
  <si>
    <t>-</t>
    <phoneticPr fontId="5"/>
  </si>
  <si>
    <t>-</t>
    <phoneticPr fontId="5"/>
  </si>
  <si>
    <t>平成26年度における年間CO2削減量約10,000（ｔ-CO2／年）</t>
    <rPh sb="18" eb="19">
      <t>ヤク</t>
    </rPh>
    <phoneticPr fontId="5"/>
  </si>
  <si>
    <t>成果目標：年間CO2削減量（ｔ-CO2／年）</t>
    <rPh sb="0" eb="2">
      <t>セイカ</t>
    </rPh>
    <rPh sb="2" eb="4">
      <t>モクヒョウ</t>
    </rPh>
    <rPh sb="5" eb="7">
      <t>ネンカン</t>
    </rPh>
    <rPh sb="10" eb="12">
      <t>サクゲン</t>
    </rPh>
    <rPh sb="12" eb="13">
      <t>リョウ</t>
    </rPh>
    <rPh sb="20" eb="21">
      <t>ネン</t>
    </rPh>
    <phoneticPr fontId="5"/>
  </si>
  <si>
    <t>1,869/21</t>
    <phoneticPr fontId="5"/>
  </si>
  <si>
    <t>1,848/20</t>
    <phoneticPr fontId="5"/>
  </si>
  <si>
    <t>-</t>
    <phoneticPr fontId="5"/>
  </si>
  <si>
    <t>591/5</t>
    <phoneticPr fontId="5"/>
  </si>
  <si>
    <t>執行額／事業箇所数　　　　　　　　　　　　　　</t>
    <rPh sb="0" eb="2">
      <t>シッコウ</t>
    </rPh>
    <rPh sb="2" eb="3">
      <t>ガク</t>
    </rPh>
    <rPh sb="4" eb="6">
      <t>ジギョウ</t>
    </rPh>
    <rPh sb="6" eb="8">
      <t>カショ</t>
    </rPh>
    <rPh sb="8" eb="9">
      <t>スウ</t>
    </rPh>
    <phoneticPr fontId="5"/>
  </si>
  <si>
    <t>審査委員会においてCO2削減効果、事業性、採算性、波及性、地域への貢献性、事業計画の妥当性等の観点から事業内容を精査し、真に必要な事業に絞り込みを行い実施している。</t>
    <rPh sb="73" eb="74">
      <t>オコナ</t>
    </rPh>
    <rPh sb="75" eb="77">
      <t>ジッシ</t>
    </rPh>
    <phoneticPr fontId="5"/>
  </si>
  <si>
    <t>事業実施の際に、これまでの成果等を踏まえ、コスト削減や効率化の検討を行っている。</t>
    <rPh sb="0" eb="2">
      <t>ジギョウ</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</si>
  <si>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応募事業については、有識者を含めた委員会において審査を行い、採択を行う。したがって、支出先や費目、使途の妥当性や競争性は確保されている。</t>
    <rPh sb="0" eb="2">
      <t>オウボ</t>
    </rPh>
    <rPh sb="2" eb="4">
      <t>ジギョウ</t>
    </rPh>
    <rPh sb="10" eb="13">
      <t>ユウシキシャ</t>
    </rPh>
    <rPh sb="14" eb="15">
      <t>フク</t>
    </rPh>
    <rPh sb="17" eb="20">
      <t>イインカイ</t>
    </rPh>
    <rPh sb="24" eb="26">
      <t>シンサ</t>
    </rPh>
    <rPh sb="27" eb="28">
      <t>オコナ</t>
    </rPh>
    <rPh sb="30" eb="32">
      <t>サイタク</t>
    </rPh>
    <rPh sb="33" eb="34">
      <t>オコナ</t>
    </rPh>
    <rPh sb="42" eb="44">
      <t>シシュツ</t>
    </rPh>
    <rPh sb="44" eb="45">
      <t>サキ</t>
    </rPh>
    <rPh sb="46" eb="48">
      <t>ヒモク</t>
    </rPh>
    <rPh sb="49" eb="51">
      <t>シト</t>
    </rPh>
    <rPh sb="52" eb="55">
      <t>ダトウセイ</t>
    </rPh>
    <rPh sb="56" eb="59">
      <t>キョウソウセイ</t>
    </rPh>
    <rPh sb="60" eb="62">
      <t>カクホ</t>
    </rPh>
    <phoneticPr fontId="5"/>
  </si>
  <si>
    <t>事業選定の際に、事業性や採算性といった観点からも審査を行っており、適切なものと考える。</t>
    <rPh sb="0" eb="2">
      <t>ジギョウ</t>
    </rPh>
    <rPh sb="2" eb="4">
      <t>センテイ</t>
    </rPh>
    <rPh sb="5" eb="6">
      <t>サイ</t>
    </rPh>
    <rPh sb="8" eb="11">
      <t>ジギョウセイ</t>
    </rPh>
    <rPh sb="12" eb="15">
      <t>サイサンセイ</t>
    </rPh>
    <rPh sb="19" eb="21">
      <t>カンテン</t>
    </rPh>
    <rPh sb="24" eb="26">
      <t>シンサ</t>
    </rPh>
    <rPh sb="27" eb="28">
      <t>オコナ</t>
    </rPh>
    <rPh sb="33" eb="35">
      <t>テキセツ</t>
    </rPh>
    <rPh sb="39" eb="40">
      <t>カンガ</t>
    </rPh>
    <phoneticPr fontId="5"/>
  </si>
  <si>
    <t>地球温暖化対策の推進
１　地球温暖化対策の計画的な推進による低炭素社会づくり
８　環境・経済・社会の統合的向上
８－２　環境に配慮した地域づくりの推進</t>
    <rPh sb="0" eb="2">
      <t>チキュウ</t>
    </rPh>
    <rPh sb="2" eb="5">
      <t>オンダンカ</t>
    </rPh>
    <rPh sb="5" eb="7">
      <t>タイサク</t>
    </rPh>
    <rPh sb="8" eb="10">
      <t>スイシン</t>
    </rPh>
    <rPh sb="13" eb="15">
      <t>チキュウ</t>
    </rPh>
    <rPh sb="15" eb="18">
      <t>オンダンカ</t>
    </rPh>
    <rPh sb="18" eb="20">
      <t>タイサク</t>
    </rPh>
    <rPh sb="21" eb="24">
      <t>ケイカクテキ</t>
    </rPh>
    <rPh sb="25" eb="27">
      <t>スイシン</t>
    </rPh>
    <rPh sb="30" eb="33">
      <t>テイタンソ</t>
    </rPh>
    <rPh sb="33" eb="35">
      <t>シャカイ</t>
    </rPh>
    <phoneticPr fontId="5"/>
  </si>
  <si>
    <t>本事業で得た知見や成果を有効に利用すること。</t>
    <phoneticPr fontId="5"/>
  </si>
  <si>
    <t>予定通り終了</t>
  </si>
  <si>
    <t>本事業で得た知見や成果は本年度以降の事業や計画に活用しているところ。</t>
    <phoneticPr fontId="5"/>
  </si>
  <si>
    <t>－</t>
    <phoneticPr fontId="5"/>
  </si>
  <si>
    <t>外部有識者点検対象外</t>
    <rPh sb="0" eb="2">
      <t>ガイブ</t>
    </rPh>
    <rPh sb="2" eb="5">
      <t>ユウシキシャ</t>
    </rPh>
    <rPh sb="5" eb="7">
      <t>テンケン</t>
    </rPh>
    <rPh sb="7" eb="10">
      <t>タイショウガイ</t>
    </rPh>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</si>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</sst>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47625</xdr:colOff>
          <xdr:row>45</xdr:row>
          <xdr:rowOff>19050</xdr:rowOff>
        </xdr:from>
        <xdr:to>
          <xdr:col>47</xdr:col>
          <xdr:colOff>180975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28575</xdr:rowOff>
        </xdr:from>
        <xdr:to>
          <xdr:col>45</xdr:col>
          <xdr:colOff>104775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496</xdr:row>
          <xdr:rowOff>28575</xdr:rowOff>
        </xdr:from>
        <xdr:to>
          <xdr:col>46</xdr:col>
          <xdr:colOff>28575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66501</xdr:colOff>
      <xdr:row>141</xdr:row>
      <xdr:rowOff>292100</xdr:rowOff>
    </xdr:from>
    <xdr:to>
      <xdr:col>35</xdr:col>
      <xdr:colOff>144899</xdr:colOff>
      <xdr:row>143</xdr:row>
      <xdr:rowOff>292134</xdr:rowOff>
    </xdr:to>
    <xdr:sp macro="" textlink="">
      <xdr:nvSpPr>
        <xdr:cNvPr id="5" name="正方形/長方形 4"/>
        <xdr:cNvSpPr/>
      </xdr:nvSpPr>
      <xdr:spPr>
        <a:xfrm>
          <a:off x="3520901" y="31267400"/>
          <a:ext cx="3735998" cy="7112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環境省</a:t>
          </a:r>
          <a:endParaRPr kumimoji="1" lang="en-US" altLang="ja-JP" sz="1600">
            <a:solidFill>
              <a:sysClr val="windowText" lastClr="000000"/>
            </a:solidFill>
          </a:endParaRPr>
        </a:p>
        <a:p>
          <a:pPr algn="ctr"/>
          <a:r>
            <a:rPr kumimoji="1" lang="ja-JP" altLang="en-US" sz="1600">
              <a:solidFill>
                <a:sysClr val="windowText" lastClr="000000"/>
              </a:solidFill>
            </a:rPr>
            <a:t>５９１百万円</a:t>
          </a:r>
        </a:p>
      </xdr:txBody>
    </xdr:sp>
    <xdr:clientData/>
  </xdr:twoCellAnchor>
  <xdr:twoCellAnchor>
    <xdr:from>
      <xdr:col>16</xdr:col>
      <xdr:colOff>124385</xdr:colOff>
      <xdr:row>144</xdr:row>
      <xdr:rowOff>4430</xdr:rowOff>
    </xdr:from>
    <xdr:to>
      <xdr:col>36</xdr:col>
      <xdr:colOff>53068</xdr:colOff>
      <xdr:row>147</xdr:row>
      <xdr:rowOff>199503</xdr:rowOff>
    </xdr:to>
    <xdr:sp macro="" textlink="">
      <xdr:nvSpPr>
        <xdr:cNvPr id="6" name="大かっこ 5"/>
        <xdr:cNvSpPr/>
      </xdr:nvSpPr>
      <xdr:spPr>
        <a:xfrm>
          <a:off x="3375585" y="32046530"/>
          <a:ext cx="3992683" cy="12618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050"/>
            <a:t>技術は確立されているが、効果検証がなされていない先進的対策のうち、事業性・採算性・波及性等を検証する事業や地域特性に応じて複数の技術を組み合わせて行う対策など、他地域へのモデルとなるべき事業を国の委託により実施。</a:t>
          </a:r>
          <a:endParaRPr lang="en-US" altLang="ja-JP" sz="1050"/>
        </a:p>
      </xdr:txBody>
    </xdr:sp>
    <xdr:clientData/>
  </xdr:twoCellAnchor>
  <xdr:twoCellAnchor>
    <xdr:from>
      <xdr:col>25</xdr:col>
      <xdr:colOff>197410</xdr:colOff>
      <xdr:row>147</xdr:row>
      <xdr:rowOff>285296</xdr:rowOff>
    </xdr:from>
    <xdr:to>
      <xdr:col>25</xdr:col>
      <xdr:colOff>202293</xdr:colOff>
      <xdr:row>149</xdr:row>
      <xdr:rowOff>275816</xdr:rowOff>
    </xdr:to>
    <xdr:cxnSp macro="">
      <xdr:nvCxnSpPr>
        <xdr:cNvPr id="10" name="直線矢印コネクタ 9"/>
        <xdr:cNvCxnSpPr/>
      </xdr:nvCxnSpPr>
      <xdr:spPr>
        <a:xfrm>
          <a:off x="5277410" y="33394196"/>
          <a:ext cx="4883" cy="7017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170649</xdr:colOff>
      <xdr:row>150</xdr:row>
      <xdr:rowOff>5896</xdr:rowOff>
    </xdr:from>
    <xdr:to>
      <xdr:col>31</xdr:col>
      <xdr:colOff>27214</xdr:colOff>
      <xdr:row>150</xdr:row>
      <xdr:rowOff>325211</xdr:rowOff>
    </xdr:to>
    <xdr:sp macro="" textlink="">
      <xdr:nvSpPr>
        <xdr:cNvPr id="12" name="正方形/長方形 11"/>
        <xdr:cNvSpPr/>
      </xdr:nvSpPr>
      <xdr:spPr>
        <a:xfrm>
          <a:off x="4234649" y="34181596"/>
          <a:ext cx="2091765" cy="319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随意契約・委託</a:t>
          </a:r>
          <a:r>
            <a:rPr kumimoji="1" lang="en-US" altLang="ja-JP" sz="1400">
              <a:solidFill>
                <a:sysClr val="windowText" lastClr="000000"/>
              </a:solidFill>
            </a:rPr>
            <a:t>】</a:t>
          </a:r>
          <a:r>
            <a:rPr kumimoji="1" lang="en-US" altLang="ja-JP" sz="1400"/>
            <a:t>】</a:t>
          </a:r>
          <a:endParaRPr kumimoji="1" lang="ja-JP" altLang="en-US" sz="1400"/>
        </a:p>
      </xdr:txBody>
    </xdr:sp>
    <xdr:clientData/>
  </xdr:twoCellAnchor>
  <xdr:twoCellAnchor>
    <xdr:from>
      <xdr:col>14</xdr:col>
      <xdr:colOff>98985</xdr:colOff>
      <xdr:row>150</xdr:row>
      <xdr:rowOff>336096</xdr:rowOff>
    </xdr:from>
    <xdr:to>
      <xdr:col>39</xdr:col>
      <xdr:colOff>50800</xdr:colOff>
      <xdr:row>152</xdr:row>
      <xdr:rowOff>352554</xdr:rowOff>
    </xdr:to>
    <xdr:sp macro="" textlink="">
      <xdr:nvSpPr>
        <xdr:cNvPr id="13" name="正方形/長方形 12"/>
        <xdr:cNvSpPr/>
      </xdr:nvSpPr>
      <xdr:spPr>
        <a:xfrm>
          <a:off x="2943785" y="37762996"/>
          <a:ext cx="5031815" cy="727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民間事業者等（５団体）</a:t>
          </a:r>
          <a:endParaRPr kumimoji="1" lang="en-US" altLang="ja-JP" sz="1400">
            <a:solidFill>
              <a:sysClr val="windowText" lastClr="000000"/>
            </a:solidFill>
          </a:endParaRPr>
        </a:p>
      </xdr:txBody>
    </xdr:sp>
    <xdr:clientData/>
  </xdr:twoCellAnchor>
  <xdr:twoCellAnchor>
    <xdr:from>
      <xdr:col>14</xdr:col>
      <xdr:colOff>48185</xdr:colOff>
      <xdr:row>153</xdr:row>
      <xdr:rowOff>221796</xdr:rowOff>
    </xdr:from>
    <xdr:to>
      <xdr:col>39</xdr:col>
      <xdr:colOff>50800</xdr:colOff>
      <xdr:row>156</xdr:row>
      <xdr:rowOff>342993</xdr:rowOff>
    </xdr:to>
    <xdr:sp macro="" textlink="">
      <xdr:nvSpPr>
        <xdr:cNvPr id="14" name="大かっこ 13"/>
        <xdr:cNvSpPr/>
      </xdr:nvSpPr>
      <xdr:spPr>
        <a:xfrm>
          <a:off x="2892985" y="38715496"/>
          <a:ext cx="5082615" cy="11879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環境省からの委託により、国における支援対象の設定、有効性の高い施策の立案に資する調査を、技術が確立し、普及段階にある市場性を有した製品を対象に実施。</a:t>
          </a:r>
          <a:endParaRPr lang="ja-JP" altLang="en-US" sz="1050">
            <a:solidFill>
              <a:sysClr val="windowText" lastClr="000000"/>
            </a:solidFill>
          </a:endParaRPr>
        </a:p>
      </xdr:txBody>
    </xdr:sp>
    <xdr:clientData/>
  </xdr:twoCellAnchor>
  <xdr:twoCellAnchor>
    <xdr:from>
      <xdr:col>19</xdr:col>
      <xdr:colOff>97986</xdr:colOff>
      <xdr:row>160</xdr:row>
      <xdr:rowOff>34925</xdr:rowOff>
    </xdr:from>
    <xdr:to>
      <xdr:col>32</xdr:col>
      <xdr:colOff>161472</xdr:colOff>
      <xdr:row>162</xdr:row>
      <xdr:rowOff>44485</xdr:rowOff>
    </xdr:to>
    <xdr:sp macro="" textlink="">
      <xdr:nvSpPr>
        <xdr:cNvPr id="15" name="正方形/長方形 14"/>
        <xdr:cNvSpPr/>
      </xdr:nvSpPr>
      <xdr:spPr>
        <a:xfrm>
          <a:off x="3958786" y="41017825"/>
          <a:ext cx="2705086" cy="7207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rPr>
            <a:t>A.</a:t>
          </a:r>
          <a:r>
            <a:rPr kumimoji="1" lang="ja-JP" altLang="en-US" sz="1600">
              <a:solidFill>
                <a:sysClr val="windowText" lastClr="000000"/>
              </a:solidFill>
            </a:rPr>
            <a:t>胎内市農業協同組合</a:t>
          </a:r>
          <a:endParaRPr lang="ja-JP" altLang="ja-JP" sz="1100">
            <a:solidFill>
              <a:sysClr val="windowText" lastClr="000000"/>
            </a:solidFill>
            <a:effectLst/>
            <a:latin typeface="+mn-lt"/>
            <a:ea typeface="+mn-ea"/>
            <a:cs typeface="+mn-cs"/>
          </a:endParaRPr>
        </a:p>
        <a:p>
          <a:pPr algn="ctr"/>
          <a:r>
            <a:rPr kumimoji="1" lang="ja-JP" altLang="en-US" sz="1600">
              <a:solidFill>
                <a:sysClr val="windowText" lastClr="000000"/>
              </a:solidFill>
            </a:rPr>
            <a:t>２７６．４百万円</a:t>
          </a:r>
        </a:p>
      </xdr:txBody>
    </xdr:sp>
    <xdr:clientData/>
  </xdr:twoCellAnchor>
  <xdr:twoCellAnchor>
    <xdr:from>
      <xdr:col>19</xdr:col>
      <xdr:colOff>191705</xdr:colOff>
      <xdr:row>165</xdr:row>
      <xdr:rowOff>352953</xdr:rowOff>
    </xdr:from>
    <xdr:to>
      <xdr:col>32</xdr:col>
      <xdr:colOff>99630</xdr:colOff>
      <xdr:row>167</xdr:row>
      <xdr:rowOff>342447</xdr:rowOff>
    </xdr:to>
    <xdr:sp macro="" textlink="">
      <xdr:nvSpPr>
        <xdr:cNvPr id="16" name="正方形/長方形 15"/>
        <xdr:cNvSpPr/>
      </xdr:nvSpPr>
      <xdr:spPr>
        <a:xfrm>
          <a:off x="4052505" y="43113853"/>
          <a:ext cx="2549525" cy="7006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民間事業者（４社）</a:t>
          </a:r>
          <a:endParaRPr kumimoji="1" lang="en-US" altLang="ja-JP" sz="1400">
            <a:solidFill>
              <a:sysClr val="windowText" lastClr="000000"/>
            </a:solidFill>
          </a:endParaRPr>
        </a:p>
        <a:p>
          <a:pPr algn="ctr"/>
          <a:r>
            <a:rPr kumimoji="1" lang="ja-JP" altLang="en-US" sz="1400">
              <a:solidFill>
                <a:sysClr val="windowText" lastClr="000000"/>
              </a:solidFill>
            </a:rPr>
            <a:t>３８．２百万円（税抜き）</a:t>
          </a:r>
        </a:p>
      </xdr:txBody>
    </xdr:sp>
    <xdr:clientData/>
  </xdr:twoCellAnchor>
  <xdr:twoCellAnchor>
    <xdr:from>
      <xdr:col>21</xdr:col>
      <xdr:colOff>87171</xdr:colOff>
      <xdr:row>165</xdr:row>
      <xdr:rowOff>38379</xdr:rowOff>
    </xdr:from>
    <xdr:to>
      <xdr:col>29</xdr:col>
      <xdr:colOff>166546</xdr:colOff>
      <xdr:row>165</xdr:row>
      <xdr:rowOff>350230</xdr:rowOff>
    </xdr:to>
    <xdr:sp macro="" textlink="">
      <xdr:nvSpPr>
        <xdr:cNvPr id="17" name="正方形/長方形 16"/>
        <xdr:cNvSpPr/>
      </xdr:nvSpPr>
      <xdr:spPr>
        <a:xfrm>
          <a:off x="4354371" y="42799279"/>
          <a:ext cx="1704975" cy="311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a:t>
          </a:r>
          <a:r>
            <a:rPr kumimoji="1" lang="en-US" altLang="ja-JP" sz="1400">
              <a:solidFill>
                <a:sysClr val="windowText" lastClr="000000"/>
              </a:solidFill>
            </a:rPr>
            <a:t>】</a:t>
          </a:r>
          <a:endParaRPr kumimoji="1" lang="ja-JP" altLang="en-US" sz="1400"/>
        </a:p>
      </xdr:txBody>
    </xdr:sp>
    <xdr:clientData/>
  </xdr:twoCellAnchor>
  <xdr:twoCellAnchor>
    <xdr:from>
      <xdr:col>25</xdr:col>
      <xdr:colOff>50800</xdr:colOff>
      <xdr:row>162</xdr:row>
      <xdr:rowOff>63047</xdr:rowOff>
    </xdr:from>
    <xdr:to>
      <xdr:col>25</xdr:col>
      <xdr:colOff>53820</xdr:colOff>
      <xdr:row>165</xdr:row>
      <xdr:rowOff>50800</xdr:rowOff>
    </xdr:to>
    <xdr:cxnSp macro="">
      <xdr:nvCxnSpPr>
        <xdr:cNvPr id="18" name="直線矢印コネクタ 17"/>
        <xdr:cNvCxnSpPr/>
      </xdr:nvCxnSpPr>
      <xdr:spPr>
        <a:xfrm flipH="1">
          <a:off x="5130800" y="41757147"/>
          <a:ext cx="3020" cy="10545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24791</xdr:colOff>
      <xdr:row>168</xdr:row>
      <xdr:rowOff>164647</xdr:rowOff>
    </xdr:from>
    <xdr:to>
      <xdr:col>32</xdr:col>
      <xdr:colOff>202592</xdr:colOff>
      <xdr:row>171</xdr:row>
      <xdr:rowOff>285844</xdr:rowOff>
    </xdr:to>
    <xdr:sp macro="" textlink="">
      <xdr:nvSpPr>
        <xdr:cNvPr id="19" name="大かっこ 18"/>
        <xdr:cNvSpPr/>
      </xdr:nvSpPr>
      <xdr:spPr>
        <a:xfrm>
          <a:off x="3885591" y="43992347"/>
          <a:ext cx="2819401" cy="11879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受託者からの再委託により、専門性の高い分野等の業務を行う。</a:t>
          </a:r>
          <a:endParaRPr lang="ja-JP" altLang="en-US" sz="1050">
            <a:solidFill>
              <a:sysClr val="windowText" lastClr="000000"/>
            </a:solidFill>
          </a:endParaRPr>
        </a:p>
      </xdr:txBody>
    </xdr:sp>
    <xdr:clientData/>
  </xdr:twoCellAnchor>
  <xdr:twoCellAnchor>
    <xdr:from>
      <xdr:col>15</xdr:col>
      <xdr:colOff>114300</xdr:colOff>
      <xdr:row>158</xdr:row>
      <xdr:rowOff>336096</xdr:rowOff>
    </xdr:from>
    <xdr:to>
      <xdr:col>23</xdr:col>
      <xdr:colOff>193675</xdr:colOff>
      <xdr:row>159</xdr:row>
      <xdr:rowOff>292347</xdr:rowOff>
    </xdr:to>
    <xdr:sp macro="" textlink="">
      <xdr:nvSpPr>
        <xdr:cNvPr id="20" name="正方形/長方形 19"/>
        <xdr:cNvSpPr/>
      </xdr:nvSpPr>
      <xdr:spPr>
        <a:xfrm>
          <a:off x="3162300" y="40607796"/>
          <a:ext cx="1704975" cy="311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例示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39"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7" t="s">
        <v>463</v>
      </c>
      <c r="AR2" s="687"/>
      <c r="AS2" s="68" t="str">
        <f>IF(OR(AQ2="　", AQ2=""), "", "-")</f>
        <v/>
      </c>
      <c r="AT2" s="688">
        <v>12</v>
      </c>
      <c r="AU2" s="688"/>
      <c r="AV2" s="69" t="str">
        <f>IF(AW2="", "", "-")</f>
        <v/>
      </c>
      <c r="AW2" s="689"/>
      <c r="AX2" s="689"/>
    </row>
    <row r="3" spans="1:50" ht="21" customHeight="1" thickBot="1">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468</v>
      </c>
      <c r="AK3" s="650"/>
      <c r="AL3" s="650"/>
      <c r="AM3" s="650"/>
      <c r="AN3" s="650"/>
      <c r="AO3" s="650"/>
      <c r="AP3" s="650"/>
      <c r="AQ3" s="650"/>
      <c r="AR3" s="650"/>
      <c r="AS3" s="650"/>
      <c r="AT3" s="650"/>
      <c r="AU3" s="650"/>
      <c r="AV3" s="650"/>
      <c r="AW3" s="650"/>
      <c r="AX3" s="36" t="s">
        <v>91</v>
      </c>
    </row>
    <row r="4" spans="1:50" ht="24.75" customHeight="1">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4" t="s">
        <v>212</v>
      </c>
      <c r="H5" s="626"/>
      <c r="I5" s="626"/>
      <c r="J5" s="626"/>
      <c r="K5" s="626"/>
      <c r="L5" s="626"/>
      <c r="M5" s="665" t="s">
        <v>92</v>
      </c>
      <c r="N5" s="666"/>
      <c r="O5" s="666"/>
      <c r="P5" s="666"/>
      <c r="Q5" s="666"/>
      <c r="R5" s="667"/>
      <c r="S5" s="625" t="s">
        <v>97</v>
      </c>
      <c r="T5" s="626"/>
      <c r="U5" s="626"/>
      <c r="V5" s="626"/>
      <c r="W5" s="626"/>
      <c r="X5" s="627"/>
      <c r="Y5" s="454" t="s">
        <v>3</v>
      </c>
      <c r="Z5" s="455"/>
      <c r="AA5" s="455"/>
      <c r="AB5" s="455"/>
      <c r="AC5" s="455"/>
      <c r="AD5" s="456"/>
      <c r="AE5" s="457" t="s">
        <v>471</v>
      </c>
      <c r="AF5" s="458"/>
      <c r="AG5" s="458"/>
      <c r="AH5" s="458"/>
      <c r="AI5" s="458"/>
      <c r="AJ5" s="458"/>
      <c r="AK5" s="458"/>
      <c r="AL5" s="458"/>
      <c r="AM5" s="458"/>
      <c r="AN5" s="458"/>
      <c r="AO5" s="458"/>
      <c r="AP5" s="459"/>
      <c r="AQ5" s="460" t="s">
        <v>472</v>
      </c>
      <c r="AR5" s="461"/>
      <c r="AS5" s="461"/>
      <c r="AT5" s="461"/>
      <c r="AU5" s="461"/>
      <c r="AV5" s="461"/>
      <c r="AW5" s="461"/>
      <c r="AX5" s="462"/>
    </row>
    <row r="6" spans="1:50" ht="83.25" customHeight="1">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554</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474</v>
      </c>
      <c r="AF7" s="496"/>
      <c r="AG7" s="496"/>
      <c r="AH7" s="496"/>
      <c r="AI7" s="496"/>
      <c r="AJ7" s="496"/>
      <c r="AK7" s="496"/>
      <c r="AL7" s="496"/>
      <c r="AM7" s="496"/>
      <c r="AN7" s="496"/>
      <c r="AO7" s="496"/>
      <c r="AP7" s="496"/>
      <c r="AQ7" s="496"/>
      <c r="AR7" s="496"/>
      <c r="AS7" s="496"/>
      <c r="AT7" s="496"/>
      <c r="AU7" s="496"/>
      <c r="AV7" s="496"/>
      <c r="AW7" s="496"/>
      <c r="AX7" s="497"/>
    </row>
    <row r="8" spans="1:50" ht="52.5" customHeight="1">
      <c r="A8" s="645" t="s">
        <v>308</v>
      </c>
      <c r="B8" s="646"/>
      <c r="C8" s="646"/>
      <c r="D8" s="646"/>
      <c r="E8" s="646"/>
      <c r="F8" s="647"/>
      <c r="G8" s="642" t="str">
        <f>入力規則等!A26</f>
        <v>地球温暖化対策</v>
      </c>
      <c r="H8" s="643"/>
      <c r="I8" s="643"/>
      <c r="J8" s="643"/>
      <c r="K8" s="643"/>
      <c r="L8" s="643"/>
      <c r="M8" s="643"/>
      <c r="N8" s="643"/>
      <c r="O8" s="643"/>
      <c r="P8" s="643"/>
      <c r="Q8" s="643"/>
      <c r="R8" s="643"/>
      <c r="S8" s="643"/>
      <c r="T8" s="643"/>
      <c r="U8" s="643"/>
      <c r="V8" s="643"/>
      <c r="W8" s="643"/>
      <c r="X8" s="644"/>
      <c r="Y8" s="475" t="s">
        <v>79</v>
      </c>
      <c r="Z8" s="475"/>
      <c r="AA8" s="475"/>
      <c r="AB8" s="475"/>
      <c r="AC8" s="475"/>
      <c r="AD8" s="475"/>
      <c r="AE8" s="517" t="str">
        <f>入力規則等!K13</f>
        <v>エネルギー対策</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2700</v>
      </c>
      <c r="Q13" s="185"/>
      <c r="R13" s="185"/>
      <c r="S13" s="185"/>
      <c r="T13" s="185"/>
      <c r="U13" s="185"/>
      <c r="V13" s="186"/>
      <c r="W13" s="184">
        <v>2000</v>
      </c>
      <c r="X13" s="185"/>
      <c r="Y13" s="185"/>
      <c r="Z13" s="185"/>
      <c r="AA13" s="185"/>
      <c r="AB13" s="185"/>
      <c r="AC13" s="186"/>
      <c r="AD13" s="184">
        <v>700</v>
      </c>
      <c r="AE13" s="185"/>
      <c r="AF13" s="185"/>
      <c r="AG13" s="185"/>
      <c r="AH13" s="185"/>
      <c r="AI13" s="185"/>
      <c r="AJ13" s="186"/>
      <c r="AK13" s="184" t="s">
        <v>516</v>
      </c>
      <c r="AL13" s="185"/>
      <c r="AM13" s="185"/>
      <c r="AN13" s="185"/>
      <c r="AO13" s="185"/>
      <c r="AP13" s="185"/>
      <c r="AQ13" s="186"/>
      <c r="AR13" s="198" t="s">
        <v>517</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516</v>
      </c>
      <c r="Q14" s="185"/>
      <c r="R14" s="185"/>
      <c r="S14" s="185"/>
      <c r="T14" s="185"/>
      <c r="U14" s="185"/>
      <c r="V14" s="186"/>
      <c r="W14" s="184" t="s">
        <v>516</v>
      </c>
      <c r="X14" s="185"/>
      <c r="Y14" s="185"/>
      <c r="Z14" s="185"/>
      <c r="AA14" s="185"/>
      <c r="AB14" s="185"/>
      <c r="AC14" s="186"/>
      <c r="AD14" s="184" t="s">
        <v>516</v>
      </c>
      <c r="AE14" s="185"/>
      <c r="AF14" s="185"/>
      <c r="AG14" s="185"/>
      <c r="AH14" s="185"/>
      <c r="AI14" s="185"/>
      <c r="AJ14" s="186"/>
      <c r="AK14" s="184" t="s">
        <v>516</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518</v>
      </c>
      <c r="Q15" s="185"/>
      <c r="R15" s="185"/>
      <c r="S15" s="185"/>
      <c r="T15" s="185"/>
      <c r="U15" s="185"/>
      <c r="V15" s="186"/>
      <c r="W15" s="184" t="s">
        <v>518</v>
      </c>
      <c r="X15" s="185"/>
      <c r="Y15" s="185"/>
      <c r="Z15" s="185"/>
      <c r="AA15" s="185"/>
      <c r="AB15" s="185"/>
      <c r="AC15" s="186"/>
      <c r="AD15" s="184" t="s">
        <v>516</v>
      </c>
      <c r="AE15" s="185"/>
      <c r="AF15" s="185"/>
      <c r="AG15" s="185"/>
      <c r="AH15" s="185"/>
      <c r="AI15" s="185"/>
      <c r="AJ15" s="186"/>
      <c r="AK15" s="184" t="s">
        <v>516</v>
      </c>
      <c r="AL15" s="185"/>
      <c r="AM15" s="185"/>
      <c r="AN15" s="185"/>
      <c r="AO15" s="185"/>
      <c r="AP15" s="185"/>
      <c r="AQ15" s="186"/>
      <c r="AR15" s="184" t="s">
        <v>547</v>
      </c>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516</v>
      </c>
      <c r="Q16" s="185"/>
      <c r="R16" s="185"/>
      <c r="S16" s="185"/>
      <c r="T16" s="185"/>
      <c r="U16" s="185"/>
      <c r="V16" s="186"/>
      <c r="W16" s="184" t="s">
        <v>516</v>
      </c>
      <c r="X16" s="185"/>
      <c r="Y16" s="185"/>
      <c r="Z16" s="185"/>
      <c r="AA16" s="185"/>
      <c r="AB16" s="185"/>
      <c r="AC16" s="186"/>
      <c r="AD16" s="184" t="s">
        <v>516</v>
      </c>
      <c r="AE16" s="185"/>
      <c r="AF16" s="185"/>
      <c r="AG16" s="185"/>
      <c r="AH16" s="185"/>
      <c r="AI16" s="185"/>
      <c r="AJ16" s="186"/>
      <c r="AK16" s="184" t="s">
        <v>518</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518</v>
      </c>
      <c r="Q17" s="185"/>
      <c r="R17" s="185"/>
      <c r="S17" s="185"/>
      <c r="T17" s="185"/>
      <c r="U17" s="185"/>
      <c r="V17" s="186"/>
      <c r="W17" s="184" t="s">
        <v>516</v>
      </c>
      <c r="X17" s="185"/>
      <c r="Y17" s="185"/>
      <c r="Z17" s="185"/>
      <c r="AA17" s="185"/>
      <c r="AB17" s="185"/>
      <c r="AC17" s="186"/>
      <c r="AD17" s="184" t="s">
        <v>518</v>
      </c>
      <c r="AE17" s="185"/>
      <c r="AF17" s="185"/>
      <c r="AG17" s="185"/>
      <c r="AH17" s="185"/>
      <c r="AI17" s="185"/>
      <c r="AJ17" s="186"/>
      <c r="AK17" s="184" t="s">
        <v>519</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7" t="s">
        <v>22</v>
      </c>
      <c r="J18" s="638"/>
      <c r="K18" s="638"/>
      <c r="L18" s="638"/>
      <c r="M18" s="638"/>
      <c r="N18" s="638"/>
      <c r="O18" s="639"/>
      <c r="P18" s="659">
        <f>SUM(P13:V17)</f>
        <v>2700</v>
      </c>
      <c r="Q18" s="660"/>
      <c r="R18" s="660"/>
      <c r="S18" s="660"/>
      <c r="T18" s="660"/>
      <c r="U18" s="660"/>
      <c r="V18" s="661"/>
      <c r="W18" s="659">
        <f>SUM(W13:AC17)</f>
        <v>2000</v>
      </c>
      <c r="X18" s="660"/>
      <c r="Y18" s="660"/>
      <c r="Z18" s="660"/>
      <c r="AA18" s="660"/>
      <c r="AB18" s="660"/>
      <c r="AC18" s="661"/>
      <c r="AD18" s="659">
        <f t="shared" ref="AD18" si="0">SUM(AD13:AJ17)</f>
        <v>700</v>
      </c>
      <c r="AE18" s="660"/>
      <c r="AF18" s="660"/>
      <c r="AG18" s="660"/>
      <c r="AH18" s="660"/>
      <c r="AI18" s="660"/>
      <c r="AJ18" s="661"/>
      <c r="AK18" s="659">
        <f t="shared" ref="AK18" si="1">SUM(AK13:AQ17)</f>
        <v>0</v>
      </c>
      <c r="AL18" s="660"/>
      <c r="AM18" s="660"/>
      <c r="AN18" s="660"/>
      <c r="AO18" s="660"/>
      <c r="AP18" s="660"/>
      <c r="AQ18" s="661"/>
      <c r="AR18" s="659">
        <f t="shared" ref="AR18" si="2">SUM(AR13:AX17)</f>
        <v>0</v>
      </c>
      <c r="AS18" s="660"/>
      <c r="AT18" s="660"/>
      <c r="AU18" s="660"/>
      <c r="AV18" s="660"/>
      <c r="AW18" s="660"/>
      <c r="AX18" s="662"/>
    </row>
    <row r="19" spans="1:50" ht="24.75" customHeight="1">
      <c r="A19" s="405"/>
      <c r="B19" s="406"/>
      <c r="C19" s="406"/>
      <c r="D19" s="406"/>
      <c r="E19" s="406"/>
      <c r="F19" s="407"/>
      <c r="G19" s="657" t="s">
        <v>10</v>
      </c>
      <c r="H19" s="658"/>
      <c r="I19" s="658"/>
      <c r="J19" s="658"/>
      <c r="K19" s="658"/>
      <c r="L19" s="658"/>
      <c r="M19" s="658"/>
      <c r="N19" s="658"/>
      <c r="O19" s="658"/>
      <c r="P19" s="184">
        <v>1869</v>
      </c>
      <c r="Q19" s="185"/>
      <c r="R19" s="185"/>
      <c r="S19" s="185"/>
      <c r="T19" s="185"/>
      <c r="U19" s="185"/>
      <c r="V19" s="186"/>
      <c r="W19" s="184">
        <v>1848</v>
      </c>
      <c r="X19" s="185"/>
      <c r="Y19" s="185"/>
      <c r="Z19" s="185"/>
      <c r="AA19" s="185"/>
      <c r="AB19" s="185"/>
      <c r="AC19" s="186"/>
      <c r="AD19" s="184">
        <v>591</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c r="A20" s="502"/>
      <c r="B20" s="503"/>
      <c r="C20" s="503"/>
      <c r="D20" s="503"/>
      <c r="E20" s="503"/>
      <c r="F20" s="504"/>
      <c r="G20" s="657" t="s">
        <v>11</v>
      </c>
      <c r="H20" s="658"/>
      <c r="I20" s="658"/>
      <c r="J20" s="658"/>
      <c r="K20" s="658"/>
      <c r="L20" s="658"/>
      <c r="M20" s="658"/>
      <c r="N20" s="658"/>
      <c r="O20" s="658"/>
      <c r="P20" s="663">
        <f>IF(P18=0, "-", P19/P18)</f>
        <v>0.69222222222222218</v>
      </c>
      <c r="Q20" s="663"/>
      <c r="R20" s="663"/>
      <c r="S20" s="663"/>
      <c r="T20" s="663"/>
      <c r="U20" s="663"/>
      <c r="V20" s="663"/>
      <c r="W20" s="663">
        <f>IF(W18=0, "-", W19/W18)</f>
        <v>0.92400000000000004</v>
      </c>
      <c r="X20" s="663"/>
      <c r="Y20" s="663"/>
      <c r="Z20" s="663"/>
      <c r="AA20" s="663"/>
      <c r="AB20" s="663"/>
      <c r="AC20" s="663"/>
      <c r="AD20" s="663">
        <f>IF(AD18=0, "-", AD19/AD18)</f>
        <v>0.84428571428571431</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531</v>
      </c>
      <c r="AV22" s="80"/>
      <c r="AW22" s="81" t="s">
        <v>360</v>
      </c>
      <c r="AX22" s="82"/>
    </row>
    <row r="23" spans="1:50" ht="22.5" customHeight="1">
      <c r="A23" s="139"/>
      <c r="B23" s="137"/>
      <c r="C23" s="137"/>
      <c r="D23" s="137"/>
      <c r="E23" s="137"/>
      <c r="F23" s="138"/>
      <c r="G23" s="83" t="s">
        <v>543</v>
      </c>
      <c r="H23" s="84"/>
      <c r="I23" s="84"/>
      <c r="J23" s="84"/>
      <c r="K23" s="84"/>
      <c r="L23" s="84"/>
      <c r="M23" s="84"/>
      <c r="N23" s="84"/>
      <c r="O23" s="85"/>
      <c r="P23" s="228" t="s">
        <v>544</v>
      </c>
      <c r="Q23" s="243"/>
      <c r="R23" s="243"/>
      <c r="S23" s="243"/>
      <c r="T23" s="243"/>
      <c r="U23" s="243"/>
      <c r="V23" s="243"/>
      <c r="W23" s="243"/>
      <c r="X23" s="244"/>
      <c r="Y23" s="237" t="s">
        <v>14</v>
      </c>
      <c r="Z23" s="238"/>
      <c r="AA23" s="239"/>
      <c r="AB23" s="176" t="s">
        <v>509</v>
      </c>
      <c r="AC23" s="177"/>
      <c r="AD23" s="177"/>
      <c r="AE23" s="97">
        <v>10104</v>
      </c>
      <c r="AF23" s="98"/>
      <c r="AG23" s="98"/>
      <c r="AH23" s="98"/>
      <c r="AI23" s="99"/>
      <c r="AJ23" s="97">
        <v>15546</v>
      </c>
      <c r="AK23" s="98"/>
      <c r="AL23" s="98"/>
      <c r="AM23" s="98"/>
      <c r="AN23" s="99"/>
      <c r="AO23" s="97">
        <v>16564</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510</v>
      </c>
      <c r="AC24" s="206"/>
      <c r="AD24" s="206"/>
      <c r="AE24" s="97">
        <v>10000</v>
      </c>
      <c r="AF24" s="98"/>
      <c r="AG24" s="98"/>
      <c r="AH24" s="98"/>
      <c r="AI24" s="99"/>
      <c r="AJ24" s="97">
        <v>10000</v>
      </c>
      <c r="AK24" s="98"/>
      <c r="AL24" s="98"/>
      <c r="AM24" s="98"/>
      <c r="AN24" s="99"/>
      <c r="AO24" s="97">
        <v>10000</v>
      </c>
      <c r="AP24" s="98"/>
      <c r="AQ24" s="98"/>
      <c r="AR24" s="98"/>
      <c r="AS24" s="99"/>
      <c r="AT24" s="97" t="s">
        <v>532</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101.03999999999999</v>
      </c>
      <c r="AF25" s="98"/>
      <c r="AG25" s="98"/>
      <c r="AH25" s="98"/>
      <c r="AI25" s="99"/>
      <c r="AJ25" s="97">
        <f>AJ23/AJ24*100</f>
        <v>155.46</v>
      </c>
      <c r="AK25" s="98"/>
      <c r="AL25" s="98"/>
      <c r="AM25" s="98"/>
      <c r="AN25" s="99"/>
      <c r="AO25" s="97">
        <f>AO23/AO24*100</f>
        <v>165.64000000000001</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508</v>
      </c>
      <c r="H68" s="243"/>
      <c r="I68" s="243"/>
      <c r="J68" s="243"/>
      <c r="K68" s="243"/>
      <c r="L68" s="243"/>
      <c r="M68" s="243"/>
      <c r="N68" s="243"/>
      <c r="O68" s="243"/>
      <c r="P68" s="243"/>
      <c r="Q68" s="243"/>
      <c r="R68" s="243"/>
      <c r="S68" s="243"/>
      <c r="T68" s="243"/>
      <c r="U68" s="243"/>
      <c r="V68" s="243"/>
      <c r="W68" s="243"/>
      <c r="X68" s="244"/>
      <c r="Y68" s="628" t="s">
        <v>66</v>
      </c>
      <c r="Z68" s="629"/>
      <c r="AA68" s="630"/>
      <c r="AB68" s="120" t="s">
        <v>511</v>
      </c>
      <c r="AC68" s="121"/>
      <c r="AD68" s="122"/>
      <c r="AE68" s="97">
        <v>21</v>
      </c>
      <c r="AF68" s="98"/>
      <c r="AG68" s="98"/>
      <c r="AH68" s="98"/>
      <c r="AI68" s="99"/>
      <c r="AJ68" s="97">
        <v>20</v>
      </c>
      <c r="AK68" s="98"/>
      <c r="AL68" s="98"/>
      <c r="AM68" s="98"/>
      <c r="AN68" s="99"/>
      <c r="AO68" s="97">
        <v>5</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511</v>
      </c>
      <c r="AC69" s="212"/>
      <c r="AD69" s="213"/>
      <c r="AE69" s="97">
        <v>20</v>
      </c>
      <c r="AF69" s="98"/>
      <c r="AG69" s="98"/>
      <c r="AH69" s="98"/>
      <c r="AI69" s="99"/>
      <c r="AJ69" s="97">
        <v>19</v>
      </c>
      <c r="AK69" s="98"/>
      <c r="AL69" s="98"/>
      <c r="AM69" s="98"/>
      <c r="AN69" s="99"/>
      <c r="AO69" s="97">
        <v>4</v>
      </c>
      <c r="AP69" s="98"/>
      <c r="AQ69" s="98"/>
      <c r="AR69" s="98"/>
      <c r="AS69" s="99"/>
      <c r="AT69" s="97" t="s">
        <v>512</v>
      </c>
      <c r="AU69" s="98"/>
      <c r="AV69" s="98"/>
      <c r="AW69" s="98"/>
      <c r="AX69" s="357"/>
      <c r="AY69" s="10"/>
      <c r="AZ69" s="10"/>
      <c r="BA69" s="10"/>
      <c r="BB69" s="10"/>
      <c r="BC69" s="10"/>
      <c r="BD69" s="10"/>
      <c r="BE69" s="10"/>
      <c r="BF69" s="10"/>
      <c r="BG69" s="10"/>
      <c r="BH69" s="10"/>
    </row>
    <row r="70" spans="1:60" ht="33" hidden="1" customHeight="1">
      <c r="A70" s="531" t="s">
        <v>88</v>
      </c>
      <c r="B70" s="532"/>
      <c r="C70" s="532"/>
      <c r="D70" s="532"/>
      <c r="E70" s="532"/>
      <c r="F70" s="533"/>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1" t="s">
        <v>88</v>
      </c>
      <c r="B73" s="532"/>
      <c r="C73" s="532"/>
      <c r="D73" s="532"/>
      <c r="E73" s="532"/>
      <c r="F73" s="533"/>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549</v>
      </c>
      <c r="H83" s="304"/>
      <c r="I83" s="304"/>
      <c r="J83" s="304"/>
      <c r="K83" s="304"/>
      <c r="L83" s="304"/>
      <c r="M83" s="304"/>
      <c r="N83" s="304"/>
      <c r="O83" s="304"/>
      <c r="P83" s="304"/>
      <c r="Q83" s="304"/>
      <c r="R83" s="304"/>
      <c r="S83" s="304"/>
      <c r="T83" s="304"/>
      <c r="U83" s="304"/>
      <c r="V83" s="304"/>
      <c r="W83" s="304"/>
      <c r="X83" s="304"/>
      <c r="Y83" s="543" t="s">
        <v>17</v>
      </c>
      <c r="Z83" s="544"/>
      <c r="AA83" s="545"/>
      <c r="AB83" s="675" t="s">
        <v>530</v>
      </c>
      <c r="AC83" s="124"/>
      <c r="AD83" s="125"/>
      <c r="AE83" s="214">
        <v>89</v>
      </c>
      <c r="AF83" s="215"/>
      <c r="AG83" s="215"/>
      <c r="AH83" s="215"/>
      <c r="AI83" s="215"/>
      <c r="AJ83" s="214">
        <v>92</v>
      </c>
      <c r="AK83" s="215"/>
      <c r="AL83" s="215"/>
      <c r="AM83" s="215"/>
      <c r="AN83" s="215"/>
      <c r="AO83" s="214">
        <v>118</v>
      </c>
      <c r="AP83" s="215"/>
      <c r="AQ83" s="215"/>
      <c r="AR83" s="215"/>
      <c r="AS83" s="215"/>
      <c r="AT83" s="97" t="s">
        <v>512</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520</v>
      </c>
      <c r="AC84" s="101"/>
      <c r="AD84" s="102"/>
      <c r="AE84" s="100" t="s">
        <v>545</v>
      </c>
      <c r="AF84" s="101"/>
      <c r="AG84" s="101"/>
      <c r="AH84" s="101"/>
      <c r="AI84" s="102"/>
      <c r="AJ84" s="100" t="s">
        <v>546</v>
      </c>
      <c r="AK84" s="101"/>
      <c r="AL84" s="101"/>
      <c r="AM84" s="101"/>
      <c r="AN84" s="102"/>
      <c r="AO84" s="100" t="s">
        <v>548</v>
      </c>
      <c r="AP84" s="101"/>
      <c r="AQ84" s="101"/>
      <c r="AR84" s="101"/>
      <c r="AS84" s="102"/>
      <c r="AT84" s="100" t="s">
        <v>513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10" t="s">
        <v>77</v>
      </c>
      <c r="B97" s="611"/>
      <c r="C97" s="640" t="s">
        <v>19</v>
      </c>
      <c r="D97" s="529"/>
      <c r="E97" s="529"/>
      <c r="F97" s="529"/>
      <c r="G97" s="529"/>
      <c r="H97" s="529"/>
      <c r="I97" s="529"/>
      <c r="J97" s="529"/>
      <c r="K97" s="641"/>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12"/>
      <c r="B98" s="613"/>
      <c r="C98" s="540" t="s">
        <v>540</v>
      </c>
      <c r="D98" s="541"/>
      <c r="E98" s="541"/>
      <c r="F98" s="541"/>
      <c r="G98" s="541"/>
      <c r="H98" s="541"/>
      <c r="I98" s="541"/>
      <c r="J98" s="541"/>
      <c r="K98" s="542"/>
      <c r="L98" s="184" t="s">
        <v>541</v>
      </c>
      <c r="M98" s="185"/>
      <c r="N98" s="185"/>
      <c r="O98" s="185"/>
      <c r="P98" s="185"/>
      <c r="Q98" s="186"/>
      <c r="R98" s="184" t="s">
        <v>542</v>
      </c>
      <c r="S98" s="185"/>
      <c r="T98" s="185"/>
      <c r="U98" s="185"/>
      <c r="V98" s="185"/>
      <c r="W98" s="186"/>
      <c r="X98" s="71" t="s">
        <v>558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4"/>
      <c r="B104" s="615"/>
      <c r="C104" s="601" t="s">
        <v>22</v>
      </c>
      <c r="D104" s="602"/>
      <c r="E104" s="602"/>
      <c r="F104" s="602"/>
      <c r="G104" s="602"/>
      <c r="H104" s="602"/>
      <c r="I104" s="602"/>
      <c r="J104" s="602"/>
      <c r="K104" s="603"/>
      <c r="L104" s="604">
        <f>SUM(L98:Q103)</f>
        <v>0</v>
      </c>
      <c r="M104" s="605"/>
      <c r="N104" s="605"/>
      <c r="O104" s="605"/>
      <c r="P104" s="605"/>
      <c r="Q104" s="606"/>
      <c r="R104" s="604">
        <f>SUM(R98:W103)</f>
        <v>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4.5" customHeight="1">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473</v>
      </c>
      <c r="AE108" s="351"/>
      <c r="AF108" s="351"/>
      <c r="AG108" s="347" t="s">
        <v>536</v>
      </c>
      <c r="AH108" s="348"/>
      <c r="AI108" s="348"/>
      <c r="AJ108" s="348"/>
      <c r="AK108" s="348"/>
      <c r="AL108" s="348"/>
      <c r="AM108" s="348"/>
      <c r="AN108" s="348"/>
      <c r="AO108" s="348"/>
      <c r="AP108" s="348"/>
      <c r="AQ108" s="348"/>
      <c r="AR108" s="348"/>
      <c r="AS108" s="348"/>
      <c r="AT108" s="348"/>
      <c r="AU108" s="348"/>
      <c r="AV108" s="348"/>
      <c r="AW108" s="348"/>
      <c r="AX108" s="349"/>
    </row>
    <row r="109" spans="1:50" ht="38.25" customHeight="1">
      <c r="A109" s="653"/>
      <c r="B109" s="654"/>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473</v>
      </c>
      <c r="AE109" s="303"/>
      <c r="AF109" s="303"/>
      <c r="AG109" s="347" t="s">
        <v>537</v>
      </c>
      <c r="AH109" s="348"/>
      <c r="AI109" s="348"/>
      <c r="AJ109" s="348"/>
      <c r="AK109" s="348"/>
      <c r="AL109" s="348"/>
      <c r="AM109" s="348"/>
      <c r="AN109" s="348"/>
      <c r="AO109" s="348"/>
      <c r="AP109" s="348"/>
      <c r="AQ109" s="348"/>
      <c r="AR109" s="348"/>
      <c r="AS109" s="348"/>
      <c r="AT109" s="348"/>
      <c r="AU109" s="348"/>
      <c r="AV109" s="348"/>
      <c r="AW109" s="348"/>
      <c r="AX109" s="349"/>
    </row>
    <row r="110" spans="1:50" ht="75" customHeight="1">
      <c r="A110" s="655"/>
      <c r="B110" s="656"/>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473</v>
      </c>
      <c r="AE110" s="333"/>
      <c r="AF110" s="333"/>
      <c r="AG110" s="342" t="s">
        <v>522</v>
      </c>
      <c r="AH110" s="247"/>
      <c r="AI110" s="247"/>
      <c r="AJ110" s="247"/>
      <c r="AK110" s="247"/>
      <c r="AL110" s="247"/>
      <c r="AM110" s="247"/>
      <c r="AN110" s="247"/>
      <c r="AO110" s="247"/>
      <c r="AP110" s="247"/>
      <c r="AQ110" s="247"/>
      <c r="AR110" s="247"/>
      <c r="AS110" s="247"/>
      <c r="AT110" s="247"/>
      <c r="AU110" s="247"/>
      <c r="AV110" s="247"/>
      <c r="AW110" s="247"/>
      <c r="AX110" s="328"/>
    </row>
    <row r="111" spans="1:50" ht="42"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473</v>
      </c>
      <c r="AE111" s="277"/>
      <c r="AF111" s="277"/>
      <c r="AG111" s="279" t="s">
        <v>538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478</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50.2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553</v>
      </c>
      <c r="AH113" s="259"/>
      <c r="AI113" s="259"/>
      <c r="AJ113" s="259"/>
      <c r="AK113" s="259"/>
      <c r="AL113" s="259"/>
      <c r="AM113" s="259"/>
      <c r="AN113" s="259"/>
      <c r="AO113" s="259"/>
      <c r="AP113" s="259"/>
      <c r="AQ113" s="259"/>
      <c r="AR113" s="259"/>
      <c r="AS113" s="259"/>
      <c r="AT113" s="259"/>
      <c r="AU113" s="259"/>
      <c r="AV113" s="259"/>
      <c r="AW113" s="259"/>
      <c r="AX113" s="283"/>
    </row>
    <row r="114" spans="1:64" ht="52.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478</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45.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552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478</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3" t="s">
        <v>551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2.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539</v>
      </c>
      <c r="AH118" s="280"/>
      <c r="AI118" s="280"/>
      <c r="AJ118" s="280"/>
      <c r="AK118" s="280"/>
      <c r="AL118" s="280"/>
      <c r="AM118" s="280"/>
      <c r="AN118" s="280"/>
      <c r="AO118" s="280"/>
      <c r="AP118" s="280"/>
      <c r="AQ118" s="280"/>
      <c r="AR118" s="280"/>
      <c r="AS118" s="280"/>
      <c r="AT118" s="280"/>
      <c r="AU118" s="280"/>
      <c r="AV118" s="280"/>
      <c r="AW118" s="280"/>
      <c r="AX118" s="281"/>
    </row>
    <row r="119" spans="1:64" ht="65.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550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535</v>
      </c>
      <c r="AH120" s="259"/>
      <c r="AI120" s="259"/>
      <c r="AJ120" s="259"/>
      <c r="AK120" s="259"/>
      <c r="AL120" s="259"/>
      <c r="AM120" s="259"/>
      <c r="AN120" s="259"/>
      <c r="AO120" s="259"/>
      <c r="AP120" s="259"/>
      <c r="AQ120" s="259"/>
      <c r="AR120" s="259"/>
      <c r="AS120" s="259"/>
      <c r="AT120" s="259"/>
      <c r="AU120" s="259"/>
      <c r="AV120" s="259"/>
      <c r="AW120" s="259"/>
      <c r="AX120" s="283"/>
    </row>
    <row r="121" spans="1:64" ht="32.2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521</v>
      </c>
      <c r="AH121" s="247"/>
      <c r="AI121" s="247"/>
      <c r="AJ121" s="247"/>
      <c r="AK121" s="247"/>
      <c r="AL121" s="247"/>
      <c r="AM121" s="247"/>
      <c r="AN121" s="247"/>
      <c r="AO121" s="247"/>
      <c r="AP121" s="247"/>
      <c r="AQ121" s="247"/>
      <c r="AR121" s="247"/>
      <c r="AS121" s="247"/>
      <c r="AT121" s="247"/>
      <c r="AU121" s="247"/>
      <c r="AV121" s="247"/>
      <c r="AW121" s="247"/>
      <c r="AX121" s="328"/>
    </row>
    <row r="122" spans="1:64" ht="41.25"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515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8" t="s">
        <v>68</v>
      </c>
      <c r="D127" s="589"/>
      <c r="E127" s="589"/>
      <c r="F127" s="590"/>
      <c r="G127" s="591" t="s">
        <v>514</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29.25" customHeight="1" thickBot="1">
      <c r="A129" s="430" t="s">
        <v>559</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31.5" customHeight="1" thickBot="1">
      <c r="A131" s="390" t="s">
        <v>560</v>
      </c>
      <c r="B131" s="391"/>
      <c r="C131" s="391"/>
      <c r="D131" s="391"/>
      <c r="E131" s="392"/>
      <c r="F131" s="423" t="s">
        <v>555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25.5" customHeight="1" thickBot="1">
      <c r="A133" s="557" t="s">
        <v>556</v>
      </c>
      <c r="B133" s="558"/>
      <c r="C133" s="558"/>
      <c r="D133" s="558"/>
      <c r="E133" s="559"/>
      <c r="F133" s="426" t="s">
        <v>557</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38.75" customHeight="1" thickBot="1">
      <c r="A135" s="354" t="s">
        <v>479</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t="s">
        <v>480</v>
      </c>
      <c r="H137" s="549"/>
      <c r="I137" s="549"/>
      <c r="J137" s="549"/>
      <c r="K137" s="549"/>
      <c r="L137" s="549"/>
      <c r="M137" s="549"/>
      <c r="N137" s="549"/>
      <c r="O137" s="549"/>
      <c r="P137" s="550"/>
      <c r="Q137" s="320" t="s">
        <v>225</v>
      </c>
      <c r="R137" s="320"/>
      <c r="S137" s="320"/>
      <c r="T137" s="320"/>
      <c r="U137" s="320"/>
      <c r="V137" s="320"/>
      <c r="W137" s="548" t="s">
        <v>481</v>
      </c>
      <c r="X137" s="549"/>
      <c r="Y137" s="549"/>
      <c r="Z137" s="549"/>
      <c r="AA137" s="549"/>
      <c r="AB137" s="549"/>
      <c r="AC137" s="549"/>
      <c r="AD137" s="549"/>
      <c r="AE137" s="549"/>
      <c r="AF137" s="550"/>
      <c r="AG137" s="320" t="s">
        <v>226</v>
      </c>
      <c r="AH137" s="320"/>
      <c r="AI137" s="320"/>
      <c r="AJ137" s="320"/>
      <c r="AK137" s="320"/>
      <c r="AL137" s="320"/>
      <c r="AM137" s="520">
        <v>323</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t="s">
        <v>482</v>
      </c>
      <c r="H138" s="318"/>
      <c r="I138" s="318"/>
      <c r="J138" s="318"/>
      <c r="K138" s="318"/>
      <c r="L138" s="318"/>
      <c r="M138" s="318"/>
      <c r="N138" s="318"/>
      <c r="O138" s="318"/>
      <c r="P138" s="319"/>
      <c r="Q138" s="429" t="s">
        <v>228</v>
      </c>
      <c r="R138" s="429"/>
      <c r="S138" s="429"/>
      <c r="T138" s="429"/>
      <c r="U138" s="429"/>
      <c r="V138" s="429"/>
      <c r="W138" s="317" t="s">
        <v>523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491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c r="A180" s="370"/>
      <c r="B180" s="371"/>
      <c r="C180" s="371"/>
      <c r="D180" s="371"/>
      <c r="E180" s="371"/>
      <c r="F180" s="372"/>
      <c r="G180" s="361" t="s">
        <v>483</v>
      </c>
      <c r="H180" s="362"/>
      <c r="I180" s="362"/>
      <c r="J180" s="362"/>
      <c r="K180" s="363"/>
      <c r="L180" s="364" t="s">
        <v>492</v>
      </c>
      <c r="M180" s="365"/>
      <c r="N180" s="365"/>
      <c r="O180" s="365"/>
      <c r="P180" s="365"/>
      <c r="Q180" s="365"/>
      <c r="R180" s="365"/>
      <c r="S180" s="365"/>
      <c r="T180" s="365"/>
      <c r="U180" s="365"/>
      <c r="V180" s="365"/>
      <c r="W180" s="365"/>
      <c r="X180" s="366"/>
      <c r="Y180" s="396">
        <v>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c r="A181" s="370"/>
      <c r="B181" s="371"/>
      <c r="C181" s="371"/>
      <c r="D181" s="371"/>
      <c r="E181" s="371"/>
      <c r="F181" s="372"/>
      <c r="G181" s="411" t="s">
        <v>484</v>
      </c>
      <c r="H181" s="412"/>
      <c r="I181" s="412"/>
      <c r="J181" s="412"/>
      <c r="K181" s="413"/>
      <c r="L181" s="414" t="s">
        <v>493</v>
      </c>
      <c r="M181" s="415"/>
      <c r="N181" s="415"/>
      <c r="O181" s="415"/>
      <c r="P181" s="415"/>
      <c r="Q181" s="415"/>
      <c r="R181" s="415"/>
      <c r="S181" s="415"/>
      <c r="T181" s="415"/>
      <c r="U181" s="415"/>
      <c r="V181" s="415"/>
      <c r="W181" s="415"/>
      <c r="X181" s="416"/>
      <c r="Y181" s="417">
        <v>174.9</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370"/>
      <c r="B182" s="371"/>
      <c r="C182" s="371"/>
      <c r="D182" s="371"/>
      <c r="E182" s="371"/>
      <c r="F182" s="372"/>
      <c r="G182" s="411" t="s">
        <v>485</v>
      </c>
      <c r="H182" s="412"/>
      <c r="I182" s="412"/>
      <c r="J182" s="412"/>
      <c r="K182" s="413"/>
      <c r="L182" s="414" t="s">
        <v>494</v>
      </c>
      <c r="M182" s="415"/>
      <c r="N182" s="415"/>
      <c r="O182" s="415"/>
      <c r="P182" s="415"/>
      <c r="Q182" s="415"/>
      <c r="R182" s="415"/>
      <c r="S182" s="415"/>
      <c r="T182" s="415"/>
      <c r="U182" s="415"/>
      <c r="V182" s="415"/>
      <c r="W182" s="415"/>
      <c r="X182" s="416"/>
      <c r="Y182" s="417">
        <v>38</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370"/>
      <c r="B183" s="371"/>
      <c r="C183" s="371"/>
      <c r="D183" s="371"/>
      <c r="E183" s="371"/>
      <c r="F183" s="372"/>
      <c r="G183" s="411" t="s">
        <v>487</v>
      </c>
      <c r="H183" s="412"/>
      <c r="I183" s="412"/>
      <c r="J183" s="412"/>
      <c r="K183" s="413"/>
      <c r="L183" s="414" t="s">
        <v>488</v>
      </c>
      <c r="M183" s="415"/>
      <c r="N183" s="415"/>
      <c r="O183" s="415"/>
      <c r="P183" s="415"/>
      <c r="Q183" s="415"/>
      <c r="R183" s="415"/>
      <c r="S183" s="415"/>
      <c r="T183" s="415"/>
      <c r="U183" s="415"/>
      <c r="V183" s="415"/>
      <c r="W183" s="415"/>
      <c r="X183" s="416"/>
      <c r="Y183" s="417">
        <v>57.5</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276.39999999999998</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c r="A191" s="370"/>
      <c r="B191" s="371"/>
      <c r="C191" s="371"/>
      <c r="D191" s="371"/>
      <c r="E191" s="371"/>
      <c r="F191" s="372"/>
      <c r="G191" s="376" t="s">
        <v>495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c r="A193" s="370"/>
      <c r="B193" s="371"/>
      <c r="C193" s="371"/>
      <c r="D193" s="371"/>
      <c r="E193" s="371"/>
      <c r="F193" s="372"/>
      <c r="G193" s="361" t="s">
        <v>486</v>
      </c>
      <c r="H193" s="362"/>
      <c r="I193" s="362"/>
      <c r="J193" s="362"/>
      <c r="K193" s="363"/>
      <c r="L193" s="364" t="s">
        <v>494</v>
      </c>
      <c r="M193" s="365"/>
      <c r="N193" s="365"/>
      <c r="O193" s="365"/>
      <c r="P193" s="365"/>
      <c r="Q193" s="365"/>
      <c r="R193" s="365"/>
      <c r="S193" s="365"/>
      <c r="T193" s="365"/>
      <c r="U193" s="365"/>
      <c r="V193" s="365"/>
      <c r="W193" s="365"/>
      <c r="X193" s="366"/>
      <c r="Y193" s="396">
        <v>32</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c r="A194" s="370"/>
      <c r="B194" s="371"/>
      <c r="C194" s="371"/>
      <c r="D194" s="371"/>
      <c r="E194" s="371"/>
      <c r="F194" s="372"/>
      <c r="G194" s="361" t="s">
        <v>486</v>
      </c>
      <c r="H194" s="362"/>
      <c r="I194" s="362"/>
      <c r="J194" s="362"/>
      <c r="K194" s="363"/>
      <c r="L194" s="414" t="s">
        <v>496</v>
      </c>
      <c r="M194" s="415"/>
      <c r="N194" s="415"/>
      <c r="O194" s="415"/>
      <c r="P194" s="415"/>
      <c r="Q194" s="415"/>
      <c r="R194" s="415"/>
      <c r="S194" s="415"/>
      <c r="T194" s="415"/>
      <c r="U194" s="415"/>
      <c r="V194" s="415"/>
      <c r="W194" s="415"/>
      <c r="X194" s="416"/>
      <c r="Y194" s="417">
        <v>5.0999999999999996</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37.1</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c r="A204" s="370"/>
      <c r="B204" s="371"/>
      <c r="C204" s="371"/>
      <c r="D204" s="371"/>
      <c r="E204" s="371"/>
      <c r="F204" s="372"/>
      <c r="G204" s="376" t="s">
        <v>497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32.25" customHeight="1">
      <c r="A236" s="573">
        <v>1</v>
      </c>
      <c r="B236" s="573">
        <v>1</v>
      </c>
      <c r="C236" s="577" t="s">
        <v>502</v>
      </c>
      <c r="D236" s="578"/>
      <c r="E236" s="578"/>
      <c r="F236" s="578"/>
      <c r="G236" s="578"/>
      <c r="H236" s="578"/>
      <c r="I236" s="578"/>
      <c r="J236" s="578"/>
      <c r="K236" s="578"/>
      <c r="L236" s="578"/>
      <c r="M236" s="577" t="s">
        <v>503</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276.39999999999998</v>
      </c>
      <c r="AL236" s="580"/>
      <c r="AM236" s="580"/>
      <c r="AN236" s="580"/>
      <c r="AO236" s="580"/>
      <c r="AP236" s="581"/>
      <c r="AQ236" s="577" t="s">
        <v>533</v>
      </c>
      <c r="AR236" s="578"/>
      <c r="AS236" s="578"/>
      <c r="AT236" s="578"/>
      <c r="AU236" s="579" t="s">
        <v>531</v>
      </c>
      <c r="AV236" s="580"/>
      <c r="AW236" s="580"/>
      <c r="AX236" s="581"/>
    </row>
    <row r="237" spans="1:50" ht="32.25" customHeight="1">
      <c r="A237" s="573">
        <v>2</v>
      </c>
      <c r="B237" s="573">
        <v>1</v>
      </c>
      <c r="C237" s="574" t="s">
        <v>489</v>
      </c>
      <c r="D237" s="473"/>
      <c r="E237" s="473"/>
      <c r="F237" s="473"/>
      <c r="G237" s="473"/>
      <c r="H237" s="473"/>
      <c r="I237" s="473"/>
      <c r="J237" s="473"/>
      <c r="K237" s="473"/>
      <c r="L237" s="584"/>
      <c r="M237" s="574" t="s">
        <v>505</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6"/>
      <c r="AK237" s="579">
        <v>160.80000000000001</v>
      </c>
      <c r="AL237" s="580"/>
      <c r="AM237" s="580"/>
      <c r="AN237" s="580"/>
      <c r="AO237" s="580"/>
      <c r="AP237" s="581"/>
      <c r="AQ237" s="577" t="s">
        <v>533</v>
      </c>
      <c r="AR237" s="578"/>
      <c r="AS237" s="578"/>
      <c r="AT237" s="578"/>
      <c r="AU237" s="579" t="s">
        <v>531</v>
      </c>
      <c r="AV237" s="580"/>
      <c r="AW237" s="580"/>
      <c r="AX237" s="581"/>
    </row>
    <row r="238" spans="1:50" ht="32.25" customHeight="1">
      <c r="A238" s="573">
        <v>3</v>
      </c>
      <c r="B238" s="573">
        <v>1</v>
      </c>
      <c r="C238" s="574" t="s">
        <v>504</v>
      </c>
      <c r="D238" s="575"/>
      <c r="E238" s="575"/>
      <c r="F238" s="575"/>
      <c r="G238" s="575"/>
      <c r="H238" s="575"/>
      <c r="I238" s="575"/>
      <c r="J238" s="575"/>
      <c r="K238" s="575"/>
      <c r="L238" s="576"/>
      <c r="M238" s="574" t="s">
        <v>490</v>
      </c>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6"/>
      <c r="AK238" s="579">
        <v>120.3</v>
      </c>
      <c r="AL238" s="580"/>
      <c r="AM238" s="580"/>
      <c r="AN238" s="580"/>
      <c r="AO238" s="580"/>
      <c r="AP238" s="581"/>
      <c r="AQ238" s="577" t="s">
        <v>533</v>
      </c>
      <c r="AR238" s="578"/>
      <c r="AS238" s="578"/>
      <c r="AT238" s="578"/>
      <c r="AU238" s="579" t="s">
        <v>534</v>
      </c>
      <c r="AV238" s="580"/>
      <c r="AW238" s="580"/>
      <c r="AX238" s="581"/>
    </row>
    <row r="239" spans="1:50" ht="32.25" customHeight="1">
      <c r="A239" s="573">
        <v>4</v>
      </c>
      <c r="B239" s="573">
        <v>1</v>
      </c>
      <c r="C239" s="574" t="s">
        <v>500</v>
      </c>
      <c r="D239" s="575"/>
      <c r="E239" s="575"/>
      <c r="F239" s="575"/>
      <c r="G239" s="575"/>
      <c r="H239" s="575"/>
      <c r="I239" s="575"/>
      <c r="J239" s="575"/>
      <c r="K239" s="575"/>
      <c r="L239" s="576"/>
      <c r="M239" s="574" t="s">
        <v>501</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6"/>
      <c r="AK239" s="579">
        <v>23.8</v>
      </c>
      <c r="AL239" s="580"/>
      <c r="AM239" s="580"/>
      <c r="AN239" s="580"/>
      <c r="AO239" s="580"/>
      <c r="AP239" s="581"/>
      <c r="AQ239" s="577" t="s">
        <v>533</v>
      </c>
      <c r="AR239" s="578"/>
      <c r="AS239" s="578"/>
      <c r="AT239" s="578"/>
      <c r="AU239" s="579" t="s">
        <v>531</v>
      </c>
      <c r="AV239" s="580"/>
      <c r="AW239" s="580"/>
      <c r="AX239" s="581"/>
    </row>
    <row r="240" spans="1:50" ht="32.25" customHeight="1">
      <c r="A240" s="573">
        <v>5</v>
      </c>
      <c r="B240" s="573">
        <v>1</v>
      </c>
      <c r="C240" s="574" t="s">
        <v>498</v>
      </c>
      <c r="D240" s="473"/>
      <c r="E240" s="473"/>
      <c r="F240" s="473"/>
      <c r="G240" s="473"/>
      <c r="H240" s="473"/>
      <c r="I240" s="473"/>
      <c r="J240" s="473"/>
      <c r="K240" s="473"/>
      <c r="L240" s="584"/>
      <c r="M240" s="574" t="s">
        <v>499</v>
      </c>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584"/>
      <c r="AK240" s="579">
        <v>9.6999999999999993</v>
      </c>
      <c r="AL240" s="580"/>
      <c r="AM240" s="580"/>
      <c r="AN240" s="580"/>
      <c r="AO240" s="580"/>
      <c r="AP240" s="581"/>
      <c r="AQ240" s="577" t="s">
        <v>533</v>
      </c>
      <c r="AR240" s="578"/>
      <c r="AS240" s="578"/>
      <c r="AT240" s="578"/>
      <c r="AU240" s="579" t="s">
        <v>534</v>
      </c>
      <c r="AV240" s="580"/>
      <c r="AW240" s="580"/>
      <c r="AX240" s="581"/>
    </row>
    <row r="241" spans="1:50" ht="24" hidden="1" customHeight="1">
      <c r="A241" s="573">
        <v>6</v>
      </c>
      <c r="B241" s="573">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hidden="1" customHeight="1">
      <c r="A242" s="573">
        <v>7</v>
      </c>
      <c r="B242" s="573">
        <v>1</v>
      </c>
      <c r="C242" s="577"/>
      <c r="D242" s="578"/>
      <c r="E242" s="578"/>
      <c r="F242" s="578"/>
      <c r="G242" s="578"/>
      <c r="H242" s="578"/>
      <c r="I242" s="578"/>
      <c r="J242" s="578"/>
      <c r="K242" s="578"/>
      <c r="L242" s="578"/>
      <c r="M242" s="577"/>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hidden="1" customHeight="1">
      <c r="A243" s="573">
        <v>8</v>
      </c>
      <c r="B243" s="573">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hidden="1" customHeight="1">
      <c r="A244" s="573">
        <v>9</v>
      </c>
      <c r="B244" s="573">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hidden="1" customHeight="1">
      <c r="A245" s="573">
        <v>10</v>
      </c>
      <c r="B245" s="573">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c r="A246" s="573">
        <v>11</v>
      </c>
      <c r="B246" s="573">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c r="A247" s="573">
        <v>12</v>
      </c>
      <c r="B247" s="573">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c r="A248" s="573">
        <v>13</v>
      </c>
      <c r="B248" s="573">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c r="A249" s="573">
        <v>14</v>
      </c>
      <c r="B249" s="573">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c r="A250" s="573">
        <v>15</v>
      </c>
      <c r="B250" s="573">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c r="A251" s="573">
        <v>16</v>
      </c>
      <c r="B251" s="573">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c r="A252" s="573">
        <v>17</v>
      </c>
      <c r="B252" s="573">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c r="A253" s="573">
        <v>18</v>
      </c>
      <c r="B253" s="573">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c r="A254" s="573">
        <v>19</v>
      </c>
      <c r="B254" s="573">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c r="A255" s="573">
        <v>20</v>
      </c>
      <c r="B255" s="573">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c r="A256" s="573">
        <v>21</v>
      </c>
      <c r="B256" s="573">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c r="A257" s="573">
        <v>22</v>
      </c>
      <c r="B257" s="573">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c r="A258" s="573">
        <v>23</v>
      </c>
      <c r="B258" s="573">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c r="A259" s="573">
        <v>24</v>
      </c>
      <c r="B259" s="573">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c r="A260" s="573">
        <v>25</v>
      </c>
      <c r="B260" s="573">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c r="A261" s="573">
        <v>26</v>
      </c>
      <c r="B261" s="573">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c r="A262" s="573">
        <v>27</v>
      </c>
      <c r="B262" s="573">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c r="A263" s="573">
        <v>28</v>
      </c>
      <c r="B263" s="573">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c r="A264" s="573">
        <v>29</v>
      </c>
      <c r="B264" s="573">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c r="A265" s="573">
        <v>30</v>
      </c>
      <c r="B265" s="573">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412</v>
      </c>
      <c r="AL268" s="241"/>
      <c r="AM268" s="241"/>
      <c r="AN268" s="241"/>
      <c r="AO268" s="241"/>
      <c r="AP268" s="241"/>
      <c r="AQ268" s="241" t="s">
        <v>23</v>
      </c>
      <c r="AR268" s="241"/>
      <c r="AS268" s="241"/>
      <c r="AT268" s="241"/>
      <c r="AU268" s="92" t="s">
        <v>24</v>
      </c>
      <c r="AV268" s="93"/>
      <c r="AW268" s="93"/>
      <c r="AX268" s="583"/>
    </row>
    <row r="269" spans="1:50" ht="32.25" customHeight="1">
      <c r="A269" s="573">
        <v>1</v>
      </c>
      <c r="B269" s="573">
        <v>1</v>
      </c>
      <c r="C269" s="577" t="s">
        <v>506</v>
      </c>
      <c r="D269" s="578"/>
      <c r="E269" s="578"/>
      <c r="F269" s="578"/>
      <c r="G269" s="578"/>
      <c r="H269" s="578"/>
      <c r="I269" s="578"/>
      <c r="J269" s="578"/>
      <c r="K269" s="578"/>
      <c r="L269" s="578"/>
      <c r="M269" s="577" t="s">
        <v>507</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37.1</v>
      </c>
      <c r="AL269" s="580"/>
      <c r="AM269" s="580"/>
      <c r="AN269" s="580"/>
      <c r="AO269" s="580"/>
      <c r="AP269" s="581"/>
      <c r="AQ269" s="577" t="s">
        <v>533</v>
      </c>
      <c r="AR269" s="578"/>
      <c r="AS269" s="578"/>
      <c r="AT269" s="578"/>
      <c r="AU269" s="579" t="s">
        <v>531</v>
      </c>
      <c r="AV269" s="580"/>
      <c r="AW269" s="580"/>
      <c r="AX269" s="581"/>
    </row>
    <row r="270" spans="1:50" ht="32.25" customHeight="1">
      <c r="A270" s="573">
        <v>2</v>
      </c>
      <c r="B270" s="573">
        <v>1</v>
      </c>
      <c r="C270" s="577" t="s">
        <v>524</v>
      </c>
      <c r="D270" s="578"/>
      <c r="E270" s="578"/>
      <c r="F270" s="578"/>
      <c r="G270" s="578"/>
      <c r="H270" s="578"/>
      <c r="I270" s="578"/>
      <c r="J270" s="578"/>
      <c r="K270" s="578"/>
      <c r="L270" s="578"/>
      <c r="M270" s="577" t="s">
        <v>525</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0.65300000000000002</v>
      </c>
      <c r="AL270" s="580"/>
      <c r="AM270" s="580"/>
      <c r="AN270" s="580"/>
      <c r="AO270" s="580"/>
      <c r="AP270" s="581"/>
      <c r="AQ270" s="577" t="s">
        <v>533</v>
      </c>
      <c r="AR270" s="578"/>
      <c r="AS270" s="578"/>
      <c r="AT270" s="578"/>
      <c r="AU270" s="579" t="s">
        <v>531</v>
      </c>
      <c r="AV270" s="580"/>
      <c r="AW270" s="580"/>
      <c r="AX270" s="581"/>
    </row>
    <row r="271" spans="1:50" ht="32.25" customHeight="1">
      <c r="A271" s="573">
        <v>3</v>
      </c>
      <c r="B271" s="573">
        <v>1</v>
      </c>
      <c r="C271" s="577" t="s">
        <v>526</v>
      </c>
      <c r="D271" s="578"/>
      <c r="E271" s="578"/>
      <c r="F271" s="578"/>
      <c r="G271" s="578"/>
      <c r="H271" s="578"/>
      <c r="I271" s="578"/>
      <c r="J271" s="578"/>
      <c r="K271" s="578"/>
      <c r="L271" s="578"/>
      <c r="M271" s="577" t="s">
        <v>527</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v>0.19800000000000001</v>
      </c>
      <c r="AL271" s="580"/>
      <c r="AM271" s="580"/>
      <c r="AN271" s="580"/>
      <c r="AO271" s="580"/>
      <c r="AP271" s="581"/>
      <c r="AQ271" s="577" t="s">
        <v>533</v>
      </c>
      <c r="AR271" s="578"/>
      <c r="AS271" s="578"/>
      <c r="AT271" s="578"/>
      <c r="AU271" s="579" t="s">
        <v>532</v>
      </c>
      <c r="AV271" s="580"/>
      <c r="AW271" s="580"/>
      <c r="AX271" s="581"/>
    </row>
    <row r="272" spans="1:50" ht="32.25" customHeight="1">
      <c r="A272" s="573">
        <v>4</v>
      </c>
      <c r="B272" s="573">
        <v>1</v>
      </c>
      <c r="C272" s="577" t="s">
        <v>529</v>
      </c>
      <c r="D272" s="578"/>
      <c r="E272" s="578"/>
      <c r="F272" s="578"/>
      <c r="G272" s="578"/>
      <c r="H272" s="578"/>
      <c r="I272" s="578"/>
      <c r="J272" s="578"/>
      <c r="K272" s="578"/>
      <c r="L272" s="578"/>
      <c r="M272" s="577" t="s">
        <v>528</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v>0.2</v>
      </c>
      <c r="AL272" s="580"/>
      <c r="AM272" s="580"/>
      <c r="AN272" s="580"/>
      <c r="AO272" s="580"/>
      <c r="AP272" s="581"/>
      <c r="AQ272" s="577" t="s">
        <v>533</v>
      </c>
      <c r="AR272" s="578"/>
      <c r="AS272" s="578"/>
      <c r="AT272" s="578"/>
      <c r="AU272" s="579" t="s">
        <v>532</v>
      </c>
      <c r="AV272" s="580"/>
      <c r="AW272" s="580"/>
      <c r="AX272" s="581"/>
    </row>
    <row r="273" spans="1:50" hidden="1">
      <c r="A273" s="573">
        <v>5</v>
      </c>
      <c r="B273" s="573">
        <v>1</v>
      </c>
      <c r="C273" s="577"/>
      <c r="D273" s="578"/>
      <c r="E273" s="578"/>
      <c r="F273" s="578"/>
      <c r="G273" s="578"/>
      <c r="H273" s="578"/>
      <c r="I273" s="578"/>
      <c r="J273" s="578"/>
      <c r="K273" s="578"/>
      <c r="L273" s="578"/>
      <c r="M273" s="577"/>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idden="1">
      <c r="A274" s="573">
        <v>6</v>
      </c>
      <c r="B274" s="573">
        <v>1</v>
      </c>
      <c r="C274" s="577"/>
      <c r="D274" s="578"/>
      <c r="E274" s="578"/>
      <c r="F274" s="578"/>
      <c r="G274" s="578"/>
      <c r="H274" s="578"/>
      <c r="I274" s="578"/>
      <c r="J274" s="578"/>
      <c r="K274" s="578"/>
      <c r="L274" s="578"/>
      <c r="M274" s="577"/>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idden="1">
      <c r="A275" s="573">
        <v>7</v>
      </c>
      <c r="B275" s="573">
        <v>1</v>
      </c>
      <c r="C275" s="577"/>
      <c r="D275" s="578"/>
      <c r="E275" s="578"/>
      <c r="F275" s="578"/>
      <c r="G275" s="578"/>
      <c r="H275" s="578"/>
      <c r="I275" s="578"/>
      <c r="J275" s="578"/>
      <c r="K275" s="578"/>
      <c r="L275" s="578"/>
      <c r="M275" s="577"/>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idden="1">
      <c r="A276" s="573">
        <v>8</v>
      </c>
      <c r="B276" s="573">
        <v>1</v>
      </c>
      <c r="C276" s="577"/>
      <c r="D276" s="578"/>
      <c r="E276" s="578"/>
      <c r="F276" s="578"/>
      <c r="G276" s="578"/>
      <c r="H276" s="578"/>
      <c r="I276" s="578"/>
      <c r="J276" s="578"/>
      <c r="K276" s="578"/>
      <c r="L276" s="578"/>
      <c r="M276" s="577"/>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idden="1">
      <c r="A277" s="573">
        <v>9</v>
      </c>
      <c r="B277" s="573">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idden="1">
      <c r="A278" s="573">
        <v>10</v>
      </c>
      <c r="B278" s="573">
        <v>1</v>
      </c>
      <c r="C278" s="577"/>
      <c r="D278" s="578"/>
      <c r="E278" s="578"/>
      <c r="F278" s="578"/>
      <c r="G278" s="578"/>
      <c r="H278" s="578"/>
      <c r="I278" s="578"/>
      <c r="J278" s="578"/>
      <c r="K278" s="578"/>
      <c r="L278" s="578"/>
      <c r="M278" s="577"/>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hidden="1" customHeight="1">
      <c r="A279" s="573">
        <v>11</v>
      </c>
      <c r="B279" s="573">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c r="A280" s="573">
        <v>12</v>
      </c>
      <c r="B280" s="573">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c r="A281" s="573">
        <v>13</v>
      </c>
      <c r="B281" s="573">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c r="A282" s="573">
        <v>14</v>
      </c>
      <c r="B282" s="573">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c r="A283" s="573">
        <v>15</v>
      </c>
      <c r="B283" s="573">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c r="A284" s="573">
        <v>16</v>
      </c>
      <c r="B284" s="573">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c r="A285" s="573">
        <v>17</v>
      </c>
      <c r="B285" s="573">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c r="A286" s="573">
        <v>18</v>
      </c>
      <c r="B286" s="573">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c r="A287" s="573">
        <v>19</v>
      </c>
      <c r="B287" s="573">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c r="A288" s="573">
        <v>20</v>
      </c>
      <c r="B288" s="573">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c r="A289" s="573">
        <v>21</v>
      </c>
      <c r="B289" s="573">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c r="A290" s="573">
        <v>22</v>
      </c>
      <c r="B290" s="573">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c r="A291" s="573">
        <v>23</v>
      </c>
      <c r="B291" s="573">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c r="A292" s="573">
        <v>24</v>
      </c>
      <c r="B292" s="573">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c r="A293" s="573">
        <v>25</v>
      </c>
      <c r="B293" s="573">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c r="A294" s="573">
        <v>26</v>
      </c>
      <c r="B294" s="573">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c r="A295" s="573">
        <v>27</v>
      </c>
      <c r="B295" s="573">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c r="A296" s="573">
        <v>28</v>
      </c>
      <c r="B296" s="573">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c r="A297" s="573">
        <v>29</v>
      </c>
      <c r="B297" s="573">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c r="A298" s="573">
        <v>30</v>
      </c>
      <c r="B298" s="573">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299" spans="1:50" hidden="1"/>
    <row r="300" spans="1:50" hidden="1">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3"/>
      <c r="B301" s="573"/>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412</v>
      </c>
      <c r="AL301" s="241"/>
      <c r="AM301" s="241"/>
      <c r="AN301" s="241"/>
      <c r="AO301" s="241"/>
      <c r="AP301" s="241"/>
      <c r="AQ301" s="241" t="s">
        <v>23</v>
      </c>
      <c r="AR301" s="241"/>
      <c r="AS301" s="241"/>
      <c r="AT301" s="241"/>
      <c r="AU301" s="92" t="s">
        <v>24</v>
      </c>
      <c r="AV301" s="93"/>
      <c r="AW301" s="93"/>
      <c r="AX301" s="583"/>
    </row>
    <row r="302" spans="1:50" ht="24" hidden="1" customHeight="1">
      <c r="A302" s="573">
        <v>1</v>
      </c>
      <c r="B302" s="573">
        <v>1</v>
      </c>
      <c r="C302" s="577"/>
      <c r="D302" s="578"/>
      <c r="E302" s="578"/>
      <c r="F302" s="578"/>
      <c r="G302" s="578"/>
      <c r="H302" s="578"/>
      <c r="I302" s="578"/>
      <c r="J302" s="578"/>
      <c r="K302" s="578"/>
      <c r="L302" s="578"/>
      <c r="M302" s="577"/>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hidden="1" customHeight="1">
      <c r="A303" s="573">
        <v>2</v>
      </c>
      <c r="B303" s="573">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hidden="1" customHeight="1">
      <c r="A304" s="573">
        <v>3</v>
      </c>
      <c r="B304" s="573">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hidden="1" customHeight="1">
      <c r="A305" s="573">
        <v>4</v>
      </c>
      <c r="B305" s="573">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hidden="1" customHeight="1">
      <c r="A306" s="573">
        <v>5</v>
      </c>
      <c r="B306" s="573">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hidden="1" customHeight="1">
      <c r="A307" s="573">
        <v>6</v>
      </c>
      <c r="B307" s="573">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hidden="1" customHeight="1">
      <c r="A308" s="573">
        <v>7</v>
      </c>
      <c r="B308" s="573">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hidden="1" customHeight="1">
      <c r="A309" s="573">
        <v>8</v>
      </c>
      <c r="B309" s="573">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hidden="1" customHeight="1">
      <c r="A310" s="573">
        <v>9</v>
      </c>
      <c r="B310" s="573">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c r="A311" s="573">
        <v>10</v>
      </c>
      <c r="B311" s="573">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c r="A312" s="573">
        <v>11</v>
      </c>
      <c r="B312" s="573">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c r="A313" s="573">
        <v>12</v>
      </c>
      <c r="B313" s="573">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c r="A314" s="573">
        <v>13</v>
      </c>
      <c r="B314" s="573">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c r="A315" s="573">
        <v>14</v>
      </c>
      <c r="B315" s="573">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c r="A316" s="573">
        <v>15</v>
      </c>
      <c r="B316" s="573">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c r="A317" s="573">
        <v>16</v>
      </c>
      <c r="B317" s="573">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c r="A318" s="573">
        <v>17</v>
      </c>
      <c r="B318" s="573">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c r="A319" s="573">
        <v>18</v>
      </c>
      <c r="B319" s="573">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c r="A320" s="573">
        <v>19</v>
      </c>
      <c r="B320" s="573">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c r="A321" s="573">
        <v>20</v>
      </c>
      <c r="B321" s="573">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c r="A322" s="573">
        <v>21</v>
      </c>
      <c r="B322" s="573">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c r="A323" s="573">
        <v>22</v>
      </c>
      <c r="B323" s="573">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c r="A324" s="573">
        <v>23</v>
      </c>
      <c r="B324" s="573">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c r="A325" s="573">
        <v>24</v>
      </c>
      <c r="B325" s="573">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c r="A326" s="573">
        <v>25</v>
      </c>
      <c r="B326" s="573">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c r="A327" s="573">
        <v>26</v>
      </c>
      <c r="B327" s="573">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c r="A328" s="573">
        <v>27</v>
      </c>
      <c r="B328" s="573">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c r="A329" s="573">
        <v>28</v>
      </c>
      <c r="B329" s="573">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c r="A330" s="573">
        <v>29</v>
      </c>
      <c r="B330" s="573">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c r="A331" s="573">
        <v>30</v>
      </c>
      <c r="B331" s="573">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2" spans="1:50" hidden="1"/>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3"/>
      <c r="B334" s="573"/>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412</v>
      </c>
      <c r="AL334" s="241"/>
      <c r="AM334" s="241"/>
      <c r="AN334" s="241"/>
      <c r="AO334" s="241"/>
      <c r="AP334" s="241"/>
      <c r="AQ334" s="241" t="s">
        <v>23</v>
      </c>
      <c r="AR334" s="241"/>
      <c r="AS334" s="241"/>
      <c r="AT334" s="241"/>
      <c r="AU334" s="92" t="s">
        <v>24</v>
      </c>
      <c r="AV334" s="93"/>
      <c r="AW334" s="93"/>
      <c r="AX334" s="583"/>
    </row>
    <row r="335" spans="1:50" ht="24" hidden="1" customHeight="1">
      <c r="A335" s="573">
        <v>1</v>
      </c>
      <c r="B335" s="573">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hidden="1" customHeight="1">
      <c r="A336" s="573">
        <v>2</v>
      </c>
      <c r="B336" s="573">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hidden="1" customHeight="1">
      <c r="A337" s="573">
        <v>3</v>
      </c>
      <c r="B337" s="573">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hidden="1" customHeight="1">
      <c r="A338" s="573">
        <v>4</v>
      </c>
      <c r="B338" s="573">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hidden="1" customHeight="1">
      <c r="A339" s="573">
        <v>5</v>
      </c>
      <c r="B339" s="573">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hidden="1" customHeight="1">
      <c r="A340" s="573">
        <v>6</v>
      </c>
      <c r="B340" s="573">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hidden="1" customHeight="1">
      <c r="A341" s="573">
        <v>7</v>
      </c>
      <c r="B341" s="573">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hidden="1" customHeight="1">
      <c r="A342" s="573">
        <v>8</v>
      </c>
      <c r="B342" s="573">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hidden="1" customHeight="1">
      <c r="A343" s="573">
        <v>9</v>
      </c>
      <c r="B343" s="573">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hidden="1" customHeight="1">
      <c r="A344" s="573">
        <v>10</v>
      </c>
      <c r="B344" s="573">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c r="A345" s="573">
        <v>11</v>
      </c>
      <c r="B345" s="573">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c r="A346" s="573">
        <v>12</v>
      </c>
      <c r="B346" s="573">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c r="A347" s="573">
        <v>13</v>
      </c>
      <c r="B347" s="573">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c r="A348" s="573">
        <v>14</v>
      </c>
      <c r="B348" s="573">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c r="A349" s="573">
        <v>15</v>
      </c>
      <c r="B349" s="573">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c r="A350" s="573">
        <v>16</v>
      </c>
      <c r="B350" s="573">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c r="A351" s="573">
        <v>17</v>
      </c>
      <c r="B351" s="573">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c r="A352" s="573">
        <v>18</v>
      </c>
      <c r="B352" s="573">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c r="A353" s="573">
        <v>19</v>
      </c>
      <c r="B353" s="573">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c r="A354" s="573">
        <v>20</v>
      </c>
      <c r="B354" s="573">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c r="A355" s="573">
        <v>21</v>
      </c>
      <c r="B355" s="573">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c r="A356" s="573">
        <v>22</v>
      </c>
      <c r="B356" s="573">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c r="A357" s="573">
        <v>23</v>
      </c>
      <c r="B357" s="573">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c r="A358" s="573">
        <v>24</v>
      </c>
      <c r="B358" s="573">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c r="A359" s="573">
        <v>25</v>
      </c>
      <c r="B359" s="573">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c r="A360" s="573">
        <v>26</v>
      </c>
      <c r="B360" s="573">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c r="A361" s="573">
        <v>27</v>
      </c>
      <c r="B361" s="573">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c r="A362" s="573">
        <v>28</v>
      </c>
      <c r="B362" s="573">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c r="A363" s="573">
        <v>29</v>
      </c>
      <c r="B363" s="573">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c r="A364" s="573">
        <v>30</v>
      </c>
      <c r="B364" s="573">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3"/>
      <c r="B367" s="573"/>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412</v>
      </c>
      <c r="AL367" s="241"/>
      <c r="AM367" s="241"/>
      <c r="AN367" s="241"/>
      <c r="AO367" s="241"/>
      <c r="AP367" s="241"/>
      <c r="AQ367" s="241" t="s">
        <v>23</v>
      </c>
      <c r="AR367" s="241"/>
      <c r="AS367" s="241"/>
      <c r="AT367" s="241"/>
      <c r="AU367" s="92" t="s">
        <v>24</v>
      </c>
      <c r="AV367" s="93"/>
      <c r="AW367" s="93"/>
      <c r="AX367" s="583"/>
    </row>
    <row r="368" spans="1:50" ht="24" hidden="1" customHeight="1">
      <c r="A368" s="573">
        <v>1</v>
      </c>
      <c r="B368" s="573">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hidden="1" customHeight="1">
      <c r="A369" s="573">
        <v>2</v>
      </c>
      <c r="B369" s="573">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c r="A370" s="573">
        <v>3</v>
      </c>
      <c r="B370" s="573">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c r="A371" s="573">
        <v>4</v>
      </c>
      <c r="B371" s="573">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c r="A372" s="573">
        <v>5</v>
      </c>
      <c r="B372" s="573">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c r="A373" s="573">
        <v>6</v>
      </c>
      <c r="B373" s="573">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c r="A374" s="573">
        <v>7</v>
      </c>
      <c r="B374" s="573">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c r="A375" s="573">
        <v>8</v>
      </c>
      <c r="B375" s="573">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c r="A376" s="573">
        <v>9</v>
      </c>
      <c r="B376" s="573">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c r="A377" s="573">
        <v>10</v>
      </c>
      <c r="B377" s="573">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c r="A378" s="573">
        <v>11</v>
      </c>
      <c r="B378" s="573">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c r="A379" s="573">
        <v>12</v>
      </c>
      <c r="B379" s="573">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c r="A380" s="573">
        <v>13</v>
      </c>
      <c r="B380" s="573">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c r="A381" s="573">
        <v>14</v>
      </c>
      <c r="B381" s="573">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c r="A382" s="573">
        <v>15</v>
      </c>
      <c r="B382" s="573">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c r="A383" s="573">
        <v>16</v>
      </c>
      <c r="B383" s="573">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c r="A384" s="573">
        <v>17</v>
      </c>
      <c r="B384" s="573">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c r="A385" s="573">
        <v>18</v>
      </c>
      <c r="B385" s="573">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c r="A386" s="573">
        <v>19</v>
      </c>
      <c r="B386" s="573">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c r="A387" s="573">
        <v>20</v>
      </c>
      <c r="B387" s="573">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c r="A388" s="573">
        <v>21</v>
      </c>
      <c r="B388" s="573">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c r="A389" s="573">
        <v>22</v>
      </c>
      <c r="B389" s="573">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c r="A390" s="573">
        <v>23</v>
      </c>
      <c r="B390" s="573">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c r="A391" s="573">
        <v>24</v>
      </c>
      <c r="B391" s="573">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c r="A392" s="573">
        <v>25</v>
      </c>
      <c r="B392" s="573">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c r="A393" s="573">
        <v>26</v>
      </c>
      <c r="B393" s="573">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c r="A394" s="573">
        <v>27</v>
      </c>
      <c r="B394" s="573">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c r="A395" s="573">
        <v>28</v>
      </c>
      <c r="B395" s="573">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c r="A396" s="573">
        <v>29</v>
      </c>
      <c r="B396" s="573">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c r="A397" s="573">
        <v>30</v>
      </c>
      <c r="B397" s="573">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412</v>
      </c>
      <c r="AL400" s="241"/>
      <c r="AM400" s="241"/>
      <c r="AN400" s="241"/>
      <c r="AO400" s="241"/>
      <c r="AP400" s="241"/>
      <c r="AQ400" s="241" t="s">
        <v>23</v>
      </c>
      <c r="AR400" s="241"/>
      <c r="AS400" s="241"/>
      <c r="AT400" s="241"/>
      <c r="AU400" s="92" t="s">
        <v>24</v>
      </c>
      <c r="AV400" s="93"/>
      <c r="AW400" s="93"/>
      <c r="AX400" s="583"/>
    </row>
    <row r="401" spans="1:50" ht="24" hidden="1" customHeight="1">
      <c r="A401" s="573">
        <v>1</v>
      </c>
      <c r="B401" s="573">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hidden="1" customHeight="1">
      <c r="A402" s="573">
        <v>2</v>
      </c>
      <c r="B402" s="573">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c r="A403" s="573">
        <v>3</v>
      </c>
      <c r="B403" s="573">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c r="A404" s="573">
        <v>4</v>
      </c>
      <c r="B404" s="573">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c r="A405" s="573">
        <v>5</v>
      </c>
      <c r="B405" s="573">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c r="A406" s="573">
        <v>6</v>
      </c>
      <c r="B406" s="573">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c r="A407" s="573">
        <v>7</v>
      </c>
      <c r="B407" s="573">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c r="A408" s="573">
        <v>8</v>
      </c>
      <c r="B408" s="573">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c r="A409" s="573">
        <v>9</v>
      </c>
      <c r="B409" s="573">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c r="A410" s="573">
        <v>10</v>
      </c>
      <c r="B410" s="573">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c r="A411" s="573">
        <v>11</v>
      </c>
      <c r="B411" s="573">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c r="A412" s="573">
        <v>12</v>
      </c>
      <c r="B412" s="573">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c r="A413" s="573">
        <v>13</v>
      </c>
      <c r="B413" s="573">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c r="A414" s="573">
        <v>14</v>
      </c>
      <c r="B414" s="573">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c r="A415" s="573">
        <v>15</v>
      </c>
      <c r="B415" s="573">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c r="A416" s="573">
        <v>16</v>
      </c>
      <c r="B416" s="573">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c r="A417" s="573">
        <v>17</v>
      </c>
      <c r="B417" s="573">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c r="A418" s="573">
        <v>18</v>
      </c>
      <c r="B418" s="573">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c r="A419" s="573">
        <v>19</v>
      </c>
      <c r="B419" s="573">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c r="A420" s="573">
        <v>20</v>
      </c>
      <c r="B420" s="573">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c r="A421" s="573">
        <v>21</v>
      </c>
      <c r="B421" s="573">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c r="A422" s="573">
        <v>22</v>
      </c>
      <c r="B422" s="573">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c r="A423" s="573">
        <v>23</v>
      </c>
      <c r="B423" s="573">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c r="A424" s="573">
        <v>24</v>
      </c>
      <c r="B424" s="573">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c r="A425" s="573">
        <v>25</v>
      </c>
      <c r="B425" s="573">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c r="A426" s="573">
        <v>26</v>
      </c>
      <c r="B426" s="573">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c r="A427" s="573">
        <v>27</v>
      </c>
      <c r="B427" s="573">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c r="A428" s="573">
        <v>28</v>
      </c>
      <c r="B428" s="573">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c r="A429" s="573">
        <v>29</v>
      </c>
      <c r="B429" s="573">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c r="A430" s="573">
        <v>30</v>
      </c>
      <c r="B430" s="573">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412</v>
      </c>
      <c r="AL433" s="241"/>
      <c r="AM433" s="241"/>
      <c r="AN433" s="241"/>
      <c r="AO433" s="241"/>
      <c r="AP433" s="241"/>
      <c r="AQ433" s="241" t="s">
        <v>23</v>
      </c>
      <c r="AR433" s="241"/>
      <c r="AS433" s="241"/>
      <c r="AT433" s="241"/>
      <c r="AU433" s="92" t="s">
        <v>24</v>
      </c>
      <c r="AV433" s="93"/>
      <c r="AW433" s="93"/>
      <c r="AX433" s="583"/>
    </row>
    <row r="434" spans="1:50" ht="24" hidden="1" customHeight="1">
      <c r="A434" s="573">
        <v>1</v>
      </c>
      <c r="B434" s="573">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hidden="1" customHeight="1">
      <c r="A435" s="573">
        <v>2</v>
      </c>
      <c r="B435" s="573">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c r="A436" s="573">
        <v>3</v>
      </c>
      <c r="B436" s="573">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c r="A437" s="573">
        <v>4</v>
      </c>
      <c r="B437" s="573">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c r="A438" s="573">
        <v>5</v>
      </c>
      <c r="B438" s="573">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c r="A439" s="573">
        <v>6</v>
      </c>
      <c r="B439" s="573">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c r="A440" s="573">
        <v>7</v>
      </c>
      <c r="B440" s="573">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c r="A441" s="573">
        <v>8</v>
      </c>
      <c r="B441" s="573">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c r="A442" s="573">
        <v>9</v>
      </c>
      <c r="B442" s="573">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c r="A443" s="573">
        <v>10</v>
      </c>
      <c r="B443" s="573">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c r="A444" s="573">
        <v>11</v>
      </c>
      <c r="B444" s="573">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c r="A445" s="573">
        <v>12</v>
      </c>
      <c r="B445" s="573">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c r="A446" s="573">
        <v>13</v>
      </c>
      <c r="B446" s="573">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c r="A447" s="573">
        <v>14</v>
      </c>
      <c r="B447" s="573">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c r="A448" s="573">
        <v>15</v>
      </c>
      <c r="B448" s="573">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c r="A449" s="573">
        <v>16</v>
      </c>
      <c r="B449" s="573">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c r="A450" s="573">
        <v>17</v>
      </c>
      <c r="B450" s="573">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c r="A451" s="573">
        <v>18</v>
      </c>
      <c r="B451" s="573">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c r="A452" s="573">
        <v>19</v>
      </c>
      <c r="B452" s="573">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c r="A453" s="573">
        <v>20</v>
      </c>
      <c r="B453" s="573">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c r="A454" s="573">
        <v>21</v>
      </c>
      <c r="B454" s="573">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c r="A455" s="573">
        <v>22</v>
      </c>
      <c r="B455" s="573">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c r="A456" s="573">
        <v>23</v>
      </c>
      <c r="B456" s="573">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c r="A457" s="573">
        <v>24</v>
      </c>
      <c r="B457" s="573">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c r="A458" s="573">
        <v>25</v>
      </c>
      <c r="B458" s="573">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c r="A459" s="573">
        <v>26</v>
      </c>
      <c r="B459" s="573">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c r="A460" s="573">
        <v>27</v>
      </c>
      <c r="B460" s="573">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c r="A461" s="573">
        <v>28</v>
      </c>
      <c r="B461" s="573">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c r="A462" s="573">
        <v>29</v>
      </c>
      <c r="B462" s="573">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c r="A463" s="573">
        <v>30</v>
      </c>
      <c r="B463" s="573">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412</v>
      </c>
      <c r="AL466" s="241"/>
      <c r="AM466" s="241"/>
      <c r="AN466" s="241"/>
      <c r="AO466" s="241"/>
      <c r="AP466" s="241"/>
      <c r="AQ466" s="241" t="s">
        <v>23</v>
      </c>
      <c r="AR466" s="241"/>
      <c r="AS466" s="241"/>
      <c r="AT466" s="241"/>
      <c r="AU466" s="92" t="s">
        <v>24</v>
      </c>
      <c r="AV466" s="93"/>
      <c r="AW466" s="93"/>
      <c r="AX466" s="583"/>
    </row>
    <row r="467" spans="1:50" ht="24" hidden="1" customHeight="1">
      <c r="A467" s="573">
        <v>1</v>
      </c>
      <c r="B467" s="573">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hidden="1" customHeight="1">
      <c r="A468" s="573">
        <v>2</v>
      </c>
      <c r="B468" s="573">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hidden="1" customHeight="1">
      <c r="A469" s="573">
        <v>3</v>
      </c>
      <c r="B469" s="573">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hidden="1" customHeight="1">
      <c r="A470" s="573">
        <v>4</v>
      </c>
      <c r="B470" s="573">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hidden="1" customHeight="1">
      <c r="A471" s="573">
        <v>5</v>
      </c>
      <c r="B471" s="573">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hidden="1" customHeight="1">
      <c r="A472" s="573">
        <v>6</v>
      </c>
      <c r="B472" s="573">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hidden="1" customHeight="1">
      <c r="A473" s="573">
        <v>7</v>
      </c>
      <c r="B473" s="573">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hidden="1" customHeight="1">
      <c r="A474" s="573">
        <v>8</v>
      </c>
      <c r="B474" s="573">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hidden="1" customHeight="1">
      <c r="A475" s="573">
        <v>9</v>
      </c>
      <c r="B475" s="573">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hidden="1" customHeight="1">
      <c r="A476" s="573">
        <v>10</v>
      </c>
      <c r="B476" s="573">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c r="A477" s="573">
        <v>11</v>
      </c>
      <c r="B477" s="573">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c r="A478" s="573">
        <v>12</v>
      </c>
      <c r="B478" s="573">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c r="A479" s="573">
        <v>13</v>
      </c>
      <c r="B479" s="573">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c r="A480" s="573">
        <v>14</v>
      </c>
      <c r="B480" s="573">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c r="A481" s="573">
        <v>15</v>
      </c>
      <c r="B481" s="573">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c r="A482" s="573">
        <v>16</v>
      </c>
      <c r="B482" s="573">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c r="A483" s="573">
        <v>17</v>
      </c>
      <c r="B483" s="573">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c r="A484" s="573">
        <v>18</v>
      </c>
      <c r="B484" s="573">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c r="A485" s="573">
        <v>19</v>
      </c>
      <c r="B485" s="573">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c r="A486" s="573">
        <v>20</v>
      </c>
      <c r="B486" s="573">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c r="A487" s="573">
        <v>21</v>
      </c>
      <c r="B487" s="573">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c r="A488" s="573">
        <v>22</v>
      </c>
      <c r="B488" s="573">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c r="A489" s="573">
        <v>23</v>
      </c>
      <c r="B489" s="573">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c r="A490" s="573">
        <v>24</v>
      </c>
      <c r="B490" s="573">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c r="A491" s="573">
        <v>25</v>
      </c>
      <c r="B491" s="573">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c r="A492" s="573">
        <v>26</v>
      </c>
      <c r="B492" s="573">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c r="A493" s="573">
        <v>27</v>
      </c>
      <c r="B493" s="573">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c r="A494" s="573">
        <v>28</v>
      </c>
      <c r="B494" s="573">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c r="A495" s="573">
        <v>29</v>
      </c>
      <c r="B495" s="573">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c r="A496" s="573">
        <v>30</v>
      </c>
      <c r="B496" s="573">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N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O25:AS25">
    <cfRule type="expression" dxfId="779" priority="41">
      <formula>IF(AND(AO25&gt;=0, RIGHT(TEXT(AO25,"0.#"),1)&lt;&gt;"."),TRUE,FALSE)</formula>
    </cfRule>
    <cfRule type="expression" dxfId="778" priority="42">
      <formula>IF(AND(AO25&gt;=0, RIGHT(TEXT(AO25,"0.#"),1)="."),TRUE,FALSE)</formula>
    </cfRule>
    <cfRule type="expression" dxfId="777" priority="43">
      <formula>IF(AND(AO25&lt;0, RIGHT(TEXT(AO25,"0.#"),1)&lt;&gt;"."),TRUE,FALSE)</formula>
    </cfRule>
    <cfRule type="expression" dxfId="776" priority="44">
      <formula>IF(AND(AO25&lt;0, RIGHT(TEXT(AO25,"0.#"),1)="."),TRUE,FALSE)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45</xdr:row>
                    <xdr:rowOff>19050</xdr:rowOff>
                  </from>
                  <to>
                    <xdr:col>47</xdr:col>
                    <xdr:colOff>180975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28575</xdr:rowOff>
                  </from>
                  <to>
                    <xdr:col>45</xdr:col>
                    <xdr:colOff>104775</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85725</xdr:colOff>
                    <xdr:row>496</xdr:row>
                    <xdr:rowOff>28575</xdr:rowOff>
                  </from>
                  <to>
                    <xdr:col>46</xdr:col>
                    <xdr:colOff>28575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465</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4"/>
      <c r="B15" s="705"/>
      <c r="C15" s="705"/>
      <c r="D15" s="705"/>
      <c r="E15" s="705"/>
      <c r="F15" s="706"/>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4"/>
      <c r="B28" s="705"/>
      <c r="C28" s="705"/>
      <c r="D28" s="705"/>
      <c r="E28" s="705"/>
      <c r="F28" s="706"/>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4"/>
      <c r="B41" s="705"/>
      <c r="C41" s="705"/>
      <c r="D41" s="705"/>
      <c r="E41" s="705"/>
      <c r="F41" s="706"/>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row r="55" spans="1:50" ht="30" customHeight="1">
      <c r="A55" s="710" t="s">
        <v>34</v>
      </c>
      <c r="B55" s="711"/>
      <c r="C55" s="711"/>
      <c r="D55" s="711"/>
      <c r="E55" s="711"/>
      <c r="F55" s="712"/>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4"/>
      <c r="B68" s="705"/>
      <c r="C68" s="705"/>
      <c r="D68" s="705"/>
      <c r="E68" s="705"/>
      <c r="F68" s="706"/>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4"/>
      <c r="B81" s="705"/>
      <c r="C81" s="705"/>
      <c r="D81" s="705"/>
      <c r="E81" s="705"/>
      <c r="F81" s="706"/>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4"/>
      <c r="B94" s="705"/>
      <c r="C94" s="705"/>
      <c r="D94" s="705"/>
      <c r="E94" s="705"/>
      <c r="F94" s="706"/>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row r="108" spans="1:50" ht="30" customHeight="1">
      <c r="A108" s="710" t="s">
        <v>34</v>
      </c>
      <c r="B108" s="711"/>
      <c r="C108" s="711"/>
      <c r="D108" s="711"/>
      <c r="E108" s="711"/>
      <c r="F108" s="712"/>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4"/>
      <c r="B121" s="705"/>
      <c r="C121" s="705"/>
      <c r="D121" s="705"/>
      <c r="E121" s="705"/>
      <c r="F121" s="706"/>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4"/>
      <c r="B134" s="705"/>
      <c r="C134" s="705"/>
      <c r="D134" s="705"/>
      <c r="E134" s="705"/>
      <c r="F134" s="706"/>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4"/>
      <c r="B147" s="705"/>
      <c r="C147" s="705"/>
      <c r="D147" s="705"/>
      <c r="E147" s="705"/>
      <c r="F147" s="706"/>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row r="161" spans="1:50" ht="30" customHeight="1">
      <c r="A161" s="710" t="s">
        <v>34</v>
      </c>
      <c r="B161" s="711"/>
      <c r="C161" s="711"/>
      <c r="D161" s="711"/>
      <c r="E161" s="711"/>
      <c r="F161" s="712"/>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4"/>
      <c r="B174" s="705"/>
      <c r="C174" s="705"/>
      <c r="D174" s="705"/>
      <c r="E174" s="705"/>
      <c r="F174" s="706"/>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4"/>
      <c r="B187" s="705"/>
      <c r="C187" s="705"/>
      <c r="D187" s="705"/>
      <c r="E187" s="705"/>
      <c r="F187" s="706"/>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row r="214" spans="1:50" ht="30" customHeight="1">
      <c r="A214" s="701" t="s">
        <v>34</v>
      </c>
      <c r="B214" s="702"/>
      <c r="C214" s="702"/>
      <c r="D214" s="702"/>
      <c r="E214" s="702"/>
      <c r="F214" s="703"/>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4"/>
      <c r="B227" s="705"/>
      <c r="C227" s="705"/>
      <c r="D227" s="705"/>
      <c r="E227" s="705"/>
      <c r="F227" s="706"/>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4"/>
      <c r="B240" s="705"/>
      <c r="C240" s="705"/>
      <c r="D240" s="705"/>
      <c r="E240" s="705"/>
      <c r="F240" s="706"/>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4"/>
      <c r="B253" s="705"/>
      <c r="C253" s="705"/>
      <c r="D253" s="705"/>
      <c r="E253" s="705"/>
      <c r="F253" s="706"/>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c r="A4" s="573">
        <v>1</v>
      </c>
      <c r="B4" s="573">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c r="A5" s="573">
        <v>2</v>
      </c>
      <c r="B5" s="573">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c r="A6" s="573">
        <v>3</v>
      </c>
      <c r="B6" s="573">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c r="A7" s="573">
        <v>4</v>
      </c>
      <c r="B7" s="573">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c r="A8" s="573">
        <v>5</v>
      </c>
      <c r="B8" s="573">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c r="A9" s="573">
        <v>6</v>
      </c>
      <c r="B9" s="573">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c r="A10" s="573">
        <v>7</v>
      </c>
      <c r="B10" s="573">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c r="A11" s="573">
        <v>8</v>
      </c>
      <c r="B11" s="573">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c r="A12" s="573">
        <v>9</v>
      </c>
      <c r="B12" s="573">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c r="A13" s="573">
        <v>10</v>
      </c>
      <c r="B13" s="573">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c r="A14" s="573">
        <v>11</v>
      </c>
      <c r="B14" s="573">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c r="A15" s="573">
        <v>12</v>
      </c>
      <c r="B15" s="573">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c r="A16" s="573">
        <v>13</v>
      </c>
      <c r="B16" s="573">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c r="A17" s="573">
        <v>14</v>
      </c>
      <c r="B17" s="573">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c r="A18" s="573">
        <v>15</v>
      </c>
      <c r="B18" s="573">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c r="A19" s="573">
        <v>16</v>
      </c>
      <c r="B19" s="573">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c r="A20" s="573">
        <v>17</v>
      </c>
      <c r="B20" s="573">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c r="A21" s="573">
        <v>18</v>
      </c>
      <c r="B21" s="573">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c r="A22" s="573">
        <v>19</v>
      </c>
      <c r="B22" s="573">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c r="A23" s="573">
        <v>20</v>
      </c>
      <c r="B23" s="573">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c r="A24" s="573">
        <v>21</v>
      </c>
      <c r="B24" s="573">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c r="A25" s="573">
        <v>22</v>
      </c>
      <c r="B25" s="573">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c r="A26" s="573">
        <v>23</v>
      </c>
      <c r="B26" s="573">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c r="A27" s="573">
        <v>24</v>
      </c>
      <c r="B27" s="573">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c r="A28" s="573">
        <v>25</v>
      </c>
      <c r="B28" s="573">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c r="A29" s="573">
        <v>26</v>
      </c>
      <c r="B29" s="573">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c r="A30" s="573">
        <v>27</v>
      </c>
      <c r="B30" s="573">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c r="A31" s="573">
        <v>28</v>
      </c>
      <c r="B31" s="573">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c r="A32" s="573">
        <v>29</v>
      </c>
      <c r="B32" s="573">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c r="A33" s="573">
        <v>30</v>
      </c>
      <c r="B33" s="573">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c r="A37" s="573">
        <v>1</v>
      </c>
      <c r="B37" s="573">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c r="A38" s="573">
        <v>2</v>
      </c>
      <c r="B38" s="573">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c r="A39" s="573">
        <v>3</v>
      </c>
      <c r="B39" s="573">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c r="A40" s="573">
        <v>4</v>
      </c>
      <c r="B40" s="573">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c r="A41" s="573">
        <v>5</v>
      </c>
      <c r="B41" s="573">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c r="A42" s="573">
        <v>6</v>
      </c>
      <c r="B42" s="573">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c r="A43" s="573">
        <v>7</v>
      </c>
      <c r="B43" s="573">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c r="A44" s="573">
        <v>8</v>
      </c>
      <c r="B44" s="573">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c r="A45" s="573">
        <v>9</v>
      </c>
      <c r="B45" s="573">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c r="A46" s="573">
        <v>10</v>
      </c>
      <c r="B46" s="573">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c r="A47" s="573">
        <v>11</v>
      </c>
      <c r="B47" s="573">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c r="A48" s="573">
        <v>12</v>
      </c>
      <c r="B48" s="573">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c r="A49" s="573">
        <v>13</v>
      </c>
      <c r="B49" s="573">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c r="A50" s="573">
        <v>14</v>
      </c>
      <c r="B50" s="573">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c r="A51" s="573">
        <v>15</v>
      </c>
      <c r="B51" s="573">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c r="A52" s="573">
        <v>16</v>
      </c>
      <c r="B52" s="573">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c r="A53" s="573">
        <v>17</v>
      </c>
      <c r="B53" s="573">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c r="A54" s="573">
        <v>18</v>
      </c>
      <c r="B54" s="573">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c r="A55" s="573">
        <v>19</v>
      </c>
      <c r="B55" s="573">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c r="A56" s="573">
        <v>20</v>
      </c>
      <c r="B56" s="573">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c r="A57" s="573">
        <v>21</v>
      </c>
      <c r="B57" s="573">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c r="A58" s="573">
        <v>22</v>
      </c>
      <c r="B58" s="573">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c r="A59" s="573">
        <v>23</v>
      </c>
      <c r="B59" s="573">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c r="A60" s="573">
        <v>24</v>
      </c>
      <c r="B60" s="573">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c r="A61" s="573">
        <v>25</v>
      </c>
      <c r="B61" s="573">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c r="A62" s="573">
        <v>26</v>
      </c>
      <c r="B62" s="573">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c r="A63" s="573">
        <v>27</v>
      </c>
      <c r="B63" s="573">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c r="A64" s="573">
        <v>28</v>
      </c>
      <c r="B64" s="573">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c r="A65" s="573">
        <v>29</v>
      </c>
      <c r="B65" s="573">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c r="A66" s="573">
        <v>30</v>
      </c>
      <c r="B66" s="573">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c r="A70" s="573">
        <v>1</v>
      </c>
      <c r="B70" s="573">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c r="A71" s="573">
        <v>2</v>
      </c>
      <c r="B71" s="573">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c r="A72" s="573">
        <v>3</v>
      </c>
      <c r="B72" s="573">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c r="A73" s="573">
        <v>4</v>
      </c>
      <c r="B73" s="573">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c r="A74" s="573">
        <v>5</v>
      </c>
      <c r="B74" s="573">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c r="A75" s="573">
        <v>6</v>
      </c>
      <c r="B75" s="573">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c r="A76" s="573">
        <v>7</v>
      </c>
      <c r="B76" s="573">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c r="A77" s="573">
        <v>8</v>
      </c>
      <c r="B77" s="573">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c r="A78" s="573">
        <v>9</v>
      </c>
      <c r="B78" s="573">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c r="A79" s="573">
        <v>10</v>
      </c>
      <c r="B79" s="573">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c r="A80" s="573">
        <v>11</v>
      </c>
      <c r="B80" s="573">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c r="A81" s="573">
        <v>12</v>
      </c>
      <c r="B81" s="573">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c r="A82" s="573">
        <v>13</v>
      </c>
      <c r="B82" s="573">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c r="A83" s="573">
        <v>14</v>
      </c>
      <c r="B83" s="573">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c r="A84" s="573">
        <v>15</v>
      </c>
      <c r="B84" s="573">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c r="A85" s="573">
        <v>16</v>
      </c>
      <c r="B85" s="573">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c r="A86" s="573">
        <v>17</v>
      </c>
      <c r="B86" s="573">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c r="A87" s="573">
        <v>18</v>
      </c>
      <c r="B87" s="573">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c r="A88" s="573">
        <v>19</v>
      </c>
      <c r="B88" s="573">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c r="A89" s="573">
        <v>20</v>
      </c>
      <c r="B89" s="573">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c r="A90" s="573">
        <v>21</v>
      </c>
      <c r="B90" s="573">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c r="A91" s="573">
        <v>22</v>
      </c>
      <c r="B91" s="573">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c r="A92" s="573">
        <v>23</v>
      </c>
      <c r="B92" s="573">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c r="A93" s="573">
        <v>24</v>
      </c>
      <c r="B93" s="573">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c r="A94" s="573">
        <v>25</v>
      </c>
      <c r="B94" s="573">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c r="A95" s="573">
        <v>26</v>
      </c>
      <c r="B95" s="573">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c r="A96" s="573">
        <v>27</v>
      </c>
      <c r="B96" s="573">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c r="A97" s="573">
        <v>28</v>
      </c>
      <c r="B97" s="573">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c r="A98" s="573">
        <v>29</v>
      </c>
      <c r="B98" s="573">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c r="A99" s="573">
        <v>30</v>
      </c>
      <c r="B99" s="573">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c r="A103" s="573">
        <v>1</v>
      </c>
      <c r="B103" s="573">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c r="A104" s="573">
        <v>2</v>
      </c>
      <c r="B104" s="573">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c r="A105" s="573">
        <v>3</v>
      </c>
      <c r="B105" s="573">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c r="A106" s="573">
        <v>4</v>
      </c>
      <c r="B106" s="573">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c r="A107" s="573">
        <v>5</v>
      </c>
      <c r="B107" s="573">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c r="A108" s="573">
        <v>6</v>
      </c>
      <c r="B108" s="573">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c r="A109" s="573">
        <v>7</v>
      </c>
      <c r="B109" s="573">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c r="A110" s="573">
        <v>8</v>
      </c>
      <c r="B110" s="573">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c r="A111" s="573">
        <v>9</v>
      </c>
      <c r="B111" s="573">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c r="A112" s="573">
        <v>10</v>
      </c>
      <c r="B112" s="573">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c r="A113" s="573">
        <v>11</v>
      </c>
      <c r="B113" s="573">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c r="A114" s="573">
        <v>12</v>
      </c>
      <c r="B114" s="573">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c r="A115" s="573">
        <v>13</v>
      </c>
      <c r="B115" s="573">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c r="A116" s="573">
        <v>14</v>
      </c>
      <c r="B116" s="573">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c r="A117" s="573">
        <v>15</v>
      </c>
      <c r="B117" s="573">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c r="A118" s="573">
        <v>16</v>
      </c>
      <c r="B118" s="573">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c r="A119" s="573">
        <v>17</v>
      </c>
      <c r="B119" s="573">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c r="A120" s="573">
        <v>18</v>
      </c>
      <c r="B120" s="573">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c r="A121" s="573">
        <v>19</v>
      </c>
      <c r="B121" s="573">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c r="A122" s="573">
        <v>20</v>
      </c>
      <c r="B122" s="573">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c r="A123" s="573">
        <v>21</v>
      </c>
      <c r="B123" s="573">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c r="A124" s="573">
        <v>22</v>
      </c>
      <c r="B124" s="573">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c r="A125" s="573">
        <v>23</v>
      </c>
      <c r="B125" s="573">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c r="A126" s="573">
        <v>24</v>
      </c>
      <c r="B126" s="573">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c r="A127" s="573">
        <v>25</v>
      </c>
      <c r="B127" s="573">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c r="A128" s="573">
        <v>26</v>
      </c>
      <c r="B128" s="573">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c r="A129" s="573">
        <v>27</v>
      </c>
      <c r="B129" s="573">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c r="A130" s="573">
        <v>28</v>
      </c>
      <c r="B130" s="573">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c r="A131" s="573">
        <v>29</v>
      </c>
      <c r="B131" s="573">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c r="A132" s="573">
        <v>30</v>
      </c>
      <c r="B132" s="573">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412</v>
      </c>
      <c r="AL135" s="241"/>
      <c r="AM135" s="241"/>
      <c r="AN135" s="241"/>
      <c r="AO135" s="241"/>
      <c r="AP135" s="241"/>
      <c r="AQ135" s="241" t="s">
        <v>23</v>
      </c>
      <c r="AR135" s="241"/>
      <c r="AS135" s="241"/>
      <c r="AT135" s="241"/>
      <c r="AU135" s="92" t="s">
        <v>24</v>
      </c>
      <c r="AV135" s="93"/>
      <c r="AW135" s="93"/>
      <c r="AX135" s="583"/>
    </row>
    <row r="136" spans="1:50" ht="24" customHeight="1">
      <c r="A136" s="573">
        <v>1</v>
      </c>
      <c r="B136" s="573">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c r="A137" s="573">
        <v>2</v>
      </c>
      <c r="B137" s="573">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c r="A138" s="573">
        <v>3</v>
      </c>
      <c r="B138" s="573">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c r="A139" s="573">
        <v>4</v>
      </c>
      <c r="B139" s="573">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c r="A140" s="573">
        <v>5</v>
      </c>
      <c r="B140" s="573">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c r="A141" s="573">
        <v>6</v>
      </c>
      <c r="B141" s="573">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c r="A142" s="573">
        <v>7</v>
      </c>
      <c r="B142" s="573">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c r="A143" s="573">
        <v>8</v>
      </c>
      <c r="B143" s="573">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c r="A144" s="573">
        <v>9</v>
      </c>
      <c r="B144" s="573">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c r="A145" s="573">
        <v>10</v>
      </c>
      <c r="B145" s="573">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c r="A146" s="573">
        <v>11</v>
      </c>
      <c r="B146" s="573">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c r="A147" s="573">
        <v>12</v>
      </c>
      <c r="B147" s="573">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c r="A148" s="573">
        <v>13</v>
      </c>
      <c r="B148" s="573">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c r="A149" s="573">
        <v>14</v>
      </c>
      <c r="B149" s="573">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c r="A150" s="573">
        <v>15</v>
      </c>
      <c r="B150" s="573">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c r="A151" s="573">
        <v>16</v>
      </c>
      <c r="B151" s="573">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c r="A152" s="573">
        <v>17</v>
      </c>
      <c r="B152" s="573">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c r="A153" s="573">
        <v>18</v>
      </c>
      <c r="B153" s="573">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c r="A154" s="573">
        <v>19</v>
      </c>
      <c r="B154" s="573">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c r="A155" s="573">
        <v>20</v>
      </c>
      <c r="B155" s="573">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c r="A156" s="573">
        <v>21</v>
      </c>
      <c r="B156" s="573">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c r="A157" s="573">
        <v>22</v>
      </c>
      <c r="B157" s="573">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c r="A158" s="573">
        <v>23</v>
      </c>
      <c r="B158" s="573">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c r="A159" s="573">
        <v>24</v>
      </c>
      <c r="B159" s="573">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c r="A160" s="573">
        <v>25</v>
      </c>
      <c r="B160" s="573">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c r="A161" s="573">
        <v>26</v>
      </c>
      <c r="B161" s="573">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c r="A162" s="573">
        <v>27</v>
      </c>
      <c r="B162" s="573">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c r="A163" s="573">
        <v>28</v>
      </c>
      <c r="B163" s="573">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c r="A164" s="573">
        <v>29</v>
      </c>
      <c r="B164" s="573">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c r="A165" s="573">
        <v>30</v>
      </c>
      <c r="B165" s="573">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412</v>
      </c>
      <c r="AL168" s="241"/>
      <c r="AM168" s="241"/>
      <c r="AN168" s="241"/>
      <c r="AO168" s="241"/>
      <c r="AP168" s="241"/>
      <c r="AQ168" s="241" t="s">
        <v>23</v>
      </c>
      <c r="AR168" s="241"/>
      <c r="AS168" s="241"/>
      <c r="AT168" s="241"/>
      <c r="AU168" s="92" t="s">
        <v>24</v>
      </c>
      <c r="AV168" s="93"/>
      <c r="AW168" s="93"/>
      <c r="AX168" s="583"/>
    </row>
    <row r="169" spans="1:50" ht="24" customHeight="1">
      <c r="A169" s="573">
        <v>1</v>
      </c>
      <c r="B169" s="573">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c r="A170" s="573">
        <v>2</v>
      </c>
      <c r="B170" s="573">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c r="A171" s="573">
        <v>3</v>
      </c>
      <c r="B171" s="573">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c r="A172" s="573">
        <v>4</v>
      </c>
      <c r="B172" s="573">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c r="A173" s="573">
        <v>5</v>
      </c>
      <c r="B173" s="573">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c r="A174" s="573">
        <v>6</v>
      </c>
      <c r="B174" s="573">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c r="A175" s="573">
        <v>7</v>
      </c>
      <c r="B175" s="573">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c r="A176" s="573">
        <v>8</v>
      </c>
      <c r="B176" s="573">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c r="A177" s="573">
        <v>9</v>
      </c>
      <c r="B177" s="573">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c r="A178" s="573">
        <v>10</v>
      </c>
      <c r="B178" s="573">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c r="A179" s="573">
        <v>11</v>
      </c>
      <c r="B179" s="573">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c r="A180" s="573">
        <v>12</v>
      </c>
      <c r="B180" s="573">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c r="A181" s="573">
        <v>13</v>
      </c>
      <c r="B181" s="573">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c r="A182" s="573">
        <v>14</v>
      </c>
      <c r="B182" s="573">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c r="A183" s="573">
        <v>15</v>
      </c>
      <c r="B183" s="573">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c r="A184" s="573">
        <v>16</v>
      </c>
      <c r="B184" s="573">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c r="A185" s="573">
        <v>17</v>
      </c>
      <c r="B185" s="573">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c r="A186" s="573">
        <v>18</v>
      </c>
      <c r="B186" s="573">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c r="A187" s="573">
        <v>19</v>
      </c>
      <c r="B187" s="573">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c r="A188" s="573">
        <v>20</v>
      </c>
      <c r="B188" s="573">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c r="A189" s="573">
        <v>21</v>
      </c>
      <c r="B189" s="573">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c r="A190" s="573">
        <v>22</v>
      </c>
      <c r="B190" s="573">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c r="A191" s="573">
        <v>23</v>
      </c>
      <c r="B191" s="573">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c r="A192" s="573">
        <v>24</v>
      </c>
      <c r="B192" s="573">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c r="A193" s="573">
        <v>25</v>
      </c>
      <c r="B193" s="573">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c r="A194" s="573">
        <v>26</v>
      </c>
      <c r="B194" s="573">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c r="A195" s="573">
        <v>27</v>
      </c>
      <c r="B195" s="573">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c r="A196" s="573">
        <v>28</v>
      </c>
      <c r="B196" s="573">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c r="A197" s="573">
        <v>29</v>
      </c>
      <c r="B197" s="573">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c r="A198" s="573">
        <v>30</v>
      </c>
      <c r="B198" s="573">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412</v>
      </c>
      <c r="AL201" s="241"/>
      <c r="AM201" s="241"/>
      <c r="AN201" s="241"/>
      <c r="AO201" s="241"/>
      <c r="AP201" s="241"/>
      <c r="AQ201" s="241" t="s">
        <v>23</v>
      </c>
      <c r="AR201" s="241"/>
      <c r="AS201" s="241"/>
      <c r="AT201" s="241"/>
      <c r="AU201" s="92" t="s">
        <v>24</v>
      </c>
      <c r="AV201" s="93"/>
      <c r="AW201" s="93"/>
      <c r="AX201" s="583"/>
    </row>
    <row r="202" spans="1:50" ht="24" customHeight="1">
      <c r="A202" s="573">
        <v>1</v>
      </c>
      <c r="B202" s="573">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c r="A203" s="573">
        <v>2</v>
      </c>
      <c r="B203" s="573">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c r="A204" s="573">
        <v>3</v>
      </c>
      <c r="B204" s="573">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c r="A205" s="573">
        <v>4</v>
      </c>
      <c r="B205" s="573">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c r="A206" s="573">
        <v>5</v>
      </c>
      <c r="B206" s="573">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c r="A207" s="573">
        <v>6</v>
      </c>
      <c r="B207" s="573">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c r="A208" s="573">
        <v>7</v>
      </c>
      <c r="B208" s="573">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c r="A209" s="573">
        <v>8</v>
      </c>
      <c r="B209" s="573">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c r="A210" s="573">
        <v>9</v>
      </c>
      <c r="B210" s="573">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c r="A211" s="573">
        <v>10</v>
      </c>
      <c r="B211" s="573">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c r="A212" s="573">
        <v>11</v>
      </c>
      <c r="B212" s="573">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c r="A213" s="573">
        <v>12</v>
      </c>
      <c r="B213" s="573">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c r="A214" s="573">
        <v>13</v>
      </c>
      <c r="B214" s="573">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c r="A215" s="573">
        <v>14</v>
      </c>
      <c r="B215" s="573">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c r="A216" s="573">
        <v>15</v>
      </c>
      <c r="B216" s="573">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c r="A217" s="573">
        <v>16</v>
      </c>
      <c r="B217" s="573">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c r="A218" s="573">
        <v>17</v>
      </c>
      <c r="B218" s="573">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c r="A219" s="573">
        <v>18</v>
      </c>
      <c r="B219" s="573">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c r="A220" s="573">
        <v>19</v>
      </c>
      <c r="B220" s="573">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c r="A221" s="573">
        <v>20</v>
      </c>
      <c r="B221" s="573">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c r="A222" s="573">
        <v>21</v>
      </c>
      <c r="B222" s="573">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c r="A223" s="573">
        <v>22</v>
      </c>
      <c r="B223" s="573">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c r="A224" s="573">
        <v>23</v>
      </c>
      <c r="B224" s="573">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c r="A225" s="573">
        <v>24</v>
      </c>
      <c r="B225" s="573">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c r="A226" s="573">
        <v>25</v>
      </c>
      <c r="B226" s="573">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c r="A227" s="573">
        <v>26</v>
      </c>
      <c r="B227" s="573">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c r="A228" s="573">
        <v>27</v>
      </c>
      <c r="B228" s="573">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c r="A229" s="573">
        <v>28</v>
      </c>
      <c r="B229" s="573">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c r="A230" s="573">
        <v>29</v>
      </c>
      <c r="B230" s="573">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c r="A231" s="573">
        <v>30</v>
      </c>
      <c r="B231" s="573">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427</v>
      </c>
      <c r="AL234" s="241"/>
      <c r="AM234" s="241"/>
      <c r="AN234" s="241"/>
      <c r="AO234" s="241"/>
      <c r="AP234" s="241"/>
      <c r="AQ234" s="241" t="s">
        <v>23</v>
      </c>
      <c r="AR234" s="241"/>
      <c r="AS234" s="241"/>
      <c r="AT234" s="241"/>
      <c r="AU234" s="92" t="s">
        <v>24</v>
      </c>
      <c r="AV234" s="93"/>
      <c r="AW234" s="93"/>
      <c r="AX234" s="583"/>
    </row>
    <row r="235" spans="1:50" ht="24" customHeight="1">
      <c r="A235" s="573">
        <v>1</v>
      </c>
      <c r="B235" s="573">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c r="A236" s="573">
        <v>2</v>
      </c>
      <c r="B236" s="573">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c r="A237" s="573">
        <v>3</v>
      </c>
      <c r="B237" s="573">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c r="A238" s="573">
        <v>4</v>
      </c>
      <c r="B238" s="573">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c r="A239" s="573">
        <v>5</v>
      </c>
      <c r="B239" s="573">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c r="A240" s="573">
        <v>6</v>
      </c>
      <c r="B240" s="573">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c r="A241" s="573">
        <v>7</v>
      </c>
      <c r="B241" s="573">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c r="A242" s="573">
        <v>8</v>
      </c>
      <c r="B242" s="573">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c r="A243" s="573">
        <v>9</v>
      </c>
      <c r="B243" s="573">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c r="A244" s="573">
        <v>10</v>
      </c>
      <c r="B244" s="573">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c r="A245" s="573">
        <v>11</v>
      </c>
      <c r="B245" s="573">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c r="A246" s="573">
        <v>12</v>
      </c>
      <c r="B246" s="573">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c r="A247" s="573">
        <v>13</v>
      </c>
      <c r="B247" s="573">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c r="A248" s="573">
        <v>14</v>
      </c>
      <c r="B248" s="573">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c r="A249" s="573">
        <v>15</v>
      </c>
      <c r="B249" s="573">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c r="A250" s="573">
        <v>16</v>
      </c>
      <c r="B250" s="573">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c r="A251" s="573">
        <v>17</v>
      </c>
      <c r="B251" s="573">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c r="A252" s="573">
        <v>18</v>
      </c>
      <c r="B252" s="573">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c r="A253" s="573">
        <v>19</v>
      </c>
      <c r="B253" s="573">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c r="A254" s="573">
        <v>20</v>
      </c>
      <c r="B254" s="573">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c r="A255" s="573">
        <v>21</v>
      </c>
      <c r="B255" s="573">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c r="A256" s="573">
        <v>22</v>
      </c>
      <c r="B256" s="573">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c r="A257" s="573">
        <v>23</v>
      </c>
      <c r="B257" s="573">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c r="A258" s="573">
        <v>24</v>
      </c>
      <c r="B258" s="573">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c r="A259" s="573">
        <v>25</v>
      </c>
      <c r="B259" s="573">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c r="A260" s="573">
        <v>26</v>
      </c>
      <c r="B260" s="573">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c r="A261" s="573">
        <v>27</v>
      </c>
      <c r="B261" s="573">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c r="A262" s="573">
        <v>28</v>
      </c>
      <c r="B262" s="573">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c r="A263" s="573">
        <v>29</v>
      </c>
      <c r="B263" s="573">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c r="A264" s="573">
        <v>30</v>
      </c>
      <c r="B264" s="573">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412</v>
      </c>
      <c r="AL267" s="241"/>
      <c r="AM267" s="241"/>
      <c r="AN267" s="241"/>
      <c r="AO267" s="241"/>
      <c r="AP267" s="241"/>
      <c r="AQ267" s="241" t="s">
        <v>23</v>
      </c>
      <c r="AR267" s="241"/>
      <c r="AS267" s="241"/>
      <c r="AT267" s="241"/>
      <c r="AU267" s="92" t="s">
        <v>24</v>
      </c>
      <c r="AV267" s="93"/>
      <c r="AW267" s="93"/>
      <c r="AX267" s="583"/>
    </row>
    <row r="268" spans="1:50" ht="24" customHeight="1">
      <c r="A268" s="573">
        <v>1</v>
      </c>
      <c r="B268" s="573">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c r="A269" s="573">
        <v>2</v>
      </c>
      <c r="B269" s="573">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c r="A270" s="573">
        <v>3</v>
      </c>
      <c r="B270" s="573">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c r="A271" s="573">
        <v>4</v>
      </c>
      <c r="B271" s="573">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c r="A272" s="573">
        <v>5</v>
      </c>
      <c r="B272" s="573">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c r="A273" s="573">
        <v>6</v>
      </c>
      <c r="B273" s="573">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c r="A274" s="573">
        <v>7</v>
      </c>
      <c r="B274" s="573">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c r="A275" s="573">
        <v>8</v>
      </c>
      <c r="B275" s="573">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c r="A276" s="573">
        <v>9</v>
      </c>
      <c r="B276" s="573">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c r="A277" s="573">
        <v>10</v>
      </c>
      <c r="B277" s="573">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c r="A278" s="573">
        <v>11</v>
      </c>
      <c r="B278" s="573">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c r="A279" s="573">
        <v>12</v>
      </c>
      <c r="B279" s="573">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c r="A280" s="573">
        <v>13</v>
      </c>
      <c r="B280" s="573">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c r="A281" s="573">
        <v>14</v>
      </c>
      <c r="B281" s="573">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c r="A282" s="573">
        <v>15</v>
      </c>
      <c r="B282" s="573">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c r="A283" s="573">
        <v>16</v>
      </c>
      <c r="B283" s="573">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c r="A284" s="573">
        <v>17</v>
      </c>
      <c r="B284" s="573">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c r="A285" s="573">
        <v>18</v>
      </c>
      <c r="B285" s="573">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c r="A286" s="573">
        <v>19</v>
      </c>
      <c r="B286" s="573">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c r="A287" s="573">
        <v>20</v>
      </c>
      <c r="B287" s="573">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c r="A288" s="573">
        <v>21</v>
      </c>
      <c r="B288" s="573">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c r="A289" s="573">
        <v>22</v>
      </c>
      <c r="B289" s="573">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c r="A290" s="573">
        <v>23</v>
      </c>
      <c r="B290" s="573">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c r="A291" s="573">
        <v>24</v>
      </c>
      <c r="B291" s="573">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c r="A292" s="573">
        <v>25</v>
      </c>
      <c r="B292" s="573">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c r="A293" s="573">
        <v>26</v>
      </c>
      <c r="B293" s="573">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c r="A294" s="573">
        <v>27</v>
      </c>
      <c r="B294" s="573">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c r="A295" s="573">
        <v>28</v>
      </c>
      <c r="B295" s="573">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c r="A296" s="573">
        <v>29</v>
      </c>
      <c r="B296" s="573">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c r="A297" s="573">
        <v>30</v>
      </c>
      <c r="B297" s="573">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c r="A301" s="573">
        <v>1</v>
      </c>
      <c r="B301" s="573">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c r="A302" s="573">
        <v>2</v>
      </c>
      <c r="B302" s="573">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c r="A303" s="573">
        <v>3</v>
      </c>
      <c r="B303" s="573">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c r="A304" s="573">
        <v>4</v>
      </c>
      <c r="B304" s="573">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c r="A305" s="573">
        <v>5</v>
      </c>
      <c r="B305" s="573">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c r="A306" s="573">
        <v>6</v>
      </c>
      <c r="B306" s="573">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c r="A307" s="573">
        <v>7</v>
      </c>
      <c r="B307" s="573">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c r="A308" s="573">
        <v>8</v>
      </c>
      <c r="B308" s="573">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c r="A309" s="573">
        <v>9</v>
      </c>
      <c r="B309" s="573">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c r="A310" s="573">
        <v>10</v>
      </c>
      <c r="B310" s="573">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c r="A311" s="573">
        <v>11</v>
      </c>
      <c r="B311" s="573">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c r="A312" s="573">
        <v>12</v>
      </c>
      <c r="B312" s="573">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c r="A313" s="573">
        <v>13</v>
      </c>
      <c r="B313" s="573">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c r="A314" s="573">
        <v>14</v>
      </c>
      <c r="B314" s="573">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c r="A315" s="573">
        <v>15</v>
      </c>
      <c r="B315" s="573">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c r="A316" s="573">
        <v>16</v>
      </c>
      <c r="B316" s="573">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c r="A317" s="573">
        <v>17</v>
      </c>
      <c r="B317" s="573">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c r="A318" s="573">
        <v>18</v>
      </c>
      <c r="B318" s="573">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c r="A319" s="573">
        <v>19</v>
      </c>
      <c r="B319" s="573">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c r="A320" s="573">
        <v>20</v>
      </c>
      <c r="B320" s="573">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c r="A321" s="573">
        <v>21</v>
      </c>
      <c r="B321" s="573">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c r="A322" s="573">
        <v>22</v>
      </c>
      <c r="B322" s="573">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c r="A323" s="573">
        <v>23</v>
      </c>
      <c r="B323" s="573">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c r="A324" s="573">
        <v>24</v>
      </c>
      <c r="B324" s="573">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c r="A325" s="573">
        <v>25</v>
      </c>
      <c r="B325" s="573">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c r="A326" s="573">
        <v>26</v>
      </c>
      <c r="B326" s="573">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c r="A327" s="573">
        <v>27</v>
      </c>
      <c r="B327" s="573">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c r="A328" s="573">
        <v>28</v>
      </c>
      <c r="B328" s="573">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c r="A329" s="573">
        <v>29</v>
      </c>
      <c r="B329" s="573">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c r="A330" s="573">
        <v>30</v>
      </c>
      <c r="B330" s="573">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412</v>
      </c>
      <c r="AL333" s="241"/>
      <c r="AM333" s="241"/>
      <c r="AN333" s="241"/>
      <c r="AO333" s="241"/>
      <c r="AP333" s="241"/>
      <c r="AQ333" s="241" t="s">
        <v>23</v>
      </c>
      <c r="AR333" s="241"/>
      <c r="AS333" s="241"/>
      <c r="AT333" s="241"/>
      <c r="AU333" s="92" t="s">
        <v>24</v>
      </c>
      <c r="AV333" s="93"/>
      <c r="AW333" s="93"/>
      <c r="AX333" s="583"/>
    </row>
    <row r="334" spans="1:50" ht="24" customHeight="1">
      <c r="A334" s="573">
        <v>1</v>
      </c>
      <c r="B334" s="573">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c r="A335" s="573">
        <v>2</v>
      </c>
      <c r="B335" s="573">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c r="A336" s="573">
        <v>3</v>
      </c>
      <c r="B336" s="573">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c r="A337" s="573">
        <v>4</v>
      </c>
      <c r="B337" s="573">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c r="A338" s="573">
        <v>5</v>
      </c>
      <c r="B338" s="573">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c r="A339" s="573">
        <v>6</v>
      </c>
      <c r="B339" s="573">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c r="A340" s="573">
        <v>7</v>
      </c>
      <c r="B340" s="573">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c r="A341" s="573">
        <v>8</v>
      </c>
      <c r="B341" s="573">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c r="A342" s="573">
        <v>9</v>
      </c>
      <c r="B342" s="573">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c r="A343" s="573">
        <v>10</v>
      </c>
      <c r="B343" s="573">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c r="A344" s="573">
        <v>11</v>
      </c>
      <c r="B344" s="573">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c r="A345" s="573">
        <v>12</v>
      </c>
      <c r="B345" s="573">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c r="A346" s="573">
        <v>13</v>
      </c>
      <c r="B346" s="573">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c r="A347" s="573">
        <v>14</v>
      </c>
      <c r="B347" s="573">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c r="A348" s="573">
        <v>15</v>
      </c>
      <c r="B348" s="573">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c r="A349" s="573">
        <v>16</v>
      </c>
      <c r="B349" s="573">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c r="A350" s="573">
        <v>17</v>
      </c>
      <c r="B350" s="573">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c r="A351" s="573">
        <v>18</v>
      </c>
      <c r="B351" s="573">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c r="A352" s="573">
        <v>19</v>
      </c>
      <c r="B352" s="573">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c r="A353" s="573">
        <v>20</v>
      </c>
      <c r="B353" s="573">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c r="A354" s="573">
        <v>21</v>
      </c>
      <c r="B354" s="573">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c r="A355" s="573">
        <v>22</v>
      </c>
      <c r="B355" s="573">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c r="A356" s="573">
        <v>23</v>
      </c>
      <c r="B356" s="573">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c r="A357" s="573">
        <v>24</v>
      </c>
      <c r="B357" s="573">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c r="A358" s="573">
        <v>25</v>
      </c>
      <c r="B358" s="573">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c r="A359" s="573">
        <v>26</v>
      </c>
      <c r="B359" s="573">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c r="A360" s="573">
        <v>27</v>
      </c>
      <c r="B360" s="573">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c r="A361" s="573">
        <v>28</v>
      </c>
      <c r="B361" s="573">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c r="A362" s="573">
        <v>29</v>
      </c>
      <c r="B362" s="573">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c r="A363" s="573">
        <v>30</v>
      </c>
      <c r="B363" s="573">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c r="A367" s="573">
        <v>1</v>
      </c>
      <c r="B367" s="573">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c r="A368" s="573">
        <v>2</v>
      </c>
      <c r="B368" s="573">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c r="A369" s="573">
        <v>3</v>
      </c>
      <c r="B369" s="573">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c r="A370" s="573">
        <v>4</v>
      </c>
      <c r="B370" s="573">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c r="A371" s="573">
        <v>5</v>
      </c>
      <c r="B371" s="573">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c r="A372" s="573">
        <v>6</v>
      </c>
      <c r="B372" s="573">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c r="A373" s="573">
        <v>7</v>
      </c>
      <c r="B373" s="573">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c r="A374" s="573">
        <v>8</v>
      </c>
      <c r="B374" s="573">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c r="A375" s="573">
        <v>9</v>
      </c>
      <c r="B375" s="573">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c r="A376" s="573">
        <v>10</v>
      </c>
      <c r="B376" s="573">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c r="A377" s="573">
        <v>11</v>
      </c>
      <c r="B377" s="573">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c r="A378" s="573">
        <v>12</v>
      </c>
      <c r="B378" s="573">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c r="A379" s="573">
        <v>13</v>
      </c>
      <c r="B379" s="573">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c r="A380" s="573">
        <v>14</v>
      </c>
      <c r="B380" s="573">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c r="A381" s="573">
        <v>15</v>
      </c>
      <c r="B381" s="573">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c r="A382" s="573">
        <v>16</v>
      </c>
      <c r="B382" s="573">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c r="A383" s="573">
        <v>17</v>
      </c>
      <c r="B383" s="573">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c r="A384" s="573">
        <v>18</v>
      </c>
      <c r="B384" s="573">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c r="A385" s="573">
        <v>19</v>
      </c>
      <c r="B385" s="573">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c r="A386" s="573">
        <v>20</v>
      </c>
      <c r="B386" s="573">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c r="A387" s="573">
        <v>21</v>
      </c>
      <c r="B387" s="573">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c r="A388" s="573">
        <v>22</v>
      </c>
      <c r="B388" s="573">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c r="A389" s="573">
        <v>23</v>
      </c>
      <c r="B389" s="573">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c r="A390" s="573">
        <v>24</v>
      </c>
      <c r="B390" s="573">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c r="A391" s="573">
        <v>25</v>
      </c>
      <c r="B391" s="573">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c r="A392" s="573">
        <v>26</v>
      </c>
      <c r="B392" s="573">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c r="A393" s="573">
        <v>27</v>
      </c>
      <c r="B393" s="573">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c r="A394" s="573">
        <v>28</v>
      </c>
      <c r="B394" s="573">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c r="A395" s="573">
        <v>29</v>
      </c>
      <c r="B395" s="573">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c r="A396" s="573">
        <v>30</v>
      </c>
      <c r="B396" s="573">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412</v>
      </c>
      <c r="AL399" s="241"/>
      <c r="AM399" s="241"/>
      <c r="AN399" s="241"/>
      <c r="AO399" s="241"/>
      <c r="AP399" s="241"/>
      <c r="AQ399" s="241" t="s">
        <v>23</v>
      </c>
      <c r="AR399" s="241"/>
      <c r="AS399" s="241"/>
      <c r="AT399" s="241"/>
      <c r="AU399" s="92" t="s">
        <v>24</v>
      </c>
      <c r="AV399" s="93"/>
      <c r="AW399" s="93"/>
      <c r="AX399" s="583"/>
    </row>
    <row r="400" spans="1:50" ht="24" customHeight="1">
      <c r="A400" s="573">
        <v>1</v>
      </c>
      <c r="B400" s="573">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c r="A401" s="573">
        <v>2</v>
      </c>
      <c r="B401" s="573">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c r="A402" s="573">
        <v>3</v>
      </c>
      <c r="B402" s="573">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c r="A403" s="573">
        <v>4</v>
      </c>
      <c r="B403" s="573">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c r="A404" s="573">
        <v>5</v>
      </c>
      <c r="B404" s="573">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c r="A405" s="573">
        <v>6</v>
      </c>
      <c r="B405" s="573">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c r="A406" s="573">
        <v>7</v>
      </c>
      <c r="B406" s="573">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c r="A407" s="573">
        <v>8</v>
      </c>
      <c r="B407" s="573">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c r="A408" s="573">
        <v>9</v>
      </c>
      <c r="B408" s="573">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c r="A409" s="573">
        <v>10</v>
      </c>
      <c r="B409" s="573">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c r="A410" s="573">
        <v>11</v>
      </c>
      <c r="B410" s="573">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c r="A411" s="573">
        <v>12</v>
      </c>
      <c r="B411" s="573">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c r="A412" s="573">
        <v>13</v>
      </c>
      <c r="B412" s="573">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c r="A413" s="573">
        <v>14</v>
      </c>
      <c r="B413" s="573">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c r="A414" s="573">
        <v>15</v>
      </c>
      <c r="B414" s="573">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c r="A415" s="573">
        <v>16</v>
      </c>
      <c r="B415" s="573">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c r="A416" s="573">
        <v>17</v>
      </c>
      <c r="B416" s="573">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c r="A417" s="573">
        <v>18</v>
      </c>
      <c r="B417" s="573">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c r="A418" s="573">
        <v>19</v>
      </c>
      <c r="B418" s="573">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c r="A419" s="573">
        <v>20</v>
      </c>
      <c r="B419" s="573">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c r="A420" s="573">
        <v>21</v>
      </c>
      <c r="B420" s="573">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c r="A421" s="573">
        <v>22</v>
      </c>
      <c r="B421" s="573">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c r="A422" s="573">
        <v>23</v>
      </c>
      <c r="B422" s="573">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c r="A423" s="573">
        <v>24</v>
      </c>
      <c r="B423" s="573">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c r="A424" s="573">
        <v>25</v>
      </c>
      <c r="B424" s="573">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c r="A425" s="573">
        <v>26</v>
      </c>
      <c r="B425" s="573">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c r="A426" s="573">
        <v>27</v>
      </c>
      <c r="B426" s="573">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c r="A427" s="573">
        <v>28</v>
      </c>
      <c r="B427" s="573">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c r="A428" s="573">
        <v>29</v>
      </c>
      <c r="B428" s="573">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c r="A429" s="573">
        <v>30</v>
      </c>
      <c r="B429" s="573">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c r="A433" s="573">
        <v>1</v>
      </c>
      <c r="B433" s="573">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c r="A434" s="573">
        <v>2</v>
      </c>
      <c r="B434" s="573">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c r="A435" s="573">
        <v>3</v>
      </c>
      <c r="B435" s="573">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c r="A436" s="573">
        <v>4</v>
      </c>
      <c r="B436" s="573">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c r="A437" s="573">
        <v>5</v>
      </c>
      <c r="B437" s="573">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c r="A438" s="573">
        <v>6</v>
      </c>
      <c r="B438" s="573">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c r="A439" s="573">
        <v>7</v>
      </c>
      <c r="B439" s="573">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c r="A440" s="573">
        <v>8</v>
      </c>
      <c r="B440" s="573">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c r="A441" s="573">
        <v>9</v>
      </c>
      <c r="B441" s="573">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c r="A442" s="573">
        <v>10</v>
      </c>
      <c r="B442" s="573">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c r="A443" s="573">
        <v>11</v>
      </c>
      <c r="B443" s="573">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c r="A444" s="573">
        <v>12</v>
      </c>
      <c r="B444" s="573">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c r="A445" s="573">
        <v>13</v>
      </c>
      <c r="B445" s="573">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c r="A446" s="573">
        <v>14</v>
      </c>
      <c r="B446" s="573">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c r="A447" s="573">
        <v>15</v>
      </c>
      <c r="B447" s="573">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c r="A448" s="573">
        <v>16</v>
      </c>
      <c r="B448" s="573">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c r="A449" s="573">
        <v>17</v>
      </c>
      <c r="B449" s="573">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c r="A450" s="573">
        <v>18</v>
      </c>
      <c r="B450" s="573">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c r="A451" s="573">
        <v>19</v>
      </c>
      <c r="B451" s="573">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c r="A452" s="573">
        <v>20</v>
      </c>
      <c r="B452" s="573">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c r="A453" s="573">
        <v>21</v>
      </c>
      <c r="B453" s="573">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c r="A454" s="573">
        <v>22</v>
      </c>
      <c r="B454" s="573">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c r="A455" s="573">
        <v>23</v>
      </c>
      <c r="B455" s="573">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c r="A456" s="573">
        <v>24</v>
      </c>
      <c r="B456" s="573">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c r="A457" s="573">
        <v>25</v>
      </c>
      <c r="B457" s="573">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c r="A458" s="573">
        <v>26</v>
      </c>
      <c r="B458" s="573">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c r="A459" s="573">
        <v>27</v>
      </c>
      <c r="B459" s="573">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c r="A460" s="573">
        <v>28</v>
      </c>
      <c r="B460" s="573">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c r="A461" s="573">
        <v>29</v>
      </c>
      <c r="B461" s="573">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c r="A462" s="573">
        <v>30</v>
      </c>
      <c r="B462" s="573">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c r="A466" s="573">
        <v>1</v>
      </c>
      <c r="B466" s="573">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c r="A467" s="573">
        <v>2</v>
      </c>
      <c r="B467" s="573">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c r="A468" s="573">
        <v>3</v>
      </c>
      <c r="B468" s="573">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c r="A469" s="573">
        <v>4</v>
      </c>
      <c r="B469" s="573">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c r="A470" s="573">
        <v>5</v>
      </c>
      <c r="B470" s="573">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c r="A471" s="573">
        <v>6</v>
      </c>
      <c r="B471" s="573">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c r="A472" s="573">
        <v>7</v>
      </c>
      <c r="B472" s="573">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c r="A473" s="573">
        <v>8</v>
      </c>
      <c r="B473" s="573">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c r="A474" s="573">
        <v>9</v>
      </c>
      <c r="B474" s="573">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c r="A475" s="573">
        <v>10</v>
      </c>
      <c r="B475" s="573">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c r="A476" s="573">
        <v>11</v>
      </c>
      <c r="B476" s="573">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c r="A477" s="573">
        <v>12</v>
      </c>
      <c r="B477" s="573">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c r="A478" s="573">
        <v>13</v>
      </c>
      <c r="B478" s="573">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c r="A479" s="573">
        <v>14</v>
      </c>
      <c r="B479" s="573">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c r="A480" s="573">
        <v>15</v>
      </c>
      <c r="B480" s="573">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c r="A481" s="573">
        <v>16</v>
      </c>
      <c r="B481" s="573">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c r="A482" s="573">
        <v>17</v>
      </c>
      <c r="B482" s="573">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c r="A483" s="573">
        <v>18</v>
      </c>
      <c r="B483" s="573">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c r="A484" s="573">
        <v>19</v>
      </c>
      <c r="B484" s="573">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c r="A485" s="573">
        <v>20</v>
      </c>
      <c r="B485" s="573">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c r="A486" s="573">
        <v>21</v>
      </c>
      <c r="B486" s="573">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c r="A487" s="573">
        <v>22</v>
      </c>
      <c r="B487" s="573">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c r="A488" s="573">
        <v>23</v>
      </c>
      <c r="B488" s="573">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c r="A489" s="573">
        <v>24</v>
      </c>
      <c r="B489" s="573">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c r="A490" s="573">
        <v>25</v>
      </c>
      <c r="B490" s="573">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c r="A491" s="573">
        <v>26</v>
      </c>
      <c r="B491" s="573">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c r="A492" s="573">
        <v>27</v>
      </c>
      <c r="B492" s="573">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c r="A493" s="573">
        <v>28</v>
      </c>
      <c r="B493" s="573">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c r="A494" s="573">
        <v>29</v>
      </c>
      <c r="B494" s="573">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c r="A495" s="573">
        <v>30</v>
      </c>
      <c r="B495" s="573">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c r="A499" s="573">
        <v>1</v>
      </c>
      <c r="B499" s="573">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c r="A500" s="573">
        <v>2</v>
      </c>
      <c r="B500" s="573">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c r="A501" s="573">
        <v>3</v>
      </c>
      <c r="B501" s="573">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c r="A502" s="573">
        <v>4</v>
      </c>
      <c r="B502" s="573">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c r="A503" s="573">
        <v>5</v>
      </c>
      <c r="B503" s="573">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c r="A504" s="573">
        <v>6</v>
      </c>
      <c r="B504" s="573">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c r="A505" s="573">
        <v>7</v>
      </c>
      <c r="B505" s="573">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c r="A506" s="573">
        <v>8</v>
      </c>
      <c r="B506" s="573">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c r="A507" s="573">
        <v>9</v>
      </c>
      <c r="B507" s="573">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c r="A508" s="573">
        <v>10</v>
      </c>
      <c r="B508" s="573">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c r="A509" s="573">
        <v>11</v>
      </c>
      <c r="B509" s="573">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c r="A510" s="573">
        <v>12</v>
      </c>
      <c r="B510" s="573">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c r="A511" s="573">
        <v>13</v>
      </c>
      <c r="B511" s="573">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c r="A512" s="573">
        <v>14</v>
      </c>
      <c r="B512" s="573">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c r="A513" s="573">
        <v>15</v>
      </c>
      <c r="B513" s="573">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c r="A514" s="573">
        <v>16</v>
      </c>
      <c r="B514" s="573">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c r="A515" s="573">
        <v>17</v>
      </c>
      <c r="B515" s="573">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c r="A516" s="573">
        <v>18</v>
      </c>
      <c r="B516" s="573">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c r="A517" s="573">
        <v>19</v>
      </c>
      <c r="B517" s="573">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c r="A518" s="573">
        <v>20</v>
      </c>
      <c r="B518" s="573">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c r="A519" s="573">
        <v>21</v>
      </c>
      <c r="B519" s="573">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c r="A520" s="573">
        <v>22</v>
      </c>
      <c r="B520" s="573">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c r="A521" s="573">
        <v>23</v>
      </c>
      <c r="B521" s="573">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c r="A522" s="573">
        <v>24</v>
      </c>
      <c r="B522" s="573">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c r="A523" s="573">
        <v>25</v>
      </c>
      <c r="B523" s="573">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c r="A524" s="573">
        <v>26</v>
      </c>
      <c r="B524" s="573">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c r="A525" s="573">
        <v>27</v>
      </c>
      <c r="B525" s="573">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c r="A526" s="573">
        <v>28</v>
      </c>
      <c r="B526" s="573">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c r="A527" s="573">
        <v>29</v>
      </c>
      <c r="B527" s="573">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c r="A528" s="573">
        <v>30</v>
      </c>
      <c r="B528" s="573">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412</v>
      </c>
      <c r="AL531" s="241"/>
      <c r="AM531" s="241"/>
      <c r="AN531" s="241"/>
      <c r="AO531" s="241"/>
      <c r="AP531" s="241"/>
      <c r="AQ531" s="241" t="s">
        <v>23</v>
      </c>
      <c r="AR531" s="241"/>
      <c r="AS531" s="241"/>
      <c r="AT531" s="241"/>
      <c r="AU531" s="92" t="s">
        <v>24</v>
      </c>
      <c r="AV531" s="93"/>
      <c r="AW531" s="93"/>
      <c r="AX531" s="583"/>
    </row>
    <row r="532" spans="1:50" ht="24" customHeight="1">
      <c r="A532" s="573">
        <v>1</v>
      </c>
      <c r="B532" s="573">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c r="A533" s="573">
        <v>2</v>
      </c>
      <c r="B533" s="573">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c r="A534" s="573">
        <v>3</v>
      </c>
      <c r="B534" s="573">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c r="A535" s="573">
        <v>4</v>
      </c>
      <c r="B535" s="573">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c r="A536" s="573">
        <v>5</v>
      </c>
      <c r="B536" s="573">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c r="A537" s="573">
        <v>6</v>
      </c>
      <c r="B537" s="573">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c r="A538" s="573">
        <v>7</v>
      </c>
      <c r="B538" s="573">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c r="A539" s="573">
        <v>8</v>
      </c>
      <c r="B539" s="573">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c r="A540" s="573">
        <v>9</v>
      </c>
      <c r="B540" s="573">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c r="A541" s="573">
        <v>10</v>
      </c>
      <c r="B541" s="573">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c r="A542" s="573">
        <v>11</v>
      </c>
      <c r="B542" s="573">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c r="A543" s="573">
        <v>12</v>
      </c>
      <c r="B543" s="573">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c r="A544" s="573">
        <v>13</v>
      </c>
      <c r="B544" s="573">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c r="A545" s="573">
        <v>14</v>
      </c>
      <c r="B545" s="573">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c r="A546" s="573">
        <v>15</v>
      </c>
      <c r="B546" s="573">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c r="A547" s="573">
        <v>16</v>
      </c>
      <c r="B547" s="573">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c r="A548" s="573">
        <v>17</v>
      </c>
      <c r="B548" s="573">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c r="A549" s="573">
        <v>18</v>
      </c>
      <c r="B549" s="573">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c r="A550" s="573">
        <v>19</v>
      </c>
      <c r="B550" s="573">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c r="A551" s="573">
        <v>20</v>
      </c>
      <c r="B551" s="573">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c r="A552" s="573">
        <v>21</v>
      </c>
      <c r="B552" s="573">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c r="A553" s="573">
        <v>22</v>
      </c>
      <c r="B553" s="573">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c r="A554" s="573">
        <v>23</v>
      </c>
      <c r="B554" s="573">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c r="A555" s="573">
        <v>24</v>
      </c>
      <c r="B555" s="573">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c r="A556" s="573">
        <v>25</v>
      </c>
      <c r="B556" s="573">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c r="A557" s="573">
        <v>26</v>
      </c>
      <c r="B557" s="573">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c r="A558" s="573">
        <v>27</v>
      </c>
      <c r="B558" s="573">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c r="A559" s="573">
        <v>28</v>
      </c>
      <c r="B559" s="573">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c r="A560" s="573">
        <v>29</v>
      </c>
      <c r="B560" s="573">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c r="A561" s="573">
        <v>30</v>
      </c>
      <c r="B561" s="573">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c r="A565" s="573">
        <v>1</v>
      </c>
      <c r="B565" s="573">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c r="A566" s="573">
        <v>2</v>
      </c>
      <c r="B566" s="573">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c r="A567" s="573">
        <v>3</v>
      </c>
      <c r="B567" s="573">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c r="A568" s="573">
        <v>4</v>
      </c>
      <c r="B568" s="573">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c r="A569" s="573">
        <v>5</v>
      </c>
      <c r="B569" s="573">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c r="A570" s="573">
        <v>6</v>
      </c>
      <c r="B570" s="573">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c r="A571" s="573">
        <v>7</v>
      </c>
      <c r="B571" s="573">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c r="A572" s="573">
        <v>8</v>
      </c>
      <c r="B572" s="573">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c r="A573" s="573">
        <v>9</v>
      </c>
      <c r="B573" s="573">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c r="A574" s="573">
        <v>10</v>
      </c>
      <c r="B574" s="573">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c r="A575" s="573">
        <v>11</v>
      </c>
      <c r="B575" s="573">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c r="A576" s="573">
        <v>12</v>
      </c>
      <c r="B576" s="573">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c r="A577" s="573">
        <v>13</v>
      </c>
      <c r="B577" s="573">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c r="A578" s="573">
        <v>14</v>
      </c>
      <c r="B578" s="573">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c r="A579" s="573">
        <v>15</v>
      </c>
      <c r="B579" s="573">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c r="A580" s="573">
        <v>16</v>
      </c>
      <c r="B580" s="573">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c r="A581" s="573">
        <v>17</v>
      </c>
      <c r="B581" s="573">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c r="A582" s="573">
        <v>18</v>
      </c>
      <c r="B582" s="573">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c r="A583" s="573">
        <v>19</v>
      </c>
      <c r="B583" s="573">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c r="A584" s="573">
        <v>20</v>
      </c>
      <c r="B584" s="573">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c r="A585" s="573">
        <v>21</v>
      </c>
      <c r="B585" s="573">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c r="A586" s="573">
        <v>22</v>
      </c>
      <c r="B586" s="573">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c r="A587" s="573">
        <v>23</v>
      </c>
      <c r="B587" s="573">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c r="A588" s="573">
        <v>24</v>
      </c>
      <c r="B588" s="573">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c r="A589" s="573">
        <v>25</v>
      </c>
      <c r="B589" s="573">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c r="A590" s="573">
        <v>26</v>
      </c>
      <c r="B590" s="573">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c r="A591" s="573">
        <v>27</v>
      </c>
      <c r="B591" s="573">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c r="A592" s="573">
        <v>28</v>
      </c>
      <c r="B592" s="573">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c r="A593" s="573">
        <v>29</v>
      </c>
      <c r="B593" s="573">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c r="A594" s="573">
        <v>30</v>
      </c>
      <c r="B594" s="573">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412</v>
      </c>
      <c r="AL597" s="241"/>
      <c r="AM597" s="241"/>
      <c r="AN597" s="241"/>
      <c r="AO597" s="241"/>
      <c r="AP597" s="241"/>
      <c r="AQ597" s="241" t="s">
        <v>23</v>
      </c>
      <c r="AR597" s="241"/>
      <c r="AS597" s="241"/>
      <c r="AT597" s="241"/>
      <c r="AU597" s="92" t="s">
        <v>24</v>
      </c>
      <c r="AV597" s="93"/>
      <c r="AW597" s="93"/>
      <c r="AX597" s="583"/>
    </row>
    <row r="598" spans="1:50" ht="24" customHeight="1">
      <c r="A598" s="573">
        <v>1</v>
      </c>
      <c r="B598" s="573">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c r="A599" s="573">
        <v>2</v>
      </c>
      <c r="B599" s="573">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c r="A600" s="573">
        <v>3</v>
      </c>
      <c r="B600" s="573">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c r="A601" s="573">
        <v>4</v>
      </c>
      <c r="B601" s="573">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c r="A602" s="573">
        <v>5</v>
      </c>
      <c r="B602" s="573">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c r="A603" s="573">
        <v>6</v>
      </c>
      <c r="B603" s="573">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c r="A604" s="573">
        <v>7</v>
      </c>
      <c r="B604" s="573">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c r="A605" s="573">
        <v>8</v>
      </c>
      <c r="B605" s="573">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c r="A606" s="573">
        <v>9</v>
      </c>
      <c r="B606" s="573">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c r="A607" s="573">
        <v>10</v>
      </c>
      <c r="B607" s="573">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c r="A608" s="573">
        <v>11</v>
      </c>
      <c r="B608" s="573">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c r="A609" s="573">
        <v>12</v>
      </c>
      <c r="B609" s="573">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c r="A610" s="573">
        <v>13</v>
      </c>
      <c r="B610" s="573">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c r="A611" s="573">
        <v>14</v>
      </c>
      <c r="B611" s="573">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c r="A612" s="573">
        <v>15</v>
      </c>
      <c r="B612" s="573">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c r="A613" s="573">
        <v>16</v>
      </c>
      <c r="B613" s="573">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c r="A614" s="573">
        <v>17</v>
      </c>
      <c r="B614" s="573">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c r="A615" s="573">
        <v>18</v>
      </c>
      <c r="B615" s="573">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c r="A616" s="573">
        <v>19</v>
      </c>
      <c r="B616" s="573">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c r="A617" s="573">
        <v>20</v>
      </c>
      <c r="B617" s="573">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c r="A618" s="573">
        <v>21</v>
      </c>
      <c r="B618" s="573">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c r="A619" s="573">
        <v>22</v>
      </c>
      <c r="B619" s="573">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c r="A620" s="573">
        <v>23</v>
      </c>
      <c r="B620" s="573">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c r="A621" s="573">
        <v>24</v>
      </c>
      <c r="B621" s="573">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c r="A622" s="573">
        <v>25</v>
      </c>
      <c r="B622" s="573">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c r="A623" s="573">
        <v>26</v>
      </c>
      <c r="B623" s="573">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c r="A624" s="573">
        <v>27</v>
      </c>
      <c r="B624" s="573">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c r="A625" s="573">
        <v>28</v>
      </c>
      <c r="B625" s="573">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c r="A626" s="573">
        <v>29</v>
      </c>
      <c r="B626" s="573">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c r="A627" s="573">
        <v>30</v>
      </c>
      <c r="B627" s="573">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c r="A631" s="573">
        <v>1</v>
      </c>
      <c r="B631" s="573">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c r="A632" s="573">
        <v>2</v>
      </c>
      <c r="B632" s="573">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c r="A633" s="573">
        <v>3</v>
      </c>
      <c r="B633" s="573">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c r="A634" s="573">
        <v>4</v>
      </c>
      <c r="B634" s="573">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c r="A635" s="573">
        <v>5</v>
      </c>
      <c r="B635" s="573">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c r="A636" s="573">
        <v>6</v>
      </c>
      <c r="B636" s="573">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c r="A637" s="573">
        <v>7</v>
      </c>
      <c r="B637" s="573">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c r="A638" s="573">
        <v>8</v>
      </c>
      <c r="B638" s="573">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c r="A639" s="573">
        <v>9</v>
      </c>
      <c r="B639" s="573">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c r="A640" s="573">
        <v>10</v>
      </c>
      <c r="B640" s="573">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c r="A641" s="573">
        <v>11</v>
      </c>
      <c r="B641" s="573">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c r="A642" s="573">
        <v>12</v>
      </c>
      <c r="B642" s="573">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c r="A643" s="573">
        <v>13</v>
      </c>
      <c r="B643" s="573">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c r="A644" s="573">
        <v>14</v>
      </c>
      <c r="B644" s="573">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c r="A645" s="573">
        <v>15</v>
      </c>
      <c r="B645" s="573">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c r="A646" s="573">
        <v>16</v>
      </c>
      <c r="B646" s="573">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c r="A647" s="573">
        <v>17</v>
      </c>
      <c r="B647" s="573">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c r="A648" s="573">
        <v>18</v>
      </c>
      <c r="B648" s="573">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c r="A649" s="573">
        <v>19</v>
      </c>
      <c r="B649" s="573">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c r="A650" s="573">
        <v>20</v>
      </c>
      <c r="B650" s="573">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c r="A651" s="573">
        <v>21</v>
      </c>
      <c r="B651" s="573">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c r="A652" s="573">
        <v>22</v>
      </c>
      <c r="B652" s="573">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c r="A653" s="573">
        <v>23</v>
      </c>
      <c r="B653" s="573">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c r="A654" s="573">
        <v>24</v>
      </c>
      <c r="B654" s="573">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c r="A655" s="573">
        <v>25</v>
      </c>
      <c r="B655" s="573">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c r="A656" s="573">
        <v>26</v>
      </c>
      <c r="B656" s="573">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c r="A657" s="573">
        <v>27</v>
      </c>
      <c r="B657" s="573">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c r="A658" s="573">
        <v>28</v>
      </c>
      <c r="B658" s="573">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c r="A659" s="573">
        <v>29</v>
      </c>
      <c r="B659" s="573">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c r="A660" s="573">
        <v>30</v>
      </c>
      <c r="B660" s="573">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412</v>
      </c>
      <c r="AL663" s="241"/>
      <c r="AM663" s="241"/>
      <c r="AN663" s="241"/>
      <c r="AO663" s="241"/>
      <c r="AP663" s="241"/>
      <c r="AQ663" s="241" t="s">
        <v>23</v>
      </c>
      <c r="AR663" s="241"/>
      <c r="AS663" s="241"/>
      <c r="AT663" s="241"/>
      <c r="AU663" s="92" t="s">
        <v>24</v>
      </c>
      <c r="AV663" s="93"/>
      <c r="AW663" s="93"/>
      <c r="AX663" s="583"/>
    </row>
    <row r="664" spans="1:50" ht="24" customHeight="1">
      <c r="A664" s="573">
        <v>1</v>
      </c>
      <c r="B664" s="573">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c r="A665" s="573">
        <v>2</v>
      </c>
      <c r="B665" s="573">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c r="A666" s="573">
        <v>3</v>
      </c>
      <c r="B666" s="573">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c r="A667" s="573">
        <v>4</v>
      </c>
      <c r="B667" s="573">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c r="A668" s="573">
        <v>5</v>
      </c>
      <c r="B668" s="573">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c r="A669" s="573">
        <v>6</v>
      </c>
      <c r="B669" s="573">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c r="A670" s="573">
        <v>7</v>
      </c>
      <c r="B670" s="573">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c r="A671" s="573">
        <v>8</v>
      </c>
      <c r="B671" s="573">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c r="A672" s="573">
        <v>9</v>
      </c>
      <c r="B672" s="573">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c r="A673" s="573">
        <v>10</v>
      </c>
      <c r="B673" s="573">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c r="A674" s="573">
        <v>11</v>
      </c>
      <c r="B674" s="573">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c r="A675" s="573">
        <v>12</v>
      </c>
      <c r="B675" s="573">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c r="A676" s="573">
        <v>13</v>
      </c>
      <c r="B676" s="573">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c r="A677" s="573">
        <v>14</v>
      </c>
      <c r="B677" s="573">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c r="A678" s="573">
        <v>15</v>
      </c>
      <c r="B678" s="573">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c r="A679" s="573">
        <v>16</v>
      </c>
      <c r="B679" s="573">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c r="A680" s="573">
        <v>17</v>
      </c>
      <c r="B680" s="573">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c r="A681" s="573">
        <v>18</v>
      </c>
      <c r="B681" s="573">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c r="A682" s="573">
        <v>19</v>
      </c>
      <c r="B682" s="573">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c r="A683" s="573">
        <v>20</v>
      </c>
      <c r="B683" s="573">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c r="A684" s="573">
        <v>21</v>
      </c>
      <c r="B684" s="573">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c r="A685" s="573">
        <v>22</v>
      </c>
      <c r="B685" s="573">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c r="A686" s="573">
        <v>23</v>
      </c>
      <c r="B686" s="573">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c r="A687" s="573">
        <v>24</v>
      </c>
      <c r="B687" s="573">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c r="A688" s="573">
        <v>25</v>
      </c>
      <c r="B688" s="573">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c r="A689" s="573">
        <v>26</v>
      </c>
      <c r="B689" s="573">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c r="A690" s="573">
        <v>27</v>
      </c>
      <c r="B690" s="573">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c r="A691" s="573">
        <v>28</v>
      </c>
      <c r="B691" s="573">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c r="A692" s="573">
        <v>29</v>
      </c>
      <c r="B692" s="573">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c r="A693" s="573">
        <v>30</v>
      </c>
      <c r="B693" s="573">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412</v>
      </c>
      <c r="AL696" s="241"/>
      <c r="AM696" s="241"/>
      <c r="AN696" s="241"/>
      <c r="AO696" s="241"/>
      <c r="AP696" s="241"/>
      <c r="AQ696" s="241" t="s">
        <v>23</v>
      </c>
      <c r="AR696" s="241"/>
      <c r="AS696" s="241"/>
      <c r="AT696" s="241"/>
      <c r="AU696" s="92" t="s">
        <v>24</v>
      </c>
      <c r="AV696" s="93"/>
      <c r="AW696" s="93"/>
      <c r="AX696" s="583"/>
    </row>
    <row r="697" spans="1:50" ht="24" customHeight="1">
      <c r="A697" s="573">
        <v>1</v>
      </c>
      <c r="B697" s="573">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c r="A698" s="573">
        <v>2</v>
      </c>
      <c r="B698" s="573">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c r="A699" s="573">
        <v>3</v>
      </c>
      <c r="B699" s="573">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c r="A700" s="573">
        <v>4</v>
      </c>
      <c r="B700" s="573">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c r="A701" s="573">
        <v>5</v>
      </c>
      <c r="B701" s="573">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c r="A702" s="573">
        <v>6</v>
      </c>
      <c r="B702" s="573">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c r="A703" s="573">
        <v>7</v>
      </c>
      <c r="B703" s="573">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c r="A704" s="573">
        <v>8</v>
      </c>
      <c r="B704" s="573">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c r="A705" s="573">
        <v>9</v>
      </c>
      <c r="B705" s="573">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c r="A706" s="573">
        <v>10</v>
      </c>
      <c r="B706" s="573">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c r="A707" s="573">
        <v>11</v>
      </c>
      <c r="B707" s="573">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c r="A708" s="573">
        <v>12</v>
      </c>
      <c r="B708" s="573">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c r="A709" s="573">
        <v>13</v>
      </c>
      <c r="B709" s="573">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c r="A710" s="573">
        <v>14</v>
      </c>
      <c r="B710" s="573">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c r="A711" s="573">
        <v>15</v>
      </c>
      <c r="B711" s="573">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c r="A712" s="573">
        <v>16</v>
      </c>
      <c r="B712" s="573">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c r="A713" s="573">
        <v>17</v>
      </c>
      <c r="B713" s="573">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c r="A714" s="573">
        <v>18</v>
      </c>
      <c r="B714" s="573">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c r="A715" s="573">
        <v>19</v>
      </c>
      <c r="B715" s="573">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c r="A716" s="573">
        <v>20</v>
      </c>
      <c r="B716" s="573">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c r="A717" s="573">
        <v>21</v>
      </c>
      <c r="B717" s="573">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c r="A718" s="573">
        <v>22</v>
      </c>
      <c r="B718" s="573">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c r="A719" s="573">
        <v>23</v>
      </c>
      <c r="B719" s="573">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c r="A720" s="573">
        <v>24</v>
      </c>
      <c r="B720" s="573">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c r="A721" s="573">
        <v>25</v>
      </c>
      <c r="B721" s="573">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c r="A722" s="573">
        <v>26</v>
      </c>
      <c r="B722" s="573">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c r="A723" s="573">
        <v>27</v>
      </c>
      <c r="B723" s="573">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c r="A724" s="573">
        <v>28</v>
      </c>
      <c r="B724" s="573">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c r="A725" s="573">
        <v>29</v>
      </c>
      <c r="B725" s="573">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c r="A726" s="573">
        <v>30</v>
      </c>
      <c r="B726" s="573">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c r="A730" s="573">
        <v>1</v>
      </c>
      <c r="B730" s="573">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c r="A731" s="573">
        <v>2</v>
      </c>
      <c r="B731" s="573">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c r="A732" s="573">
        <v>3</v>
      </c>
      <c r="B732" s="573">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c r="A733" s="573">
        <v>4</v>
      </c>
      <c r="B733" s="573">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c r="A734" s="573">
        <v>5</v>
      </c>
      <c r="B734" s="573">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c r="A735" s="573">
        <v>6</v>
      </c>
      <c r="B735" s="573">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c r="A736" s="573">
        <v>7</v>
      </c>
      <c r="B736" s="573">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c r="A737" s="573">
        <v>8</v>
      </c>
      <c r="B737" s="573">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c r="A738" s="573">
        <v>9</v>
      </c>
      <c r="B738" s="573">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c r="A739" s="573">
        <v>10</v>
      </c>
      <c r="B739" s="573">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c r="A740" s="573">
        <v>11</v>
      </c>
      <c r="B740" s="573">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c r="A741" s="573">
        <v>12</v>
      </c>
      <c r="B741" s="573">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c r="A742" s="573">
        <v>13</v>
      </c>
      <c r="B742" s="573">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c r="A743" s="573">
        <v>14</v>
      </c>
      <c r="B743" s="573">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c r="A744" s="573">
        <v>15</v>
      </c>
      <c r="B744" s="573">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c r="A745" s="573">
        <v>16</v>
      </c>
      <c r="B745" s="573">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c r="A746" s="573">
        <v>17</v>
      </c>
      <c r="B746" s="573">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c r="A747" s="573">
        <v>18</v>
      </c>
      <c r="B747" s="573">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c r="A748" s="573">
        <v>19</v>
      </c>
      <c r="B748" s="573">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c r="A749" s="573">
        <v>20</v>
      </c>
      <c r="B749" s="573">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c r="A750" s="573">
        <v>21</v>
      </c>
      <c r="B750" s="573">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c r="A751" s="573">
        <v>22</v>
      </c>
      <c r="B751" s="573">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c r="A752" s="573">
        <v>23</v>
      </c>
      <c r="B752" s="573">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c r="A753" s="573">
        <v>24</v>
      </c>
      <c r="B753" s="573">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c r="A754" s="573">
        <v>25</v>
      </c>
      <c r="B754" s="573">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c r="A755" s="573">
        <v>26</v>
      </c>
      <c r="B755" s="573">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c r="A756" s="573">
        <v>27</v>
      </c>
      <c r="B756" s="573">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c r="A757" s="573">
        <v>28</v>
      </c>
      <c r="B757" s="573">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c r="A758" s="573">
        <v>29</v>
      </c>
      <c r="B758" s="573">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c r="A759" s="573">
        <v>30</v>
      </c>
      <c r="B759" s="573">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412</v>
      </c>
      <c r="AL762" s="241"/>
      <c r="AM762" s="241"/>
      <c r="AN762" s="241"/>
      <c r="AO762" s="241"/>
      <c r="AP762" s="241"/>
      <c r="AQ762" s="241" t="s">
        <v>23</v>
      </c>
      <c r="AR762" s="241"/>
      <c r="AS762" s="241"/>
      <c r="AT762" s="241"/>
      <c r="AU762" s="92" t="s">
        <v>24</v>
      </c>
      <c r="AV762" s="93"/>
      <c r="AW762" s="93"/>
      <c r="AX762" s="583"/>
    </row>
    <row r="763" spans="1:50" ht="24" customHeight="1">
      <c r="A763" s="573">
        <v>1</v>
      </c>
      <c r="B763" s="573">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c r="A764" s="573">
        <v>2</v>
      </c>
      <c r="B764" s="573">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c r="A765" s="573">
        <v>3</v>
      </c>
      <c r="B765" s="573">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c r="A766" s="573">
        <v>4</v>
      </c>
      <c r="B766" s="573">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c r="A767" s="573">
        <v>5</v>
      </c>
      <c r="B767" s="573">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c r="A768" s="573">
        <v>6</v>
      </c>
      <c r="B768" s="573">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c r="A769" s="573">
        <v>7</v>
      </c>
      <c r="B769" s="573">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c r="A770" s="573">
        <v>8</v>
      </c>
      <c r="B770" s="573">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c r="A771" s="573">
        <v>9</v>
      </c>
      <c r="B771" s="573">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c r="A772" s="573">
        <v>10</v>
      </c>
      <c r="B772" s="573">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c r="A773" s="573">
        <v>11</v>
      </c>
      <c r="B773" s="573">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c r="A774" s="573">
        <v>12</v>
      </c>
      <c r="B774" s="573">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c r="A775" s="573">
        <v>13</v>
      </c>
      <c r="B775" s="573">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c r="A776" s="573">
        <v>14</v>
      </c>
      <c r="B776" s="573">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c r="A777" s="573">
        <v>15</v>
      </c>
      <c r="B777" s="573">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c r="A778" s="573">
        <v>16</v>
      </c>
      <c r="B778" s="573">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c r="A779" s="573">
        <v>17</v>
      </c>
      <c r="B779" s="573">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c r="A780" s="573">
        <v>18</v>
      </c>
      <c r="B780" s="573">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c r="A781" s="573">
        <v>19</v>
      </c>
      <c r="B781" s="573">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c r="A782" s="573">
        <v>20</v>
      </c>
      <c r="B782" s="573">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c r="A783" s="573">
        <v>21</v>
      </c>
      <c r="B783" s="573">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c r="A784" s="573">
        <v>22</v>
      </c>
      <c r="B784" s="573">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c r="A785" s="573">
        <v>23</v>
      </c>
      <c r="B785" s="573">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c r="A786" s="573">
        <v>24</v>
      </c>
      <c r="B786" s="573">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c r="A787" s="573">
        <v>25</v>
      </c>
      <c r="B787" s="573">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c r="A788" s="573">
        <v>26</v>
      </c>
      <c r="B788" s="573">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c r="A789" s="573">
        <v>27</v>
      </c>
      <c r="B789" s="573">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c r="A790" s="573">
        <v>28</v>
      </c>
      <c r="B790" s="573">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c r="A791" s="573">
        <v>29</v>
      </c>
      <c r="B791" s="573">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c r="A792" s="573">
        <v>30</v>
      </c>
      <c r="B792" s="573">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c r="A796" s="573">
        <v>1</v>
      </c>
      <c r="B796" s="573">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c r="A797" s="573">
        <v>2</v>
      </c>
      <c r="B797" s="573">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c r="A798" s="573">
        <v>3</v>
      </c>
      <c r="B798" s="573">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c r="A799" s="573">
        <v>4</v>
      </c>
      <c r="B799" s="573">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c r="A800" s="573">
        <v>5</v>
      </c>
      <c r="B800" s="573">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c r="A801" s="573">
        <v>6</v>
      </c>
      <c r="B801" s="573">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c r="A802" s="573">
        <v>7</v>
      </c>
      <c r="B802" s="573">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c r="A803" s="573">
        <v>8</v>
      </c>
      <c r="B803" s="573">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c r="A804" s="573">
        <v>9</v>
      </c>
      <c r="B804" s="573">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c r="A805" s="573">
        <v>10</v>
      </c>
      <c r="B805" s="573">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c r="A806" s="573">
        <v>11</v>
      </c>
      <c r="B806" s="573">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c r="A807" s="573">
        <v>12</v>
      </c>
      <c r="B807" s="573">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c r="A808" s="573">
        <v>13</v>
      </c>
      <c r="B808" s="573">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c r="A809" s="573">
        <v>14</v>
      </c>
      <c r="B809" s="573">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c r="A810" s="573">
        <v>15</v>
      </c>
      <c r="B810" s="573">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c r="A811" s="573">
        <v>16</v>
      </c>
      <c r="B811" s="573">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c r="A812" s="573">
        <v>17</v>
      </c>
      <c r="B812" s="573">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c r="A813" s="573">
        <v>18</v>
      </c>
      <c r="B813" s="573">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c r="A814" s="573">
        <v>19</v>
      </c>
      <c r="B814" s="573">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c r="A815" s="573">
        <v>20</v>
      </c>
      <c r="B815" s="573">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c r="A816" s="573">
        <v>21</v>
      </c>
      <c r="B816" s="573">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c r="A817" s="573">
        <v>22</v>
      </c>
      <c r="B817" s="573">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c r="A818" s="573">
        <v>23</v>
      </c>
      <c r="B818" s="573">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c r="A819" s="573">
        <v>24</v>
      </c>
      <c r="B819" s="573">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c r="A820" s="573">
        <v>25</v>
      </c>
      <c r="B820" s="573">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c r="A821" s="573">
        <v>26</v>
      </c>
      <c r="B821" s="573">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c r="A822" s="573">
        <v>27</v>
      </c>
      <c r="B822" s="573">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c r="A823" s="573">
        <v>28</v>
      </c>
      <c r="B823" s="573">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c r="A824" s="573">
        <v>29</v>
      </c>
      <c r="B824" s="573">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c r="A825" s="573">
        <v>30</v>
      </c>
      <c r="B825" s="573">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c r="A829" s="573">
        <v>1</v>
      </c>
      <c r="B829" s="573">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c r="A830" s="573">
        <v>2</v>
      </c>
      <c r="B830" s="573">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c r="A831" s="573">
        <v>3</v>
      </c>
      <c r="B831" s="573">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c r="A832" s="573">
        <v>4</v>
      </c>
      <c r="B832" s="573">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c r="A833" s="573">
        <v>5</v>
      </c>
      <c r="B833" s="573">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c r="A834" s="573">
        <v>6</v>
      </c>
      <c r="B834" s="573">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c r="A835" s="573">
        <v>7</v>
      </c>
      <c r="B835" s="573">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c r="A836" s="573">
        <v>8</v>
      </c>
      <c r="B836" s="573">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c r="A837" s="573">
        <v>9</v>
      </c>
      <c r="B837" s="573">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c r="A838" s="573">
        <v>10</v>
      </c>
      <c r="B838" s="573">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c r="A839" s="573">
        <v>11</v>
      </c>
      <c r="B839" s="573">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c r="A840" s="573">
        <v>12</v>
      </c>
      <c r="B840" s="573">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c r="A841" s="573">
        <v>13</v>
      </c>
      <c r="B841" s="573">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c r="A842" s="573">
        <v>14</v>
      </c>
      <c r="B842" s="573">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c r="A843" s="573">
        <v>15</v>
      </c>
      <c r="B843" s="573">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c r="A844" s="573">
        <v>16</v>
      </c>
      <c r="B844" s="573">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c r="A845" s="573">
        <v>17</v>
      </c>
      <c r="B845" s="573">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c r="A846" s="573">
        <v>18</v>
      </c>
      <c r="B846" s="573">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c r="A847" s="573">
        <v>19</v>
      </c>
      <c r="B847" s="573">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c r="A848" s="573">
        <v>20</v>
      </c>
      <c r="B848" s="573">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c r="A849" s="573">
        <v>21</v>
      </c>
      <c r="B849" s="573">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c r="A850" s="573">
        <v>22</v>
      </c>
      <c r="B850" s="573">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c r="A851" s="573">
        <v>23</v>
      </c>
      <c r="B851" s="573">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c r="A852" s="573">
        <v>24</v>
      </c>
      <c r="B852" s="573">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c r="A853" s="573">
        <v>25</v>
      </c>
      <c r="B853" s="573">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c r="A854" s="573">
        <v>26</v>
      </c>
      <c r="B854" s="573">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c r="A855" s="573">
        <v>27</v>
      </c>
      <c r="B855" s="573">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c r="A856" s="573">
        <v>28</v>
      </c>
      <c r="B856" s="573">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c r="A857" s="573">
        <v>29</v>
      </c>
      <c r="B857" s="573">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c r="A858" s="573">
        <v>30</v>
      </c>
      <c r="B858" s="573">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412</v>
      </c>
      <c r="AL861" s="241"/>
      <c r="AM861" s="241"/>
      <c r="AN861" s="241"/>
      <c r="AO861" s="241"/>
      <c r="AP861" s="241"/>
      <c r="AQ861" s="241" t="s">
        <v>23</v>
      </c>
      <c r="AR861" s="241"/>
      <c r="AS861" s="241"/>
      <c r="AT861" s="241"/>
      <c r="AU861" s="92" t="s">
        <v>24</v>
      </c>
      <c r="AV861" s="93"/>
      <c r="AW861" s="93"/>
      <c r="AX861" s="583"/>
    </row>
    <row r="862" spans="1:50" ht="24" customHeight="1">
      <c r="A862" s="573">
        <v>1</v>
      </c>
      <c r="B862" s="573">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c r="A863" s="573">
        <v>2</v>
      </c>
      <c r="B863" s="573">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c r="A864" s="573">
        <v>3</v>
      </c>
      <c r="B864" s="573">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c r="A865" s="573">
        <v>4</v>
      </c>
      <c r="B865" s="573">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c r="A866" s="573">
        <v>5</v>
      </c>
      <c r="B866" s="573">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c r="A867" s="573">
        <v>6</v>
      </c>
      <c r="B867" s="573">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c r="A868" s="573">
        <v>7</v>
      </c>
      <c r="B868" s="573">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c r="A869" s="573">
        <v>8</v>
      </c>
      <c r="B869" s="573">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c r="A870" s="573">
        <v>9</v>
      </c>
      <c r="B870" s="573">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c r="A871" s="573">
        <v>10</v>
      </c>
      <c r="B871" s="573">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c r="A872" s="573">
        <v>11</v>
      </c>
      <c r="B872" s="573">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c r="A873" s="573">
        <v>12</v>
      </c>
      <c r="B873" s="573">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c r="A874" s="573">
        <v>13</v>
      </c>
      <c r="B874" s="573">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c r="A875" s="573">
        <v>14</v>
      </c>
      <c r="B875" s="573">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c r="A876" s="573">
        <v>15</v>
      </c>
      <c r="B876" s="573">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c r="A877" s="573">
        <v>16</v>
      </c>
      <c r="B877" s="573">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c r="A878" s="573">
        <v>17</v>
      </c>
      <c r="B878" s="573">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c r="A879" s="573">
        <v>18</v>
      </c>
      <c r="B879" s="573">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c r="A880" s="573">
        <v>19</v>
      </c>
      <c r="B880" s="573">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c r="A881" s="573">
        <v>20</v>
      </c>
      <c r="B881" s="573">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c r="A882" s="573">
        <v>21</v>
      </c>
      <c r="B882" s="573">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c r="A883" s="573">
        <v>22</v>
      </c>
      <c r="B883" s="573">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c r="A884" s="573">
        <v>23</v>
      </c>
      <c r="B884" s="573">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c r="A885" s="573">
        <v>24</v>
      </c>
      <c r="B885" s="573">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c r="A886" s="573">
        <v>25</v>
      </c>
      <c r="B886" s="573">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c r="A887" s="573">
        <v>26</v>
      </c>
      <c r="B887" s="573">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c r="A888" s="573">
        <v>27</v>
      </c>
      <c r="B888" s="573">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c r="A889" s="573">
        <v>28</v>
      </c>
      <c r="B889" s="573">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c r="A890" s="573">
        <v>29</v>
      </c>
      <c r="B890" s="573">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c r="A891" s="573">
        <v>30</v>
      </c>
      <c r="B891" s="573">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412</v>
      </c>
      <c r="AL894" s="241"/>
      <c r="AM894" s="241"/>
      <c r="AN894" s="241"/>
      <c r="AO894" s="241"/>
      <c r="AP894" s="241"/>
      <c r="AQ894" s="241" t="s">
        <v>23</v>
      </c>
      <c r="AR894" s="241"/>
      <c r="AS894" s="241"/>
      <c r="AT894" s="241"/>
      <c r="AU894" s="92" t="s">
        <v>24</v>
      </c>
      <c r="AV894" s="93"/>
      <c r="AW894" s="93"/>
      <c r="AX894" s="583"/>
    </row>
    <row r="895" spans="1:50" ht="24" customHeight="1">
      <c r="A895" s="573">
        <v>1</v>
      </c>
      <c r="B895" s="573">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c r="A896" s="573">
        <v>2</v>
      </c>
      <c r="B896" s="573">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c r="A897" s="573">
        <v>3</v>
      </c>
      <c r="B897" s="573">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c r="A898" s="573">
        <v>4</v>
      </c>
      <c r="B898" s="573">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c r="A899" s="573">
        <v>5</v>
      </c>
      <c r="B899" s="573">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c r="A900" s="573">
        <v>6</v>
      </c>
      <c r="B900" s="573">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c r="A901" s="573">
        <v>7</v>
      </c>
      <c r="B901" s="573">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c r="A902" s="573">
        <v>8</v>
      </c>
      <c r="B902" s="573">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c r="A903" s="573">
        <v>9</v>
      </c>
      <c r="B903" s="573">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c r="A904" s="573">
        <v>10</v>
      </c>
      <c r="B904" s="573">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c r="A905" s="573">
        <v>11</v>
      </c>
      <c r="B905" s="573">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c r="A906" s="573">
        <v>12</v>
      </c>
      <c r="B906" s="573">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c r="A907" s="573">
        <v>13</v>
      </c>
      <c r="B907" s="573">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c r="A908" s="573">
        <v>14</v>
      </c>
      <c r="B908" s="573">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c r="A909" s="573">
        <v>15</v>
      </c>
      <c r="B909" s="573">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c r="A910" s="573">
        <v>16</v>
      </c>
      <c r="B910" s="573">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c r="A911" s="573">
        <v>17</v>
      </c>
      <c r="B911" s="573">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c r="A912" s="573">
        <v>18</v>
      </c>
      <c r="B912" s="573">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c r="A913" s="573">
        <v>19</v>
      </c>
      <c r="B913" s="573">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c r="A914" s="573">
        <v>20</v>
      </c>
      <c r="B914" s="573">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c r="A915" s="573">
        <v>21</v>
      </c>
      <c r="B915" s="573">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c r="A916" s="573">
        <v>22</v>
      </c>
      <c r="B916" s="573">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c r="A917" s="573">
        <v>23</v>
      </c>
      <c r="B917" s="573">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c r="A918" s="573">
        <v>24</v>
      </c>
      <c r="B918" s="573">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c r="A919" s="573">
        <v>25</v>
      </c>
      <c r="B919" s="573">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c r="A920" s="573">
        <v>26</v>
      </c>
      <c r="B920" s="573">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c r="A921" s="573">
        <v>27</v>
      </c>
      <c r="B921" s="573">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c r="A922" s="573">
        <v>28</v>
      </c>
      <c r="B922" s="573">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c r="A923" s="573">
        <v>29</v>
      </c>
      <c r="B923" s="573">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c r="A924" s="573">
        <v>30</v>
      </c>
      <c r="B924" s="573">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c r="A928" s="573">
        <v>1</v>
      </c>
      <c r="B928" s="573">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c r="A929" s="573">
        <v>2</v>
      </c>
      <c r="B929" s="573">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c r="A930" s="573">
        <v>3</v>
      </c>
      <c r="B930" s="573">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c r="A931" s="573">
        <v>4</v>
      </c>
      <c r="B931" s="573">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c r="A932" s="573">
        <v>5</v>
      </c>
      <c r="B932" s="573">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c r="A933" s="573">
        <v>6</v>
      </c>
      <c r="B933" s="573">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c r="A934" s="573">
        <v>7</v>
      </c>
      <c r="B934" s="573">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c r="A935" s="573">
        <v>8</v>
      </c>
      <c r="B935" s="573">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c r="A936" s="573">
        <v>9</v>
      </c>
      <c r="B936" s="573">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c r="A937" s="573">
        <v>10</v>
      </c>
      <c r="B937" s="573">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c r="A938" s="573">
        <v>11</v>
      </c>
      <c r="B938" s="573">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c r="A939" s="573">
        <v>12</v>
      </c>
      <c r="B939" s="573">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c r="A940" s="573">
        <v>13</v>
      </c>
      <c r="B940" s="573">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c r="A941" s="573">
        <v>14</v>
      </c>
      <c r="B941" s="573">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c r="A942" s="573">
        <v>15</v>
      </c>
      <c r="B942" s="573">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c r="A943" s="573">
        <v>16</v>
      </c>
      <c r="B943" s="573">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c r="A944" s="573">
        <v>17</v>
      </c>
      <c r="B944" s="573">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c r="A945" s="573">
        <v>18</v>
      </c>
      <c r="B945" s="573">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c r="A946" s="573">
        <v>19</v>
      </c>
      <c r="B946" s="573">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c r="A947" s="573">
        <v>20</v>
      </c>
      <c r="B947" s="573">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c r="A948" s="573">
        <v>21</v>
      </c>
      <c r="B948" s="573">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c r="A949" s="573">
        <v>22</v>
      </c>
      <c r="B949" s="573">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c r="A950" s="573">
        <v>23</v>
      </c>
      <c r="B950" s="573">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c r="A951" s="573">
        <v>24</v>
      </c>
      <c r="B951" s="573">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c r="A952" s="573">
        <v>25</v>
      </c>
      <c r="B952" s="573">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c r="A953" s="573">
        <v>26</v>
      </c>
      <c r="B953" s="573">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c r="A954" s="573">
        <v>27</v>
      </c>
      <c r="B954" s="573">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c r="A955" s="573">
        <v>28</v>
      </c>
      <c r="B955" s="573">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c r="A956" s="573">
        <v>29</v>
      </c>
      <c r="B956" s="573">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c r="A957" s="573">
        <v>30</v>
      </c>
      <c r="B957" s="573">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c r="A961" s="573">
        <v>1</v>
      </c>
      <c r="B961" s="573">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c r="A962" s="573">
        <v>2</v>
      </c>
      <c r="B962" s="573">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c r="A963" s="573">
        <v>3</v>
      </c>
      <c r="B963" s="573">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c r="A964" s="573">
        <v>4</v>
      </c>
      <c r="B964" s="573">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c r="A965" s="573">
        <v>5</v>
      </c>
      <c r="B965" s="573">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c r="A966" s="573">
        <v>6</v>
      </c>
      <c r="B966" s="573">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c r="A967" s="573">
        <v>7</v>
      </c>
      <c r="B967" s="573">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c r="A968" s="573">
        <v>8</v>
      </c>
      <c r="B968" s="573">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c r="A969" s="573">
        <v>9</v>
      </c>
      <c r="B969" s="573">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c r="A970" s="573">
        <v>10</v>
      </c>
      <c r="B970" s="573">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c r="A971" s="573">
        <v>11</v>
      </c>
      <c r="B971" s="573">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c r="A972" s="573">
        <v>12</v>
      </c>
      <c r="B972" s="573">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c r="A973" s="573">
        <v>13</v>
      </c>
      <c r="B973" s="573">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c r="A974" s="573">
        <v>14</v>
      </c>
      <c r="B974" s="573">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c r="A975" s="573">
        <v>15</v>
      </c>
      <c r="B975" s="573">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c r="A976" s="573">
        <v>16</v>
      </c>
      <c r="B976" s="573">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c r="A977" s="573">
        <v>17</v>
      </c>
      <c r="B977" s="573">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c r="A978" s="573">
        <v>18</v>
      </c>
      <c r="B978" s="573">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c r="A979" s="573">
        <v>19</v>
      </c>
      <c r="B979" s="573">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c r="A980" s="573">
        <v>20</v>
      </c>
      <c r="B980" s="573">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c r="A981" s="573">
        <v>21</v>
      </c>
      <c r="B981" s="573">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c r="A982" s="573">
        <v>22</v>
      </c>
      <c r="B982" s="573">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c r="A983" s="573">
        <v>23</v>
      </c>
      <c r="B983" s="573">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c r="A984" s="573">
        <v>24</v>
      </c>
      <c r="B984" s="573">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c r="A985" s="573">
        <v>25</v>
      </c>
      <c r="B985" s="573">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c r="A986" s="573">
        <v>26</v>
      </c>
      <c r="B986" s="573">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c r="A987" s="573">
        <v>27</v>
      </c>
      <c r="B987" s="573">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c r="A988" s="573">
        <v>28</v>
      </c>
      <c r="B988" s="573">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c r="A989" s="573">
        <v>29</v>
      </c>
      <c r="B989" s="573">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c r="A990" s="573">
        <v>30</v>
      </c>
      <c r="B990" s="573">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c r="A994" s="573">
        <v>1</v>
      </c>
      <c r="B994" s="573">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c r="A995" s="573">
        <v>2</v>
      </c>
      <c r="B995" s="573">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c r="A996" s="573">
        <v>3</v>
      </c>
      <c r="B996" s="573">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c r="A997" s="573">
        <v>4</v>
      </c>
      <c r="B997" s="573">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c r="A998" s="573">
        <v>5</v>
      </c>
      <c r="B998" s="573">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c r="A999" s="573">
        <v>6</v>
      </c>
      <c r="B999" s="573">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c r="A1000" s="573">
        <v>7</v>
      </c>
      <c r="B1000" s="573">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c r="A1001" s="573">
        <v>8</v>
      </c>
      <c r="B1001" s="573">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c r="A1002" s="573">
        <v>9</v>
      </c>
      <c r="B1002" s="573">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c r="A1003" s="573">
        <v>10</v>
      </c>
      <c r="B1003" s="573">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c r="A1004" s="573">
        <v>11</v>
      </c>
      <c r="B1004" s="573">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c r="A1005" s="573">
        <v>12</v>
      </c>
      <c r="B1005" s="573">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c r="A1006" s="573">
        <v>13</v>
      </c>
      <c r="B1006" s="573">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c r="A1007" s="573">
        <v>14</v>
      </c>
      <c r="B1007" s="573">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c r="A1008" s="573">
        <v>15</v>
      </c>
      <c r="B1008" s="573">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c r="A1009" s="573">
        <v>16</v>
      </c>
      <c r="B1009" s="573">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c r="A1010" s="573">
        <v>17</v>
      </c>
      <c r="B1010" s="573">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c r="A1011" s="573">
        <v>18</v>
      </c>
      <c r="B1011" s="573">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c r="A1012" s="573">
        <v>19</v>
      </c>
      <c r="B1012" s="573">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c r="A1013" s="573">
        <v>20</v>
      </c>
      <c r="B1013" s="573">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c r="A1014" s="573">
        <v>21</v>
      </c>
      <c r="B1014" s="573">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c r="A1015" s="573">
        <v>22</v>
      </c>
      <c r="B1015" s="573">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c r="A1016" s="573">
        <v>23</v>
      </c>
      <c r="B1016" s="573">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c r="A1017" s="573">
        <v>24</v>
      </c>
      <c r="B1017" s="573">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c r="A1018" s="573">
        <v>25</v>
      </c>
      <c r="B1018" s="573">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c r="A1019" s="573">
        <v>26</v>
      </c>
      <c r="B1019" s="573">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c r="A1020" s="573">
        <v>27</v>
      </c>
      <c r="B1020" s="573">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c r="A1021" s="573">
        <v>28</v>
      </c>
      <c r="B1021" s="573">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c r="A1022" s="573">
        <v>29</v>
      </c>
      <c r="B1022" s="573">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c r="A1023" s="573">
        <v>30</v>
      </c>
      <c r="B1023" s="573">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452</v>
      </c>
      <c r="AL1026" s="241"/>
      <c r="AM1026" s="241"/>
      <c r="AN1026" s="241"/>
      <c r="AO1026" s="241"/>
      <c r="AP1026" s="241"/>
      <c r="AQ1026" s="241" t="s">
        <v>23</v>
      </c>
      <c r="AR1026" s="241"/>
      <c r="AS1026" s="241"/>
      <c r="AT1026" s="241"/>
      <c r="AU1026" s="92" t="s">
        <v>24</v>
      </c>
      <c r="AV1026" s="93"/>
      <c r="AW1026" s="93"/>
      <c r="AX1026" s="583"/>
    </row>
    <row r="1027" spans="1:50" ht="24" customHeight="1">
      <c r="A1027" s="573">
        <v>1</v>
      </c>
      <c r="B1027" s="573">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c r="A1028" s="573">
        <v>2</v>
      </c>
      <c r="B1028" s="573">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c r="A1029" s="573">
        <v>3</v>
      </c>
      <c r="B1029" s="573">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c r="A1030" s="573">
        <v>4</v>
      </c>
      <c r="B1030" s="573">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c r="A1031" s="573">
        <v>5</v>
      </c>
      <c r="B1031" s="573">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c r="A1032" s="573">
        <v>6</v>
      </c>
      <c r="B1032" s="573">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c r="A1033" s="573">
        <v>7</v>
      </c>
      <c r="B1033" s="573">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c r="A1034" s="573">
        <v>8</v>
      </c>
      <c r="B1034" s="573">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c r="A1035" s="573">
        <v>9</v>
      </c>
      <c r="B1035" s="573">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c r="A1036" s="573">
        <v>10</v>
      </c>
      <c r="B1036" s="573">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c r="A1037" s="573">
        <v>11</v>
      </c>
      <c r="B1037" s="573">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c r="A1038" s="573">
        <v>12</v>
      </c>
      <c r="B1038" s="573">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c r="A1039" s="573">
        <v>13</v>
      </c>
      <c r="B1039" s="573">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c r="A1040" s="573">
        <v>14</v>
      </c>
      <c r="B1040" s="573">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c r="A1041" s="573">
        <v>15</v>
      </c>
      <c r="B1041" s="573">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c r="A1042" s="573">
        <v>16</v>
      </c>
      <c r="B1042" s="573">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c r="A1043" s="573">
        <v>17</v>
      </c>
      <c r="B1043" s="573">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c r="A1044" s="573">
        <v>18</v>
      </c>
      <c r="B1044" s="573">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c r="A1045" s="573">
        <v>19</v>
      </c>
      <c r="B1045" s="573">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c r="A1046" s="573">
        <v>20</v>
      </c>
      <c r="B1046" s="573">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c r="A1047" s="573">
        <v>21</v>
      </c>
      <c r="B1047" s="573">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c r="A1048" s="573">
        <v>22</v>
      </c>
      <c r="B1048" s="573">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c r="A1049" s="573">
        <v>23</v>
      </c>
      <c r="B1049" s="573">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c r="A1050" s="573">
        <v>24</v>
      </c>
      <c r="B1050" s="573">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c r="A1051" s="573">
        <v>25</v>
      </c>
      <c r="B1051" s="573">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c r="A1052" s="573">
        <v>26</v>
      </c>
      <c r="B1052" s="573">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c r="A1053" s="573">
        <v>27</v>
      </c>
      <c r="B1053" s="573">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c r="A1054" s="573">
        <v>28</v>
      </c>
      <c r="B1054" s="573">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c r="A1055" s="573">
        <v>29</v>
      </c>
      <c r="B1055" s="573">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c r="A1056" s="573">
        <v>30</v>
      </c>
      <c r="B1056" s="573">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c r="A1060" s="573">
        <v>1</v>
      </c>
      <c r="B1060" s="573">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c r="A1061" s="573">
        <v>2</v>
      </c>
      <c r="B1061" s="573">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c r="A1062" s="573">
        <v>3</v>
      </c>
      <c r="B1062" s="573">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c r="A1063" s="573">
        <v>4</v>
      </c>
      <c r="B1063" s="573">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c r="A1064" s="573">
        <v>5</v>
      </c>
      <c r="B1064" s="573">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c r="A1065" s="573">
        <v>6</v>
      </c>
      <c r="B1065" s="573">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c r="A1066" s="573">
        <v>7</v>
      </c>
      <c r="B1066" s="573">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c r="A1067" s="573">
        <v>8</v>
      </c>
      <c r="B1067" s="573">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c r="A1068" s="573">
        <v>9</v>
      </c>
      <c r="B1068" s="573">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c r="A1069" s="573">
        <v>10</v>
      </c>
      <c r="B1069" s="573">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c r="A1070" s="573">
        <v>11</v>
      </c>
      <c r="B1070" s="573">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c r="A1071" s="573">
        <v>12</v>
      </c>
      <c r="B1071" s="573">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c r="A1072" s="573">
        <v>13</v>
      </c>
      <c r="B1072" s="573">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c r="A1073" s="573">
        <v>14</v>
      </c>
      <c r="B1073" s="573">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c r="A1074" s="573">
        <v>15</v>
      </c>
      <c r="B1074" s="573">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c r="A1075" s="573">
        <v>16</v>
      </c>
      <c r="B1075" s="573">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c r="A1076" s="573">
        <v>17</v>
      </c>
      <c r="B1076" s="573">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c r="A1077" s="573">
        <v>18</v>
      </c>
      <c r="B1077" s="573">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c r="A1078" s="573">
        <v>19</v>
      </c>
      <c r="B1078" s="573">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c r="A1079" s="573">
        <v>20</v>
      </c>
      <c r="B1079" s="573">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c r="A1080" s="573">
        <v>21</v>
      </c>
      <c r="B1080" s="573">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c r="A1081" s="573">
        <v>22</v>
      </c>
      <c r="B1081" s="573">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c r="A1082" s="573">
        <v>23</v>
      </c>
      <c r="B1082" s="573">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c r="A1083" s="573">
        <v>24</v>
      </c>
      <c r="B1083" s="573">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c r="A1084" s="573">
        <v>25</v>
      </c>
      <c r="B1084" s="573">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c r="A1085" s="573">
        <v>26</v>
      </c>
      <c r="B1085" s="573">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c r="A1086" s="573">
        <v>27</v>
      </c>
      <c r="B1086" s="573">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c r="A1087" s="573">
        <v>28</v>
      </c>
      <c r="B1087" s="573">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c r="A1088" s="573">
        <v>29</v>
      </c>
      <c r="B1088" s="573">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c r="A1089" s="573">
        <v>30</v>
      </c>
      <c r="B1089" s="573">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412</v>
      </c>
      <c r="AL1092" s="241"/>
      <c r="AM1092" s="241"/>
      <c r="AN1092" s="241"/>
      <c r="AO1092" s="241"/>
      <c r="AP1092" s="241"/>
      <c r="AQ1092" s="241" t="s">
        <v>23</v>
      </c>
      <c r="AR1092" s="241"/>
      <c r="AS1092" s="241"/>
      <c r="AT1092" s="241"/>
      <c r="AU1092" s="92" t="s">
        <v>24</v>
      </c>
      <c r="AV1092" s="93"/>
      <c r="AW1092" s="93"/>
      <c r="AX1092" s="583"/>
    </row>
    <row r="1093" spans="1:50" ht="24" customHeight="1">
      <c r="A1093" s="573">
        <v>1</v>
      </c>
      <c r="B1093" s="573">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c r="A1094" s="573">
        <v>2</v>
      </c>
      <c r="B1094" s="573">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c r="A1095" s="573">
        <v>3</v>
      </c>
      <c r="B1095" s="573">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c r="A1096" s="573">
        <v>4</v>
      </c>
      <c r="B1096" s="573">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c r="A1097" s="573">
        <v>5</v>
      </c>
      <c r="B1097" s="573">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c r="A1098" s="573">
        <v>6</v>
      </c>
      <c r="B1098" s="573">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c r="A1099" s="573">
        <v>7</v>
      </c>
      <c r="B1099" s="573">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c r="A1100" s="573">
        <v>8</v>
      </c>
      <c r="B1100" s="573">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c r="A1101" s="573">
        <v>9</v>
      </c>
      <c r="B1101" s="573">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c r="A1102" s="573">
        <v>10</v>
      </c>
      <c r="B1102" s="573">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c r="A1103" s="573">
        <v>11</v>
      </c>
      <c r="B1103" s="573">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c r="A1104" s="573">
        <v>12</v>
      </c>
      <c r="B1104" s="573">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c r="A1105" s="573">
        <v>13</v>
      </c>
      <c r="B1105" s="573">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c r="A1106" s="573">
        <v>14</v>
      </c>
      <c r="B1106" s="573">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c r="A1107" s="573">
        <v>15</v>
      </c>
      <c r="B1107" s="573">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c r="A1108" s="573">
        <v>16</v>
      </c>
      <c r="B1108" s="573">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c r="A1109" s="573">
        <v>17</v>
      </c>
      <c r="B1109" s="573">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c r="A1110" s="573">
        <v>18</v>
      </c>
      <c r="B1110" s="573">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c r="A1111" s="573">
        <v>19</v>
      </c>
      <c r="B1111" s="573">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c r="A1112" s="573">
        <v>20</v>
      </c>
      <c r="B1112" s="573">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c r="A1113" s="573">
        <v>21</v>
      </c>
      <c r="B1113" s="573">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c r="A1114" s="573">
        <v>22</v>
      </c>
      <c r="B1114" s="573">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c r="A1115" s="573">
        <v>23</v>
      </c>
      <c r="B1115" s="573">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c r="A1116" s="573">
        <v>24</v>
      </c>
      <c r="B1116" s="573">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c r="A1117" s="573">
        <v>25</v>
      </c>
      <c r="B1117" s="573">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c r="A1118" s="573">
        <v>26</v>
      </c>
      <c r="B1118" s="573">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c r="A1119" s="573">
        <v>27</v>
      </c>
      <c r="B1119" s="573">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c r="A1120" s="573">
        <v>28</v>
      </c>
      <c r="B1120" s="573">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c r="A1121" s="573">
        <v>29</v>
      </c>
      <c r="B1121" s="573">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c r="A1122" s="573">
        <v>30</v>
      </c>
      <c r="B1122" s="573">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c r="A1126" s="573">
        <v>1</v>
      </c>
      <c r="B1126" s="573">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c r="A1127" s="573">
        <v>2</v>
      </c>
      <c r="B1127" s="573">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c r="A1128" s="573">
        <v>3</v>
      </c>
      <c r="B1128" s="573">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c r="A1129" s="573">
        <v>4</v>
      </c>
      <c r="B1129" s="573">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c r="A1130" s="573">
        <v>5</v>
      </c>
      <c r="B1130" s="573">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c r="A1131" s="573">
        <v>6</v>
      </c>
      <c r="B1131" s="573">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c r="A1132" s="573">
        <v>7</v>
      </c>
      <c r="B1132" s="573">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c r="A1133" s="573">
        <v>8</v>
      </c>
      <c r="B1133" s="573">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c r="A1134" s="573">
        <v>9</v>
      </c>
      <c r="B1134" s="573">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c r="A1135" s="573">
        <v>10</v>
      </c>
      <c r="B1135" s="573">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c r="A1136" s="573">
        <v>11</v>
      </c>
      <c r="B1136" s="573">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c r="A1137" s="573">
        <v>12</v>
      </c>
      <c r="B1137" s="573">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c r="A1138" s="573">
        <v>13</v>
      </c>
      <c r="B1138" s="573">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c r="A1139" s="573">
        <v>14</v>
      </c>
      <c r="B1139" s="573">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c r="A1140" s="573">
        <v>15</v>
      </c>
      <c r="B1140" s="573">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c r="A1141" s="573">
        <v>16</v>
      </c>
      <c r="B1141" s="573">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c r="A1142" s="573">
        <v>17</v>
      </c>
      <c r="B1142" s="573">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c r="A1143" s="573">
        <v>18</v>
      </c>
      <c r="B1143" s="573">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c r="A1144" s="573">
        <v>19</v>
      </c>
      <c r="B1144" s="573">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c r="A1145" s="573">
        <v>20</v>
      </c>
      <c r="B1145" s="573">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c r="A1146" s="573">
        <v>21</v>
      </c>
      <c r="B1146" s="573">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c r="A1147" s="573">
        <v>22</v>
      </c>
      <c r="B1147" s="573">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c r="A1148" s="573">
        <v>23</v>
      </c>
      <c r="B1148" s="573">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c r="A1149" s="573">
        <v>24</v>
      </c>
      <c r="B1149" s="573">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c r="A1150" s="573">
        <v>25</v>
      </c>
      <c r="B1150" s="573">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c r="A1151" s="573">
        <v>26</v>
      </c>
      <c r="B1151" s="573">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c r="A1152" s="573">
        <v>27</v>
      </c>
      <c r="B1152" s="573">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c r="A1153" s="573">
        <v>28</v>
      </c>
      <c r="B1153" s="573">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c r="A1154" s="573">
        <v>29</v>
      </c>
      <c r="B1154" s="573">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c r="A1155" s="573">
        <v>30</v>
      </c>
      <c r="B1155" s="573">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412</v>
      </c>
      <c r="AL1158" s="241"/>
      <c r="AM1158" s="241"/>
      <c r="AN1158" s="241"/>
      <c r="AO1158" s="241"/>
      <c r="AP1158" s="241"/>
      <c r="AQ1158" s="241" t="s">
        <v>23</v>
      </c>
      <c r="AR1158" s="241"/>
      <c r="AS1158" s="241"/>
      <c r="AT1158" s="241"/>
      <c r="AU1158" s="92" t="s">
        <v>24</v>
      </c>
      <c r="AV1158" s="93"/>
      <c r="AW1158" s="93"/>
      <c r="AX1158" s="583"/>
    </row>
    <row r="1159" spans="1:50" ht="24" customHeight="1">
      <c r="A1159" s="573">
        <v>1</v>
      </c>
      <c r="B1159" s="573">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c r="A1160" s="573">
        <v>2</v>
      </c>
      <c r="B1160" s="573">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c r="A1161" s="573">
        <v>3</v>
      </c>
      <c r="B1161" s="573">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c r="A1162" s="573">
        <v>4</v>
      </c>
      <c r="B1162" s="573">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c r="A1163" s="573">
        <v>5</v>
      </c>
      <c r="B1163" s="573">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c r="A1164" s="573">
        <v>6</v>
      </c>
      <c r="B1164" s="573">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c r="A1165" s="573">
        <v>7</v>
      </c>
      <c r="B1165" s="573">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c r="A1166" s="573">
        <v>8</v>
      </c>
      <c r="B1166" s="573">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c r="A1167" s="573">
        <v>9</v>
      </c>
      <c r="B1167" s="573">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c r="A1168" s="573">
        <v>10</v>
      </c>
      <c r="B1168" s="573">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c r="A1169" s="573">
        <v>11</v>
      </c>
      <c r="B1169" s="573">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c r="A1170" s="573">
        <v>12</v>
      </c>
      <c r="B1170" s="573">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c r="A1171" s="573">
        <v>13</v>
      </c>
      <c r="B1171" s="573">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c r="A1172" s="573">
        <v>14</v>
      </c>
      <c r="B1172" s="573">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c r="A1173" s="573">
        <v>15</v>
      </c>
      <c r="B1173" s="573">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c r="A1174" s="573">
        <v>16</v>
      </c>
      <c r="B1174" s="573">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c r="A1175" s="573">
        <v>17</v>
      </c>
      <c r="B1175" s="573">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c r="A1176" s="573">
        <v>18</v>
      </c>
      <c r="B1176" s="573">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c r="A1177" s="573">
        <v>19</v>
      </c>
      <c r="B1177" s="573">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c r="A1178" s="573">
        <v>20</v>
      </c>
      <c r="B1178" s="573">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c r="A1179" s="573">
        <v>21</v>
      </c>
      <c r="B1179" s="573">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c r="A1180" s="573">
        <v>22</v>
      </c>
      <c r="B1180" s="573">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c r="A1181" s="573">
        <v>23</v>
      </c>
      <c r="B1181" s="573">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c r="A1182" s="573">
        <v>24</v>
      </c>
      <c r="B1182" s="573">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c r="A1183" s="573">
        <v>25</v>
      </c>
      <c r="B1183" s="573">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c r="A1184" s="573">
        <v>26</v>
      </c>
      <c r="B1184" s="573">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c r="A1185" s="573">
        <v>27</v>
      </c>
      <c r="B1185" s="573">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c r="A1186" s="573">
        <v>28</v>
      </c>
      <c r="B1186" s="573">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c r="A1187" s="573">
        <v>29</v>
      </c>
      <c r="B1187" s="573">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c r="A1188" s="573">
        <v>30</v>
      </c>
      <c r="B1188" s="573">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c r="A1192" s="573">
        <v>1</v>
      </c>
      <c r="B1192" s="573">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c r="A1193" s="573">
        <v>2</v>
      </c>
      <c r="B1193" s="573">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c r="A1194" s="573">
        <v>3</v>
      </c>
      <c r="B1194" s="573">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c r="A1195" s="573">
        <v>4</v>
      </c>
      <c r="B1195" s="573">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c r="A1196" s="573">
        <v>5</v>
      </c>
      <c r="B1196" s="573">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c r="A1197" s="573">
        <v>6</v>
      </c>
      <c r="B1197" s="573">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c r="A1198" s="573">
        <v>7</v>
      </c>
      <c r="B1198" s="573">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c r="A1199" s="573">
        <v>8</v>
      </c>
      <c r="B1199" s="573">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c r="A1200" s="573">
        <v>9</v>
      </c>
      <c r="B1200" s="573">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c r="A1201" s="573">
        <v>10</v>
      </c>
      <c r="B1201" s="573">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c r="A1202" s="573">
        <v>11</v>
      </c>
      <c r="B1202" s="573">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c r="A1203" s="573">
        <v>12</v>
      </c>
      <c r="B1203" s="573">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c r="A1204" s="573">
        <v>13</v>
      </c>
      <c r="B1204" s="573">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c r="A1205" s="573">
        <v>14</v>
      </c>
      <c r="B1205" s="573">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c r="A1206" s="573">
        <v>15</v>
      </c>
      <c r="B1206" s="573">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c r="A1207" s="573">
        <v>16</v>
      </c>
      <c r="B1207" s="573">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c r="A1208" s="573">
        <v>17</v>
      </c>
      <c r="B1208" s="573">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c r="A1209" s="573">
        <v>18</v>
      </c>
      <c r="B1209" s="573">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c r="A1210" s="573">
        <v>19</v>
      </c>
      <c r="B1210" s="573">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c r="A1211" s="573">
        <v>20</v>
      </c>
      <c r="B1211" s="573">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c r="A1212" s="573">
        <v>21</v>
      </c>
      <c r="B1212" s="573">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c r="A1213" s="573">
        <v>22</v>
      </c>
      <c r="B1213" s="573">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c r="A1214" s="573">
        <v>23</v>
      </c>
      <c r="B1214" s="573">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c r="A1215" s="573">
        <v>24</v>
      </c>
      <c r="B1215" s="573">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c r="A1216" s="573">
        <v>25</v>
      </c>
      <c r="B1216" s="573">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c r="A1217" s="573">
        <v>26</v>
      </c>
      <c r="B1217" s="573">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c r="A1218" s="573">
        <v>27</v>
      </c>
      <c r="B1218" s="573">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c r="A1219" s="573">
        <v>28</v>
      </c>
      <c r="B1219" s="573">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c r="A1220" s="573">
        <v>29</v>
      </c>
      <c r="B1220" s="573">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c r="A1221" s="573">
        <v>30</v>
      </c>
      <c r="B1221" s="573">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c r="A1225" s="573">
        <v>1</v>
      </c>
      <c r="B1225" s="573">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c r="A1226" s="573">
        <v>2</v>
      </c>
      <c r="B1226" s="573">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c r="A1227" s="573">
        <v>3</v>
      </c>
      <c r="B1227" s="573">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c r="A1228" s="573">
        <v>4</v>
      </c>
      <c r="B1228" s="573">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c r="A1229" s="573">
        <v>5</v>
      </c>
      <c r="B1229" s="573">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c r="A1230" s="573">
        <v>6</v>
      </c>
      <c r="B1230" s="573">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c r="A1231" s="573">
        <v>7</v>
      </c>
      <c r="B1231" s="573">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c r="A1232" s="573">
        <v>8</v>
      </c>
      <c r="B1232" s="573">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c r="A1233" s="573">
        <v>9</v>
      </c>
      <c r="B1233" s="573">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c r="A1234" s="573">
        <v>10</v>
      </c>
      <c r="B1234" s="573">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c r="A1235" s="573">
        <v>11</v>
      </c>
      <c r="B1235" s="573">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c r="A1236" s="573">
        <v>12</v>
      </c>
      <c r="B1236" s="573">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c r="A1237" s="573">
        <v>13</v>
      </c>
      <c r="B1237" s="573">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c r="A1238" s="573">
        <v>14</v>
      </c>
      <c r="B1238" s="573">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c r="A1239" s="573">
        <v>15</v>
      </c>
      <c r="B1239" s="573">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c r="A1240" s="573">
        <v>16</v>
      </c>
      <c r="B1240" s="573">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c r="A1241" s="573">
        <v>17</v>
      </c>
      <c r="B1241" s="573">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c r="A1242" s="573">
        <v>18</v>
      </c>
      <c r="B1242" s="573">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c r="A1243" s="573">
        <v>19</v>
      </c>
      <c r="B1243" s="573">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c r="A1244" s="573">
        <v>20</v>
      </c>
      <c r="B1244" s="573">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c r="A1245" s="573">
        <v>21</v>
      </c>
      <c r="B1245" s="573">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c r="A1246" s="573">
        <v>22</v>
      </c>
      <c r="B1246" s="573">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c r="A1247" s="573">
        <v>23</v>
      </c>
      <c r="B1247" s="573">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c r="A1248" s="573">
        <v>24</v>
      </c>
      <c r="B1248" s="573">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c r="A1249" s="573">
        <v>25</v>
      </c>
      <c r="B1249" s="573">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c r="A1250" s="573">
        <v>26</v>
      </c>
      <c r="B1250" s="573">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c r="A1251" s="573">
        <v>27</v>
      </c>
      <c r="B1251" s="573">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c r="A1252" s="573">
        <v>28</v>
      </c>
      <c r="B1252" s="573">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c r="A1253" s="573">
        <v>29</v>
      </c>
      <c r="B1253" s="573">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c r="A1254" s="573">
        <v>30</v>
      </c>
      <c r="B1254" s="573">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c r="A1258" s="573">
        <v>1</v>
      </c>
      <c r="B1258" s="573">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c r="A1259" s="573">
        <v>2</v>
      </c>
      <c r="B1259" s="573">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c r="A1260" s="573">
        <v>3</v>
      </c>
      <c r="B1260" s="573">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c r="A1261" s="573">
        <v>4</v>
      </c>
      <c r="B1261" s="573">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c r="A1262" s="573">
        <v>5</v>
      </c>
      <c r="B1262" s="573">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c r="A1263" s="573">
        <v>6</v>
      </c>
      <c r="B1263" s="573">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c r="A1264" s="573">
        <v>7</v>
      </c>
      <c r="B1264" s="573">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c r="A1265" s="573">
        <v>8</v>
      </c>
      <c r="B1265" s="573">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c r="A1266" s="573">
        <v>9</v>
      </c>
      <c r="B1266" s="573">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c r="A1267" s="573">
        <v>10</v>
      </c>
      <c r="B1267" s="573">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c r="A1268" s="573">
        <v>11</v>
      </c>
      <c r="B1268" s="573">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c r="A1269" s="573">
        <v>12</v>
      </c>
      <c r="B1269" s="573">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c r="A1270" s="573">
        <v>13</v>
      </c>
      <c r="B1270" s="573">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c r="A1271" s="573">
        <v>14</v>
      </c>
      <c r="B1271" s="573">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c r="A1272" s="573">
        <v>15</v>
      </c>
      <c r="B1272" s="573">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c r="A1273" s="573">
        <v>16</v>
      </c>
      <c r="B1273" s="573">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c r="A1274" s="573">
        <v>17</v>
      </c>
      <c r="B1274" s="573">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c r="A1275" s="573">
        <v>18</v>
      </c>
      <c r="B1275" s="573">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c r="A1276" s="573">
        <v>19</v>
      </c>
      <c r="B1276" s="573">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c r="A1277" s="573">
        <v>20</v>
      </c>
      <c r="B1277" s="573">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c r="A1278" s="573">
        <v>21</v>
      </c>
      <c r="B1278" s="573">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c r="A1279" s="573">
        <v>22</v>
      </c>
      <c r="B1279" s="573">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c r="A1280" s="573">
        <v>23</v>
      </c>
      <c r="B1280" s="573">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c r="A1281" s="573">
        <v>24</v>
      </c>
      <c r="B1281" s="573">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c r="A1282" s="573">
        <v>25</v>
      </c>
      <c r="B1282" s="573">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c r="A1283" s="573">
        <v>26</v>
      </c>
      <c r="B1283" s="573">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c r="A1284" s="573">
        <v>27</v>
      </c>
      <c r="B1284" s="573">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c r="A1285" s="573">
        <v>28</v>
      </c>
      <c r="B1285" s="573">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c r="A1286" s="573">
        <v>29</v>
      </c>
      <c r="B1286" s="573">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c r="A1287" s="573">
        <v>30</v>
      </c>
      <c r="B1287" s="573">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c r="A1291" s="573">
        <v>1</v>
      </c>
      <c r="B1291" s="573">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c r="A1292" s="573">
        <v>2</v>
      </c>
      <c r="B1292" s="573">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c r="A1293" s="573">
        <v>3</v>
      </c>
      <c r="B1293" s="573">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c r="A1294" s="573">
        <v>4</v>
      </c>
      <c r="B1294" s="573">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c r="A1295" s="573">
        <v>5</v>
      </c>
      <c r="B1295" s="573">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c r="A1296" s="573">
        <v>6</v>
      </c>
      <c r="B1296" s="573">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c r="A1297" s="573">
        <v>7</v>
      </c>
      <c r="B1297" s="573">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c r="A1298" s="573">
        <v>8</v>
      </c>
      <c r="B1298" s="573">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c r="A1299" s="573">
        <v>9</v>
      </c>
      <c r="B1299" s="573">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c r="A1300" s="573">
        <v>10</v>
      </c>
      <c r="B1300" s="573">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c r="A1301" s="573">
        <v>11</v>
      </c>
      <c r="B1301" s="573">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c r="A1302" s="573">
        <v>12</v>
      </c>
      <c r="B1302" s="573">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c r="A1303" s="573">
        <v>13</v>
      </c>
      <c r="B1303" s="573">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c r="A1304" s="573">
        <v>14</v>
      </c>
      <c r="B1304" s="573">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c r="A1305" s="573">
        <v>15</v>
      </c>
      <c r="B1305" s="573">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c r="A1306" s="573">
        <v>16</v>
      </c>
      <c r="B1306" s="573">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c r="A1307" s="573">
        <v>17</v>
      </c>
      <c r="B1307" s="573">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c r="A1308" s="573">
        <v>18</v>
      </c>
      <c r="B1308" s="573">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c r="A1309" s="573">
        <v>19</v>
      </c>
      <c r="B1309" s="573">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c r="A1310" s="573">
        <v>20</v>
      </c>
      <c r="B1310" s="573">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c r="A1311" s="573">
        <v>21</v>
      </c>
      <c r="B1311" s="573">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c r="A1312" s="573">
        <v>22</v>
      </c>
      <c r="B1312" s="573">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c r="A1313" s="573">
        <v>23</v>
      </c>
      <c r="B1313" s="573">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c r="A1314" s="573">
        <v>24</v>
      </c>
      <c r="B1314" s="573">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c r="A1315" s="573">
        <v>25</v>
      </c>
      <c r="B1315" s="573">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c r="A1316" s="573">
        <v>26</v>
      </c>
      <c r="B1316" s="573">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c r="A1317" s="573">
        <v>27</v>
      </c>
      <c r="B1317" s="573">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c r="A1318" s="573">
        <v>28</v>
      </c>
      <c r="B1318" s="573">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c r="A1319" s="573">
        <v>29</v>
      </c>
      <c r="B1319" s="573">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c r="A1320" s="573">
        <v>30</v>
      </c>
      <c r="B1320" s="573">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8A84DD-3CFD-46FA-B444-28FBFD439824}">
  <ds:schemaRefs>
    <ds:schemaRef ds:uri="http://schemas.microsoft.com/sharepoint/v3/contenttype/forms"/>
  </ds:schemaRefs>
</ds:datastoreItem>
</file>

<file path=customXml/itemProps2.xml><?xml version="1.0" encoding="utf-8"?>
<ds:datastoreItem xmlns:ds="http://schemas.openxmlformats.org/officeDocument/2006/customXml" ds:itemID="{FBB5F84E-049B-4D15-A5ED-21B74878E2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7A1E75-50C8-4D3F-9921-0B6B362AE490}">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横田 亮之</cp:lastModifiedBy>
  <cp:lastPrinted>2015-08-31T05:32:49Z</cp:lastPrinted>
  <dcterms:created xsi:type="dcterms:W3CDTF">2012-03-13T00:50:25Z</dcterms:created>
  <dcterms:modified xsi:type="dcterms:W3CDTF">2015-08-31T05:39:17Z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