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_xlnm.Print_Area" localSheetId="0">行政事業レビューシート!$A$1:$AX$483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<sst xmlns="http://schemas.openxmlformats.org/spreadsheetml/2006/main" count="748" uniqueCount="456">
  <si>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</si>
  <si>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</si>
  <si>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</si>
  <si>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</si>
  <si>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</si>
  <si>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</si>
  <si>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</si>
  <si>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</si>
  <si>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</si>
  <si>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</si>
  <si>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</si>
  <si>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</si>
  <si>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</si>
  <si>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</si>
  <si>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</si>
  <si>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</si>
  <si>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</si>
  <si>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</si>
  <si>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</si>
  <si>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</si>
  <si>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</si>
  <si>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</si>
  <si>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</si>
  <si>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</si>
  <si>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</si>
  <si>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</si>
  <si>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</si>
  <si>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</si>
  <si>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</si>
  <si>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</si>
  <si>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</si>
  <si>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</si>
  <si>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</si>
  <si>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</si>
  <si>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</si>
  <si>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</si>
  <si>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</si>
  <si>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</si>
  <si>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</si>
  <si>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</si>
  <si>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</si>
  <si>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</si>
  <si>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</si>
  <si>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</si>
  <si>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</si>
  <si>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</si>
  <si>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</si>
  <si>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</si>
  <si>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</si>
  <si>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</si>
  <si>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</si>
  <si>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</si>
  <si>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</si>
  <si>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</si>
  <si>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</si>
  <si>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</si>
  <si>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</si>
  <si>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</si>
  <si>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</si>
  <si>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</si>
  <si>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</si>
  <si>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</si>
  <si>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</si>
  <si>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</si>
  <si>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</si>
  <si>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</si>
  <si>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</si>
  <si>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</si>
  <si>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</si>
  <si>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</si>
  <si>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</si>
  <si>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</si>
  <si>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</si>
  <si>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</si>
  <si>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</si>
  <si>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</si>
  <si>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</si>
  <si>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</si>
  <si>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</si>
  <si>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</si>
  <si>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</si>
  <si>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</si>
  <si>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</si>
  <si>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</si>
  <si>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</si>
  <si>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</si>
  <si>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</si>
  <si>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</si>
  <si>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</si>
  <si>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</si>
  <si>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</si>
  <si>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</si>
  <si>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</si>
  <si>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</si>
  <si>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</si>
  <si>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</si>
  <si>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</si>
  <si>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</si>
  <si>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</si>
  <si>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</si>
  <si>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</si>
  <si>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</si>
  <si>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</si>
  <si>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</si>
  <si>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</si>
  <si>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</si>
  <si>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</si>
  <si>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</si>
  <si>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</si>
  <si>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</si>
  <si>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</si>
  <si>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</si>
  <si>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</si>
  <si>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</si>
  <si>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</si>
  <si>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</si>
  <si>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</si>
  <si>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</si>
  <si>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</si>
  <si>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</si>
  <si>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</si>
  <si>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</si>
  <si>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</si>
  <si>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</si>
  <si>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</si>
  <si>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</si>
  <si>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</si>
  <si>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</si>
  <si>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</si>
  <si>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</si>
  <si>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</si>
  <si>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</si>
  <si>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</si>
  <si>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</si>
  <si>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</si>
  <si>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</si>
  <si>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</si>
  <si>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</si>
  <si>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</si>
  <si>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</si>
  <si>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</si>
  <si>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</si>
  <si>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</si>
  <si>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</si>
  <si>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</si>
  <si>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</si>
  <si>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</si>
  <si>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</si>
  <si>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</si>
  <si>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</si>
  <si>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</si>
  <si>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</si>
  <si>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</si>
  <si>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</si>
  <si>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</si>
  <si>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</si>
  <si>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</si>
  <si>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</si>
  <si>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</si>
  <si>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</si>
  <si>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</si>
  <si>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</si>
  <si>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</si>
  <si>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</si>
  <si>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</si>
  <si>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</si>
  <si>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</si>
  <si>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</si>
  <si>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</si>
  <si>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</si>
  <si>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</si>
  <si>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</si>
  <si>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</si>
  <si>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</si>
  <si>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</si>
  <si>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</si>
  <si>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</si>
  <si>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</si>
  <si>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</si>
  <si>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</si>
  <si>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</si>
  <si>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</si>
  <si>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</si>
  <si>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</si>
  <si>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</si>
  <si>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</si>
  <si>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</si>
  <si>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</si>
  <si>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</si>
  <si>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</si>
  <si>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</si>
  <si>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</si>
  <si>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</si>
  <si>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</si>
  <si>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</si>
  <si>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</si>
  <si>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</si>
  <si>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</si>
  <si>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</si>
  <si>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</si>
  <si>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</si>
  <si>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</si>
  <si>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</si>
  <si>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</si>
  <si>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</si>
  <si>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</si>
  <si>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</si>
  <si>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</si>
  <si>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</si>
  <si>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</si>
  <si>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</si>
  <si>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</si>
  <si>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</si>
  <si>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</si>
  <si>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</si>
  <si>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</si>
  <si>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</si>
  <si>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</si>
  <si>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</si>
  <si>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</si>
  <si>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</si>
  <si>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</si>
  <si>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</si>
  <si>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</si>
  <si>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</si>
  <si>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</si>
  <si>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</si>
  <si>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</si>
  <si>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</si>
  <si>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</si>
  <si>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</si>
  <si>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</si>
  <si>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</si>
  <si>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</si>
  <si>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</si>
  <si>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</si>
  <si>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</si>
  <si>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</si>
  <si>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</si>
  <si>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</si>
  <si>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</si>
  <si>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</si>
  <si>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</si>
  <si>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</si>
  <si>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</si>
  <si>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</si>
  <si>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</si>
  <si>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</si>
  <si>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</si>
  <si>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</si>
  <si>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</si>
  <si>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</si>
  <si>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</si>
  <si>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</si>
  <si>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</si>
  <si>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</si>
  <si>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</si>
  <si>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</si>
  <si>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</si>
  <si>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</si>
  <si>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</si>
  <si>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</si>
  <si>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</si>
  <si>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</si>
  <si>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</si>
  <si>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</si>
  <si>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</si>
  <si>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</si>
  <si>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</si>
  <si>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</si>
  <si>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</si>
  <si>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</si>
  <si>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</si>
  <si>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</si>
  <si>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</si>
  <si>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</si>
  <si>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</si>
  <si>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</si>
  <si>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</si>
  <si>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</si>
  <si>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</si>
  <si>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</si>
  <si>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</si>
  <si>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</si>
  <si>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</si>
  <si>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</si>
  <si>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</si>
  <si>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</si>
  <si>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</si>
  <si>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</si>
  <si>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</si>
  <si>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</si>
  <si>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</si>
  <si>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</si>
  <si>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</si>
  <si>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</si>
  <si>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</si>
  <si>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</si>
  <si>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</si>
  <si>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</si>
  <si>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</si>
  <si>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</si>
  <si>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</si>
  <si>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</si>
  <si>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</si>
  <si>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</si>
  <si>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</si>
  <si>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</si>
  <si>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</si>
  <si>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</si>
  <si>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</si>
  <si>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</si>
  <si>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</si>
  <si>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</si>
  <si>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</si>
  <si>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</si>
  <si>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</si>
  <si>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</si>
  <si>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</si>
  <si>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</si>
  <si>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</si>
  <si>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</si>
  <si>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</si>
  <si>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</si>
  <si>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</si>
  <si>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</si>
  <si>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</si>
  <si>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</si>
  <si>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</si>
  <si>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</si>
  <si>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</si>
  <si>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</si>
  <si>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</si>
  <si>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</si>
  <si>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</si>
  <si>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</si>
  <si>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</si>
  <si>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</si>
  <si>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</si>
  <si>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</si>
  <si>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</si>
  <si>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</si>
  <si>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</si>
  <si>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</si>
  <si>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</si>
  <si>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</si>
  <si>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</si>
  <si>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</si>
  <si>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</si>
  <si>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</si>
  <si>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</si>
  <si>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</si>
  <si>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</si>
  <si>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</si>
  <si>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</si>
  <si>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</si>
  <si>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</si>
  <si>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</si>
  <si>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</si>
  <si>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</si>
  <si>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</si>
  <si>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</si>
  <si>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</si>
  <si>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</si>
  <si>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</si>
  <si>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</si>
  <si>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</si>
  <si>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</si>
  <si>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</si>
  <si>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</si>
  <si>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</si>
  <si>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</si>
  <si>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</si>
  <si>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</si>
  <si>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</si>
  <si>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</si>
  <si>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</si>
  <si>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</si>
  <si>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</si>
  <si>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（株）住環境計画研究所</t>
  </si>
  <si>
    <t>（株）知識経営研究所</t>
  </si>
  <si>
    <t>マニュアル改訂案作成、優良事例収集、ホームページ改修・運用等</t>
  </si>
  <si>
    <t>人件費等</t>
  </si>
  <si>
    <t>政府実行計画の施行状況調査、新政府実行計画に関する業務</t>
  </si>
  <si>
    <t>Ａ.（株）住環境計画研究所</t>
  </si>
  <si>
    <t>Ｂ.（株）知識経営研究所</t>
  </si>
  <si>
    <t>引き続き予算の範囲内で、より効率的・効果的に成果が得られるよう事業の実施方法を検討する。</t>
  </si>
  <si>
    <t>○</t>
  </si>
  <si>
    <t>‐</t>
  </si>
  <si>
    <t>環境保全調査費</t>
  </si>
  <si>
    <t>➀温対法に基づく政府実行計画の実施状況について、各府他省庁に対する調査を行い、点検のうえ公表。
また、新たな政府実行計画策定に関する業務を実施。
②「地方公共団体実行計画（事務事業編）策定・改訂の手引き」及び「温室効果ガス総排出量算定方法ガイドライン」の改定案の作成、優良事例等調査を実施。また、地球温暖化対策地方公共団体実行計画（事務事業編）策定支援サイトの運営や、専用窓口の設置、地方公共団体実行計画（事務事業編）の策定・改訂及び計画の施行支援を行う。</t>
    <phoneticPr fontId="5"/>
  </si>
  <si>
    <t>地球温暖化対策の推進に関する法律（以下、「温対法」という。）の施行状況の適切な把握等を通じ、地球温暖化対策を適切かつ円滑に推進する。</t>
    <phoneticPr fontId="5"/>
  </si>
  <si>
    <t>地球環境局</t>
  </si>
  <si>
    <t>地球温暖化対策課</t>
  </si>
  <si>
    <t>課長　土居健太郎</t>
  </si>
  <si>
    <t>1.地球温暖化対策の推進
　 1-1 地球温暖化対策の計画的な推進による低炭素社会づくり</t>
  </si>
  <si>
    <t>京都議定書目標達成計画、政府実行計画、
地方公共団体実行計画、当面の地球温暖化対策に関する方針</t>
  </si>
  <si>
    <t>地球温暖化対策の推進に関する法律第20条第2項、第20条の2、第20条の3</t>
  </si>
  <si>
    <t>温対法に基づき、策定が必要とされている計画についての実施状況調査及び策定支援であるため、引き続き国が実施すべきである。</t>
    <phoneticPr fontId="5"/>
  </si>
  <si>
    <t>業務については、総合評価方式による入札での調達を行っている。</t>
    <phoneticPr fontId="5"/>
  </si>
  <si>
    <t>必要な調査及び支援に関し、内容を限定して効率的で効果的な事業実施の方針を示している。</t>
    <phoneticPr fontId="5"/>
  </si>
  <si>
    <t>-</t>
    <phoneticPr fontId="5"/>
  </si>
  <si>
    <t>政府実行計画の施行状況調査、新政府実行計画に関する業務</t>
    <phoneticPr fontId="5"/>
  </si>
  <si>
    <t>平成22年度の公開プロセスに準じた省内レビューにおける「地方公共団体実行計画策定推進業務」と「地方公共団体毎の二酸化炭素排出量調査・推計業務」を統合し、合理化すべきとの指摘を踏まえ、平成23年度要求において両事項を統合のうえ、事業を見直し、減額要求とした。
（成果物等の掲載場所）環境省WEBサイト「地球温暖化対策推進法に基づく取組」http://www.env.go.jp/earth/ondanka/domestic.html</t>
    <phoneticPr fontId="5"/>
  </si>
  <si>
    <t>事業実施期間中での打合せの実施、説明会への同行を行い、支援内容、用途が事業実施において適正であるかどうかの確認を行っている。</t>
    <rPh sb="0" eb="2">
      <t>ジギョウ</t>
    </rPh>
    <rPh sb="2" eb="4">
      <t>ジッシ</t>
    </rPh>
    <rPh sb="4" eb="7">
      <t>キカンチュウ</t>
    </rPh>
    <rPh sb="9" eb="11">
      <t>ウチアワ</t>
    </rPh>
    <rPh sb="13" eb="15">
      <t>ジッシ</t>
    </rPh>
    <rPh sb="16" eb="19">
      <t>セツメイカイ</t>
    </rPh>
    <rPh sb="21" eb="23">
      <t>ドウコウ</t>
    </rPh>
    <rPh sb="24" eb="25">
      <t>オコナ</t>
    </rPh>
    <rPh sb="27" eb="29">
      <t>シエン</t>
    </rPh>
    <rPh sb="29" eb="31">
      <t>ナイヨウ</t>
    </rPh>
    <rPh sb="32" eb="34">
      <t>ヨウト</t>
    </rPh>
    <rPh sb="35" eb="37">
      <t>ジギョウ</t>
    </rPh>
    <rPh sb="37" eb="39">
      <t>ジッシ</t>
    </rPh>
    <rPh sb="43" eb="45">
      <t>テキセイ</t>
    </rPh>
    <rPh sb="53" eb="55">
      <t>カクニン</t>
    </rPh>
    <rPh sb="56" eb="57">
      <t>オコナ</t>
    </rPh>
    <phoneticPr fontId="5"/>
  </si>
  <si>
    <t>セミナーや研修会実施後にアンケートなどの実施、また事前に自治体への電話・メールなどで連絡することにより意識把握を行い、より策定に繋がる工夫を行っている。</t>
    <rPh sb="5" eb="8">
      <t>ケンシュウカイ</t>
    </rPh>
    <rPh sb="8" eb="11">
      <t>ジッシゴ</t>
    </rPh>
    <rPh sb="20" eb="22">
      <t>ジッシ</t>
    </rPh>
    <rPh sb="25" eb="27">
      <t>ジゼン</t>
    </rPh>
    <rPh sb="28" eb="31">
      <t>ジチタイ</t>
    </rPh>
    <rPh sb="33" eb="35">
      <t>デンワ</t>
    </rPh>
    <rPh sb="42" eb="44">
      <t>レンラク</t>
    </rPh>
    <rPh sb="51" eb="53">
      <t>イシキ</t>
    </rPh>
    <rPh sb="53" eb="55">
      <t>ハアク</t>
    </rPh>
    <rPh sb="56" eb="57">
      <t>オコナ</t>
    </rPh>
    <rPh sb="61" eb="63">
      <t>サクテイ</t>
    </rPh>
    <rPh sb="64" eb="65">
      <t>ツナ</t>
    </rPh>
    <rPh sb="67" eb="69">
      <t>クフウ</t>
    </rPh>
    <rPh sb="70" eb="71">
      <t>オコナ</t>
    </rPh>
    <phoneticPr fontId="5"/>
  </si>
  <si>
    <t>全自治体での策定を目標に、着実に策定済自治体数は増加している。</t>
    <rPh sb="0" eb="1">
      <t>ゼン</t>
    </rPh>
    <rPh sb="1" eb="4">
      <t>ジチタイ</t>
    </rPh>
    <rPh sb="6" eb="8">
      <t>サクテイ</t>
    </rPh>
    <rPh sb="9" eb="11">
      <t>モクヒョウ</t>
    </rPh>
    <rPh sb="13" eb="15">
      <t>チャクジツ</t>
    </rPh>
    <rPh sb="16" eb="18">
      <t>サクテイ</t>
    </rPh>
    <rPh sb="18" eb="19">
      <t>ズミ</t>
    </rPh>
    <rPh sb="19" eb="22">
      <t>ジチタイ</t>
    </rPh>
    <rPh sb="22" eb="23">
      <t>スウ</t>
    </rPh>
    <rPh sb="24" eb="26">
      <t>ゾウカ</t>
    </rPh>
    <phoneticPr fontId="5"/>
  </si>
  <si>
    <t>環境省HPに掲載し、セミナーや研修会での活用方法の案内、指導を行っている。</t>
    <rPh sb="0" eb="3">
      <t>カンキョウショウ</t>
    </rPh>
    <rPh sb="6" eb="8">
      <t>ケイサイ</t>
    </rPh>
    <rPh sb="15" eb="18">
      <t>ケンシュウカイ</t>
    </rPh>
    <rPh sb="20" eb="22">
      <t>カツヨウ</t>
    </rPh>
    <rPh sb="22" eb="24">
      <t>ホウホウ</t>
    </rPh>
    <rPh sb="25" eb="27">
      <t>アンナイ</t>
    </rPh>
    <rPh sb="28" eb="30">
      <t>シドウ</t>
    </rPh>
    <rPh sb="31" eb="32">
      <t>オコナ</t>
    </rPh>
    <phoneticPr fontId="5"/>
  </si>
  <si>
    <t>※端数処理の関係で１４百万円にならない。</t>
    <rPh sb="1" eb="3">
      <t>ハスウ</t>
    </rPh>
    <rPh sb="3" eb="5">
      <t>ショリ</t>
    </rPh>
    <rPh sb="6" eb="8">
      <t>カンケイ</t>
    </rPh>
    <rPh sb="11" eb="12">
      <t>ヒャク</t>
    </rPh>
    <rPh sb="12" eb="14">
      <t>マンエン</t>
    </rPh>
    <phoneticPr fontId="5"/>
  </si>
  <si>
    <t>002、005</t>
  </si>
  <si>
    <t>002</t>
  </si>
  <si>
    <t>001</t>
  </si>
  <si>
    <t>温対法に基づく計画の推進事業であるため、継続し実施すべき事業である。達成手段については、国の削減計画の進捗・点検状況に合わせ、地方公共団体実行計画については計画策定支援先である団体のニーズに合わせ手段を見直し実施している。</t>
    <rPh sb="7" eb="9">
      <t>ケイカク</t>
    </rPh>
    <rPh sb="10" eb="12">
      <t>スイシン</t>
    </rPh>
    <rPh sb="12" eb="14">
      <t>ジギョウ</t>
    </rPh>
    <rPh sb="20" eb="22">
      <t>ケイゾク</t>
    </rPh>
    <rPh sb="28" eb="30">
      <t>ジギョウ</t>
    </rPh>
    <rPh sb="34" eb="36">
      <t>タッセイ</t>
    </rPh>
    <rPh sb="36" eb="38">
      <t>シュダン</t>
    </rPh>
    <rPh sb="44" eb="45">
      <t>クニ</t>
    </rPh>
    <rPh sb="46" eb="48">
      <t>サクゲン</t>
    </rPh>
    <rPh sb="48" eb="50">
      <t>ケイカク</t>
    </rPh>
    <rPh sb="51" eb="53">
      <t>シンチョク</t>
    </rPh>
    <rPh sb="54" eb="56">
      <t>テンケン</t>
    </rPh>
    <rPh sb="56" eb="58">
      <t>ジョウキョウ</t>
    </rPh>
    <rPh sb="59" eb="60">
      <t>ア</t>
    </rPh>
    <rPh sb="63" eb="65">
      <t>チホウ</t>
    </rPh>
    <rPh sb="65" eb="67">
      <t>コウキョウ</t>
    </rPh>
    <rPh sb="67" eb="69">
      <t>ダンタイ</t>
    </rPh>
    <rPh sb="69" eb="71">
      <t>ジッコウ</t>
    </rPh>
    <rPh sb="71" eb="73">
      <t>ケイカク</t>
    </rPh>
    <rPh sb="78" eb="80">
      <t>ケイカク</t>
    </rPh>
    <rPh sb="80" eb="82">
      <t>サクテイ</t>
    </rPh>
    <rPh sb="82" eb="84">
      <t>シエン</t>
    </rPh>
    <rPh sb="84" eb="85">
      <t>サキ</t>
    </rPh>
    <rPh sb="88" eb="90">
      <t>ダンタイ</t>
    </rPh>
    <rPh sb="95" eb="96">
      <t>ア</t>
    </rPh>
    <rPh sb="98" eb="100">
      <t>シュダン</t>
    </rPh>
    <rPh sb="101" eb="103">
      <t>ミナオ</t>
    </rPh>
    <rPh sb="104" eb="106">
      <t>ジッシ</t>
    </rPh>
    <phoneticPr fontId="5"/>
  </si>
  <si>
    <t>温対法に基づき、策定が必要とされている計画についての実施状況調査及び策定支援であり、事業の推進は国内取組として不可欠である。</t>
    <rPh sb="42" eb="44">
      <t>ジギョウ</t>
    </rPh>
    <rPh sb="45" eb="47">
      <t>スイシン</t>
    </rPh>
    <rPh sb="48" eb="50">
      <t>コクナイ</t>
    </rPh>
    <rPh sb="50" eb="52">
      <t>トリクミ</t>
    </rPh>
    <rPh sb="55" eb="58">
      <t>フカケツ</t>
    </rPh>
    <phoneticPr fontId="5"/>
  </si>
  <si>
    <t>-</t>
    <phoneticPr fontId="5"/>
  </si>
  <si>
    <t>-</t>
    <phoneticPr fontId="5"/>
  </si>
  <si>
    <t>-</t>
    <phoneticPr fontId="5"/>
  </si>
  <si>
    <t>-</t>
    <phoneticPr fontId="5"/>
  </si>
  <si>
    <t>-</t>
    <phoneticPr fontId="5"/>
  </si>
  <si>
    <t>％</t>
    <phoneticPr fontId="5"/>
  </si>
  <si>
    <t>政府実行計画実施状況の公表と次期計画に向けたポテンシャル調査等の回数　</t>
    <phoneticPr fontId="5"/>
  </si>
  <si>
    <t>回/年</t>
    <phoneticPr fontId="5"/>
  </si>
  <si>
    <t>政府実行計画の次期計画策定については、国の次期削減計画が策定され次第策定する必要があるが、平成２６年度中に国の次期計画が策定されなかったため、不用額として生じた。</t>
    <rPh sb="0" eb="2">
      <t>セイフ</t>
    </rPh>
    <rPh sb="2" eb="4">
      <t>ジッコウ</t>
    </rPh>
    <rPh sb="4" eb="6">
      <t>ケイカク</t>
    </rPh>
    <rPh sb="7" eb="9">
      <t>ジキ</t>
    </rPh>
    <rPh sb="9" eb="11">
      <t>ケイカク</t>
    </rPh>
    <rPh sb="11" eb="13">
      <t>サクテイ</t>
    </rPh>
    <rPh sb="19" eb="20">
      <t>クニ</t>
    </rPh>
    <rPh sb="21" eb="23">
      <t>ジキ</t>
    </rPh>
    <rPh sb="23" eb="25">
      <t>サクゲン</t>
    </rPh>
    <rPh sb="25" eb="27">
      <t>ケイカク</t>
    </rPh>
    <rPh sb="28" eb="30">
      <t>サクテイ</t>
    </rPh>
    <rPh sb="32" eb="34">
      <t>シダイ</t>
    </rPh>
    <rPh sb="34" eb="36">
      <t>サクテイ</t>
    </rPh>
    <rPh sb="38" eb="40">
      <t>ヒツヨウ</t>
    </rPh>
    <rPh sb="45" eb="47">
      <t>ヘイセイ</t>
    </rPh>
    <rPh sb="49" eb="51">
      <t>ネンド</t>
    </rPh>
    <rPh sb="51" eb="52">
      <t>チュウ</t>
    </rPh>
    <rPh sb="53" eb="54">
      <t>クニ</t>
    </rPh>
    <rPh sb="55" eb="57">
      <t>ジキ</t>
    </rPh>
    <rPh sb="57" eb="59">
      <t>ケイカク</t>
    </rPh>
    <rPh sb="60" eb="62">
      <t>サクテイ</t>
    </rPh>
    <rPh sb="71" eb="73">
      <t>フヨウ</t>
    </rPh>
    <rPh sb="73" eb="74">
      <t>ガク</t>
    </rPh>
    <rPh sb="77" eb="78">
      <t>ショウ</t>
    </rPh>
    <phoneticPr fontId="5"/>
  </si>
  <si>
    <t>回/年</t>
    <phoneticPr fontId="5"/>
  </si>
  <si>
    <t>5,376,000÷１</t>
    <phoneticPr fontId="5"/>
  </si>
  <si>
    <t>4,987,500÷１</t>
    <phoneticPr fontId="5"/>
  </si>
  <si>
    <t>6,242,400÷1</t>
    <phoneticPr fontId="5"/>
  </si>
  <si>
    <t>執行額（円）／年1回
（政府実行計画実施状況の公表及びポテンシャル調査等に業務に要した経費）　　　　　　　　　　　</t>
    <phoneticPr fontId="5"/>
  </si>
  <si>
    <t>-</t>
    <phoneticPr fontId="5"/>
  </si>
  <si>
    <t>策定済自治体割合</t>
    <phoneticPr fontId="5"/>
  </si>
  <si>
    <t>-</t>
    <phoneticPr fontId="5"/>
  </si>
  <si>
    <t>-</t>
    <phoneticPr fontId="5"/>
  </si>
  <si>
    <t>支援件数</t>
    <rPh sb="0" eb="2">
      <t>シエン</t>
    </rPh>
    <phoneticPr fontId="5"/>
  </si>
  <si>
    <t>地方公共団体実行計画（事務事業編）策定支援件数</t>
    <rPh sb="17" eb="19">
      <t>サクテイ</t>
    </rPh>
    <rPh sb="19" eb="21">
      <t>シエン</t>
    </rPh>
    <phoneticPr fontId="5"/>
  </si>
  <si>
    <t>①　当面の地球温暖化対策に関する方針（平成2 5 年3月1 5 日地球温暖化対策推進本部決定）において、「政府は、新たな地球温暖化対策計画に即した新たな政府実行計画の策定に至るまでの間においても、現行の政府実行計画に掲げられたものと同等以上の取組を推進することとする」とされていることから、引き続き、政府の温暖化対策の実施状況を調査する必要がある。また、新たな政府実行計画の策定のための検討も引き続き実施する必要がある。
②　地球温暖化対策の推進に関する法律に基づく地球温暖化対策地方公共団体実行計画（事務事業編）の策定率は年々上昇傾向にある一方で、特例市未満の自治体においては、計画を支援するための人員がいない等の理由により策定が進んでいない状況にあることから、引き続き自治体の策定を支援する事業を実施する必要がある。</t>
    <rPh sb="293" eb="295">
      <t>シエン</t>
    </rPh>
    <rPh sb="343" eb="345">
      <t>シエン</t>
    </rPh>
    <phoneticPr fontId="5"/>
  </si>
  <si>
    <t>円／年</t>
    <rPh sb="0" eb="1">
      <t>エン</t>
    </rPh>
    <rPh sb="2" eb="3">
      <t>ネン</t>
    </rPh>
    <phoneticPr fontId="5"/>
  </si>
  <si>
    <t>7,875,000÷82</t>
    <phoneticPr fontId="5"/>
  </si>
  <si>
    <t>円／支援件数</t>
    <rPh sb="0" eb="1">
      <t>エン</t>
    </rPh>
    <rPh sb="2" eb="4">
      <t>シエン</t>
    </rPh>
    <rPh sb="4" eb="6">
      <t>ケンスウ</t>
    </rPh>
    <phoneticPr fontId="5"/>
  </si>
  <si>
    <t>5,040,000÷123</t>
    <phoneticPr fontId="5"/>
  </si>
  <si>
    <t>7,344,000÷146</t>
    <phoneticPr fontId="5"/>
  </si>
  <si>
    <t>円/件</t>
    <rPh sb="0" eb="1">
      <t>エン</t>
    </rPh>
    <rPh sb="2" eb="3">
      <t>ケン</t>
    </rPh>
    <phoneticPr fontId="5"/>
  </si>
  <si>
    <t>執行額（円）／地方公共団体実行計画（事務事業編）策定支援件数（件）</t>
    <rPh sb="7" eb="9">
      <t>チホウ</t>
    </rPh>
    <rPh sb="9" eb="11">
      <t>コウキョウ</t>
    </rPh>
    <rPh sb="11" eb="13">
      <t>ダンタイ</t>
    </rPh>
    <rPh sb="13" eb="15">
      <t>ジッコウ</t>
    </rPh>
    <rPh sb="15" eb="17">
      <t>ケイカク</t>
    </rPh>
    <rPh sb="18" eb="20">
      <t>ジム</t>
    </rPh>
    <rPh sb="20" eb="22">
      <t>ジギョウ</t>
    </rPh>
    <rPh sb="22" eb="23">
      <t>ヘン</t>
    </rPh>
    <rPh sb="26" eb="28">
      <t>シエン</t>
    </rPh>
    <phoneticPr fontId="5"/>
  </si>
  <si>
    <t>地方公共団体実行計画（事務事業編）策定済の自治体の割合を100％とする</t>
    <rPh sb="11" eb="13">
      <t>ジム</t>
    </rPh>
    <rPh sb="13" eb="15">
      <t>ジギョウ</t>
    </rPh>
    <rPh sb="15" eb="16">
      <t>ヘン</t>
    </rPh>
    <phoneticPr fontId="5"/>
  </si>
  <si>
    <t>千tCO2</t>
    <rPh sb="0" eb="1">
      <t>セン</t>
    </rPh>
    <phoneticPr fontId="5"/>
  </si>
  <si>
    <t>政府実行計画による温室効果ガス排出量の削減
（H24年度まではH13年度値(1,998千tCO2)比8％削減、H25年度以降は今後策定される国の地球温暖化対策計画を踏まえて検討）</t>
    <rPh sb="0" eb="2">
      <t>セイフ</t>
    </rPh>
    <rPh sb="2" eb="4">
      <t>ジッコウ</t>
    </rPh>
    <rPh sb="4" eb="6">
      <t>ケイカク</t>
    </rPh>
    <rPh sb="9" eb="11">
      <t>オンシツ</t>
    </rPh>
    <rPh sb="11" eb="13">
      <t>コウカ</t>
    </rPh>
    <rPh sb="15" eb="18">
      <t>ハイシュツリョウ</t>
    </rPh>
    <rPh sb="19" eb="21">
      <t>サクゲン</t>
    </rPh>
    <rPh sb="26" eb="28">
      <t>ネンド</t>
    </rPh>
    <rPh sb="34" eb="36">
      <t>ネンド</t>
    </rPh>
    <rPh sb="36" eb="37">
      <t>チ</t>
    </rPh>
    <rPh sb="43" eb="44">
      <t>セン</t>
    </rPh>
    <rPh sb="49" eb="50">
      <t>ヒ</t>
    </rPh>
    <rPh sb="52" eb="54">
      <t>サクゲン</t>
    </rPh>
    <rPh sb="58" eb="60">
      <t>ネンド</t>
    </rPh>
    <rPh sb="60" eb="62">
      <t>イコウ</t>
    </rPh>
    <rPh sb="63" eb="65">
      <t>コンゴ</t>
    </rPh>
    <rPh sb="65" eb="67">
      <t>サクテイ</t>
    </rPh>
    <rPh sb="70" eb="71">
      <t>クニ</t>
    </rPh>
    <rPh sb="72" eb="74">
      <t>チキュウ</t>
    </rPh>
    <rPh sb="74" eb="77">
      <t>オンダンカ</t>
    </rPh>
    <rPh sb="77" eb="79">
      <t>タイサク</t>
    </rPh>
    <rPh sb="79" eb="81">
      <t>ケイカク</t>
    </rPh>
    <rPh sb="82" eb="83">
      <t>フ</t>
    </rPh>
    <rPh sb="86" eb="88">
      <t>ケントウ</t>
    </rPh>
    <phoneticPr fontId="5"/>
  </si>
  <si>
    <t>セミナーや研修会、環境省HPにおいて、成果物の案内、活用方法の指導を行っており、地方公共団体実行計画（事務事業編）の策定は進んでいる。</t>
    <rPh sb="40" eb="42">
      <t>チホウ</t>
    </rPh>
    <rPh sb="42" eb="44">
      <t>コウキョウ</t>
    </rPh>
    <rPh sb="44" eb="46">
      <t>ダンタイ</t>
    </rPh>
    <rPh sb="46" eb="48">
      <t>ジッコウ</t>
    </rPh>
    <rPh sb="48" eb="50">
      <t>ケイカク</t>
    </rPh>
    <rPh sb="51" eb="53">
      <t>ジム</t>
    </rPh>
    <rPh sb="53" eb="55">
      <t>ジギョウ</t>
    </rPh>
    <rPh sb="55" eb="56">
      <t>ヘン</t>
    </rPh>
    <rPh sb="58" eb="60">
      <t>サクテイ</t>
    </rPh>
    <rPh sb="61" eb="62">
      <t>スス</t>
    </rPh>
    <phoneticPr fontId="5"/>
  </si>
  <si>
    <t>-</t>
    <phoneticPr fontId="5"/>
  </si>
  <si>
    <t>計画策定支援に係るコストの改善を図っており、費用に対して効率的な支援を行っている。</t>
    <rPh sb="2" eb="4">
      <t>サクテイ</t>
    </rPh>
    <rPh sb="4" eb="6">
      <t>シエン</t>
    </rPh>
    <rPh sb="7" eb="8">
      <t>カカ</t>
    </rPh>
    <rPh sb="13" eb="15">
      <t>カイゼン</t>
    </rPh>
    <rPh sb="16" eb="17">
      <t>ハカ</t>
    </rPh>
    <rPh sb="22" eb="24">
      <t>ヒヨウ</t>
    </rPh>
    <rPh sb="25" eb="26">
      <t>タイ</t>
    </rPh>
    <rPh sb="28" eb="31">
      <t>コウリツテキ</t>
    </rPh>
    <rPh sb="32" eb="34">
      <t>シエン</t>
    </rPh>
    <rPh sb="35" eb="36">
      <t>オコナ</t>
    </rPh>
    <phoneticPr fontId="5"/>
  </si>
  <si>
    <t>政府の事務事業に関する温室効果ガス総排出量</t>
    <rPh sb="0" eb="2">
      <t>セイフ</t>
    </rPh>
    <rPh sb="3" eb="5">
      <t>ジム</t>
    </rPh>
    <rPh sb="5" eb="7">
      <t>ジギョウ</t>
    </rPh>
    <rPh sb="8" eb="9">
      <t>カン</t>
    </rPh>
    <rPh sb="11" eb="13">
      <t>オンシツ</t>
    </rPh>
    <rPh sb="13" eb="15">
      <t>コウカ</t>
    </rPh>
    <rPh sb="17" eb="18">
      <t>ソウ</t>
    </rPh>
    <rPh sb="18" eb="21">
      <t>ハイシュツリョウ</t>
    </rPh>
    <phoneticPr fontId="5"/>
  </si>
  <si>
    <t>地球温暖化対策地方公共団体実行計画（事務事業編）に関しては、平成28年度から、所見を踏まえ、統合し事業実施することとした。また、概算要求額に関しても減額での要求とした。</t>
    <rPh sb="0" eb="2">
      <t>チキュウ</t>
    </rPh>
    <rPh sb="2" eb="5">
      <t>オンダンカ</t>
    </rPh>
    <rPh sb="5" eb="7">
      <t>タイサク</t>
    </rPh>
    <rPh sb="7" eb="9">
      <t>チホウ</t>
    </rPh>
    <rPh sb="9" eb="11">
      <t>コウキョウ</t>
    </rPh>
    <rPh sb="11" eb="13">
      <t>ダンタイ</t>
    </rPh>
    <rPh sb="13" eb="15">
      <t>ジッコウ</t>
    </rPh>
    <rPh sb="15" eb="17">
      <t>ケイカク</t>
    </rPh>
    <rPh sb="18" eb="20">
      <t>ジム</t>
    </rPh>
    <rPh sb="20" eb="22">
      <t>ジギョウ</t>
    </rPh>
    <rPh sb="22" eb="23">
      <t>ヘン</t>
    </rPh>
    <rPh sb="25" eb="26">
      <t>カン</t>
    </rPh>
    <rPh sb="30" eb="32">
      <t>ヘイセイ</t>
    </rPh>
    <rPh sb="34" eb="36">
      <t>ネンド</t>
    </rPh>
    <rPh sb="39" eb="41">
      <t>ショケン</t>
    </rPh>
    <rPh sb="42" eb="43">
      <t>フ</t>
    </rPh>
    <rPh sb="46" eb="48">
      <t>トウゴウ</t>
    </rPh>
    <rPh sb="49" eb="51">
      <t>ジギョウ</t>
    </rPh>
    <rPh sb="51" eb="53">
      <t>ジッシ</t>
    </rPh>
    <rPh sb="64" eb="66">
      <t>ガイサン</t>
    </rPh>
    <rPh sb="66" eb="69">
      <t>ヨウキュウガク</t>
    </rPh>
    <rPh sb="70" eb="71">
      <t>カン</t>
    </rPh>
    <rPh sb="74" eb="76">
      <t>ゲンガク</t>
    </rPh>
    <rPh sb="78" eb="80">
      <t>ヨウキュウ</t>
    </rPh>
    <phoneticPr fontId="5"/>
  </si>
  <si>
    <t>-</t>
    <phoneticPr fontId="5"/>
  </si>
  <si>
    <t>6,966,000÷1</t>
    <phoneticPr fontId="5"/>
  </si>
  <si>
    <t>6,480,000÷348</t>
    <phoneticPr fontId="5"/>
  </si>
  <si>
    <t>地球温暖化対策推進法施行推進経費</t>
    <phoneticPr fontId="5"/>
  </si>
  <si>
    <t>地球温暖化対策地方公共団体実行計画（事務事業）の策定支援は、「地方公共団体カーボン・マネジメント強化事業」と統合し効率的に事業を実施すること。</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</si>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</sst>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Fill="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1" xfId="0" applyFont="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365</xdr:row>
          <xdr:rowOff>0</xdr:rowOff>
        </xdr:from>
        <xdr:to>
          <xdr:col>45</xdr:col>
          <xdr:colOff>0</xdr:colOff>
          <xdr:row>503</xdr:row>
          <xdr:rowOff>68580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139</xdr:row>
      <xdr:rowOff>203200</xdr:rowOff>
    </xdr:from>
    <xdr:to>
      <xdr:col>18</xdr:col>
      <xdr:colOff>70224</xdr:colOff>
      <xdr:row>141</xdr:row>
      <xdr:rowOff>70545</xdr:rowOff>
    </xdr:to>
    <xdr:sp macro="" textlink="">
      <xdr:nvSpPr>
        <xdr:cNvPr id="17" name="正方形/長方形 16"/>
        <xdr:cNvSpPr/>
      </xdr:nvSpPr>
      <xdr:spPr>
        <a:xfrm>
          <a:off x="2032000" y="32715200"/>
          <a:ext cx="1695824" cy="57854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b="0">
              <a:solidFill>
                <a:sysClr val="windowText" lastClr="000000"/>
              </a:solidFill>
            </a:rPr>
            <a:t>１４百</a:t>
          </a:r>
          <a:r>
            <a:rPr kumimoji="1" lang="ja-JP" altLang="en-US" sz="1100">
              <a:solidFill>
                <a:sysClr val="windowText" lastClr="000000"/>
              </a:solidFill>
            </a:rPr>
            <a:t>万円</a:t>
          </a:r>
        </a:p>
      </xdr:txBody>
    </xdr:sp>
    <xdr:clientData/>
  </xdr:twoCellAnchor>
  <xdr:twoCellAnchor>
    <xdr:from>
      <xdr:col>14</xdr:col>
      <xdr:colOff>0</xdr:colOff>
      <xdr:row>141</xdr:row>
      <xdr:rowOff>63500</xdr:rowOff>
    </xdr:from>
    <xdr:to>
      <xdr:col>14</xdr:col>
      <xdr:colOff>794</xdr:colOff>
      <xdr:row>143</xdr:row>
      <xdr:rowOff>0</xdr:rowOff>
    </xdr:to>
    <xdr:cxnSp macro="">
      <xdr:nvCxnSpPr>
        <xdr:cNvPr id="18" name="直線矢印コネクタ 17"/>
        <xdr:cNvCxnSpPr/>
      </xdr:nvCxnSpPr>
      <xdr:spPr>
        <a:xfrm flipH="1">
          <a:off x="2889250" y="32162750"/>
          <a:ext cx="794" cy="635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174625</xdr:colOff>
      <xdr:row>143</xdr:row>
      <xdr:rowOff>0</xdr:rowOff>
    </xdr:from>
    <xdr:to>
      <xdr:col>31</xdr:col>
      <xdr:colOff>122583</xdr:colOff>
      <xdr:row>143</xdr:row>
      <xdr:rowOff>268056</xdr:rowOff>
    </xdr:to>
    <xdr:sp macro="" textlink="">
      <xdr:nvSpPr>
        <xdr:cNvPr id="21" name="フレーム 20"/>
        <xdr:cNvSpPr/>
      </xdr:nvSpPr>
      <xdr:spPr bwMode="auto">
        <a:xfrm>
          <a:off x="5334000" y="32797750"/>
          <a:ext cx="1186208" cy="2680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0">
              <a:solidFill>
                <a:sysClr val="windowText" lastClr="000000"/>
              </a:solidFill>
            </a:rPr>
            <a:t>総合評価</a:t>
          </a:r>
          <a:r>
            <a:rPr kumimoji="1" lang="ja-JP" altLang="en-US" sz="900">
              <a:solidFill>
                <a:sysClr val="windowText" lastClr="000000"/>
              </a:solidFill>
            </a:rPr>
            <a:t>・請負</a:t>
          </a:r>
          <a:endParaRPr kumimoji="1" lang="en-US" altLang="ja-JP" sz="900">
            <a:solidFill>
              <a:sysClr val="windowText" lastClr="000000"/>
            </a:solidFill>
          </a:endParaRPr>
        </a:p>
      </xdr:txBody>
    </xdr:sp>
    <xdr:clientData/>
  </xdr:twoCellAnchor>
  <xdr:twoCellAnchor>
    <xdr:from>
      <xdr:col>12</xdr:col>
      <xdr:colOff>15875</xdr:colOff>
      <xdr:row>143</xdr:row>
      <xdr:rowOff>15875</xdr:rowOff>
    </xdr:from>
    <xdr:to>
      <xdr:col>17</xdr:col>
      <xdr:colOff>147874</xdr:colOff>
      <xdr:row>143</xdr:row>
      <xdr:rowOff>294864</xdr:rowOff>
    </xdr:to>
    <xdr:sp macro="" textlink="">
      <xdr:nvSpPr>
        <xdr:cNvPr id="22" name="フレーム 21"/>
        <xdr:cNvSpPr/>
      </xdr:nvSpPr>
      <xdr:spPr bwMode="auto">
        <a:xfrm>
          <a:off x="2492375" y="32813625"/>
          <a:ext cx="1163874" cy="2789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24</xdr:col>
      <xdr:colOff>76200</xdr:colOff>
      <xdr:row>144</xdr:row>
      <xdr:rowOff>95250</xdr:rowOff>
    </xdr:from>
    <xdr:to>
      <xdr:col>34</xdr:col>
      <xdr:colOff>114300</xdr:colOff>
      <xdr:row>145</xdr:row>
      <xdr:rowOff>298450</xdr:rowOff>
    </xdr:to>
    <xdr:sp macro="" textlink="">
      <xdr:nvSpPr>
        <xdr:cNvPr id="23" name="正方形/長方形 22"/>
        <xdr:cNvSpPr/>
      </xdr:nvSpPr>
      <xdr:spPr>
        <a:xfrm>
          <a:off x="4953000" y="34994850"/>
          <a:ext cx="2070100" cy="5588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（株）知識経営研究所</a:t>
          </a:r>
          <a:endParaRPr kumimoji="1" lang="en-US" altLang="ja-JP" sz="1100">
            <a:solidFill>
              <a:sysClr val="windowText" lastClr="000000"/>
            </a:solidFill>
          </a:endParaRPr>
        </a:p>
        <a:p>
          <a:pPr algn="ctr"/>
          <a:r>
            <a:rPr kumimoji="1" lang="ja-JP" altLang="en-US" sz="1100" b="0">
              <a:solidFill>
                <a:sysClr val="windowText" lastClr="000000"/>
              </a:solidFill>
            </a:rPr>
            <a:t>７</a:t>
          </a:r>
          <a:r>
            <a:rPr kumimoji="1" lang="ja-JP" altLang="en-US" sz="1100">
              <a:solidFill>
                <a:sysClr val="windowText" lastClr="000000"/>
              </a:solidFill>
            </a:rPr>
            <a:t>百万円</a:t>
          </a:r>
        </a:p>
      </xdr:txBody>
    </xdr:sp>
    <xdr:clientData/>
  </xdr:twoCellAnchor>
  <xdr:twoCellAnchor>
    <xdr:from>
      <xdr:col>10</xdr:col>
      <xdr:colOff>9525</xdr:colOff>
      <xdr:row>144</xdr:row>
      <xdr:rowOff>111125</xdr:rowOff>
    </xdr:from>
    <xdr:to>
      <xdr:col>20</xdr:col>
      <xdr:colOff>150587</xdr:colOff>
      <xdr:row>145</xdr:row>
      <xdr:rowOff>339725</xdr:rowOff>
    </xdr:to>
    <xdr:sp macro="" textlink="">
      <xdr:nvSpPr>
        <xdr:cNvPr id="24" name="正方形/長方形 23"/>
        <xdr:cNvSpPr/>
      </xdr:nvSpPr>
      <xdr:spPr>
        <a:xfrm>
          <a:off x="2073275" y="33258125"/>
          <a:ext cx="2204812" cy="577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24</xdr:col>
      <xdr:colOff>88900</xdr:colOff>
      <xdr:row>146</xdr:row>
      <xdr:rowOff>57150</xdr:rowOff>
    </xdr:from>
    <xdr:to>
      <xdr:col>33</xdr:col>
      <xdr:colOff>68543</xdr:colOff>
      <xdr:row>152</xdr:row>
      <xdr:rowOff>76200</xdr:rowOff>
    </xdr:to>
    <xdr:sp macro="" textlink="">
      <xdr:nvSpPr>
        <xdr:cNvPr id="25" name="大かっこ 24"/>
        <xdr:cNvSpPr/>
      </xdr:nvSpPr>
      <xdr:spPr bwMode="auto">
        <a:xfrm>
          <a:off x="4965700" y="35667950"/>
          <a:ext cx="1808443" cy="21526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・マニュアル改訂案作成</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・優良事例作成</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effectLst/>
              <a:latin typeface="+mn-lt"/>
              <a:ea typeface="+mn-ea"/>
              <a:cs typeface="+mn-cs"/>
            </a:rPr>
            <a:t>・自治体向け策定・実施支援</a:t>
          </a:r>
          <a:endParaRPr kumimoji="0" lang="en-US" altLang="ja-JP" sz="1100">
            <a:solidFill>
              <a:sysClr val="windowText" lastClr="000000"/>
            </a:solidFill>
            <a:effectLst/>
            <a:latin typeface="+mn-lt"/>
            <a:ea typeface="+mn-ea"/>
            <a:cs typeface="+mn-cs"/>
          </a:endParaRPr>
        </a:p>
        <a:p>
          <a:pPr algn="l">
            <a:lnSpc>
              <a:spcPts val="1200"/>
            </a:lnSpc>
          </a:pP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実行計画（</a:t>
          </a:r>
          <a:r>
            <a:rPr lang="ja-JP" altLang="en-US" sz="1100" b="0">
              <a:solidFill>
                <a:sysClr val="windowText" lastClr="000000"/>
              </a:solidFill>
              <a:effectLst/>
              <a:latin typeface="+mn-lt"/>
              <a:ea typeface="+mn-ea"/>
              <a:cs typeface="+mn-cs"/>
            </a:rPr>
            <a:t>事務事業</a:t>
          </a:r>
          <a:r>
            <a:rPr lang="ja-JP" altLang="ja-JP" sz="1100" b="0">
              <a:solidFill>
                <a:sysClr val="windowText" lastClr="000000"/>
              </a:solidFill>
              <a:effectLst/>
              <a:latin typeface="+mn-lt"/>
              <a:ea typeface="+mn-ea"/>
              <a:cs typeface="+mn-cs"/>
            </a:rPr>
            <a:t>編</a:t>
          </a:r>
          <a:r>
            <a:rPr lang="ja-JP" altLang="ja-JP" sz="1100">
              <a:solidFill>
                <a:sysClr val="windowText" lastClr="000000"/>
              </a:solidFill>
              <a:effectLst/>
              <a:latin typeface="+mn-lt"/>
              <a:ea typeface="+mn-ea"/>
              <a:cs typeface="+mn-cs"/>
            </a:rPr>
            <a:t>）のホームページ</a:t>
          </a:r>
          <a:r>
            <a:rPr lang="ja-JP" altLang="en-US" sz="1100">
              <a:solidFill>
                <a:sysClr val="windowText" lastClr="000000"/>
              </a:solidFill>
              <a:effectLst/>
              <a:latin typeface="+mn-lt"/>
              <a:ea typeface="+mn-ea"/>
              <a:cs typeface="+mn-cs"/>
            </a:rPr>
            <a:t>改修・運用</a:t>
          </a:r>
          <a:endParaRPr lang="en-US" altLang="ja-JP" sz="1100">
            <a:solidFill>
              <a:sysClr val="windowText" lastClr="000000"/>
            </a:solidFill>
            <a:effectLst/>
            <a:latin typeface="+mn-lt"/>
            <a:ea typeface="+mn-ea"/>
            <a:cs typeface="+mn-cs"/>
          </a:endParaRPr>
        </a:p>
        <a:p>
          <a:pPr algn="l">
            <a:lnSpc>
              <a:spcPts val="1200"/>
            </a:lnSpc>
          </a:pPr>
          <a:r>
            <a:rPr kumimoji="1" lang="ja-JP" altLang="en-US" sz="1100">
              <a:solidFill>
                <a:sysClr val="windowText" lastClr="000000"/>
              </a:solidFill>
            </a:rPr>
            <a:t>・地方公共団体向け</a:t>
          </a:r>
          <a:r>
            <a:rPr lang="ja-JP" altLang="ja-JP" sz="1100">
              <a:solidFill>
                <a:sysClr val="windowText" lastClr="000000"/>
              </a:solidFill>
              <a:effectLst/>
              <a:latin typeface="+mn-lt"/>
              <a:ea typeface="+mn-ea"/>
              <a:cs typeface="+mn-cs"/>
            </a:rPr>
            <a:t>専用窓口の設置</a:t>
          </a:r>
          <a:endParaRPr lang="en-US" altLang="ja-JP" sz="1100">
            <a:solidFill>
              <a:sysClr val="windowText" lastClr="000000"/>
            </a:solidFill>
            <a:effectLst/>
            <a:latin typeface="+mn-lt"/>
            <a:ea typeface="+mn-ea"/>
            <a:cs typeface="+mn-cs"/>
          </a:endParaRPr>
        </a:p>
        <a:p>
          <a:pPr algn="l">
            <a:lnSpc>
              <a:spcPts val="1200"/>
            </a:lnSpc>
          </a:pPr>
          <a:endParaRPr kumimoji="1" lang="en-US" altLang="ja-JP" sz="1100"/>
        </a:p>
      </xdr:txBody>
    </xdr:sp>
    <xdr:clientData/>
  </xdr:twoCellAnchor>
  <xdr:twoCellAnchor>
    <xdr:from>
      <xdr:col>10</xdr:col>
      <xdr:colOff>174625</xdr:colOff>
      <xdr:row>146</xdr:row>
      <xdr:rowOff>76200</xdr:rowOff>
    </xdr:from>
    <xdr:to>
      <xdr:col>19</xdr:col>
      <xdr:colOff>184150</xdr:colOff>
      <xdr:row>151</xdr:row>
      <xdr:rowOff>266700</xdr:rowOff>
    </xdr:to>
    <xdr:sp macro="" textlink="">
      <xdr:nvSpPr>
        <xdr:cNvPr id="26" name="大かっこ 25"/>
        <xdr:cNvSpPr/>
      </xdr:nvSpPr>
      <xdr:spPr bwMode="auto">
        <a:xfrm>
          <a:off x="2206625" y="34150300"/>
          <a:ext cx="1838325" cy="1968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・政府実行計画の施行状況調査</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・新たな政府実行計画策定に関する業務</a:t>
          </a:r>
          <a:endParaRPr kumimoji="1" lang="en-US" altLang="ja-JP" sz="1100" b="0">
            <a:solidFill>
              <a:sysClr val="windowText" lastClr="000000"/>
            </a:solidFill>
          </a:endParaRPr>
        </a:p>
      </xdr:txBody>
    </xdr:sp>
    <xdr:clientData/>
  </xdr:twoCellAnchor>
  <xdr:twoCellAnchor>
    <xdr:from>
      <xdr:col>14</xdr:col>
      <xdr:colOff>0</xdr:colOff>
      <xdr:row>142</xdr:row>
      <xdr:rowOff>15875</xdr:rowOff>
    </xdr:from>
    <xdr:to>
      <xdr:col>28</xdr:col>
      <xdr:colOff>148604</xdr:colOff>
      <xdr:row>143</xdr:row>
      <xdr:rowOff>0</xdr:rowOff>
    </xdr:to>
    <xdr:cxnSp macro="">
      <xdr:nvCxnSpPr>
        <xdr:cNvPr id="14" name="カギ線コネクタ 13"/>
        <xdr:cNvCxnSpPr>
          <a:endCxn id="21" idx="0"/>
        </xdr:cNvCxnSpPr>
      </xdr:nvCxnSpPr>
      <xdr:spPr>
        <a:xfrm>
          <a:off x="2889250" y="32464375"/>
          <a:ext cx="3037854" cy="3333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22</xdr:row>
      <xdr:rowOff>10160</xdr:rowOff>
    </xdr:from>
    <xdr:to>
      <xdr:col>45</xdr:col>
      <xdr:colOff>10160</xdr:colOff>
      <xdr:row>23</xdr:row>
      <xdr:rowOff>10160</xdr:rowOff>
    </xdr:to>
    <xdr:sp macro="" textlink="">
      <xdr:nvSpPr>
        <xdr:cNvPr id="3" name="正方形/長方形 2"/>
        <xdr:cNvSpPr/>
      </xdr:nvSpPr>
      <xdr:spPr>
        <a:xfrm>
          <a:off x="7315200" y="7874000"/>
          <a:ext cx="924560" cy="4572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2"/>
  <sheetViews>
    <sheetView showGridLines="0" tabSelected="1" view="pageBreakPreview" topLeftCell="A82" zoomScale="75" zoomScaleNormal="75" zoomScaleSheetLayoutView="75" zoomScalePageLayoutView="85" workbookViewId="0">
      <selection activeCell="AT30" sqref="AT30:AX30"/>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5" t="s">
        <v>0</v>
      </c>
      <c r="AK2" s="485"/>
      <c r="AL2" s="485"/>
      <c r="AM2" s="485"/>
      <c r="AN2" s="485"/>
      <c r="AO2" s="485"/>
      <c r="AP2" s="485"/>
      <c r="AQ2" s="99" t="s">
        <v>377</v>
      </c>
      <c r="AR2" s="99"/>
      <c r="AS2" s="59" t="str">
        <f>IF(OR(AQ2="　", AQ2=""), "", "-")</f>
        <v/>
      </c>
      <c r="AT2" s="100">
        <v>1</v>
      </c>
      <c r="AU2" s="100"/>
      <c r="AV2" s="60" t="str">
        <f>IF(AW2="", "", "-")</f>
        <v/>
      </c>
      <c r="AW2" s="104"/>
      <c r="AX2" s="104"/>
    </row>
    <row r="3" spans="1:50" ht="21" customHeight="1" thickBot="1" x14ac:dyDescent="0.25">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378</v>
      </c>
      <c r="AK3" s="292"/>
      <c r="AL3" s="292"/>
      <c r="AM3" s="292"/>
      <c r="AN3" s="292"/>
      <c r="AO3" s="292"/>
      <c r="AP3" s="292"/>
      <c r="AQ3" s="292"/>
      <c r="AR3" s="292"/>
      <c r="AS3" s="292"/>
      <c r="AT3" s="292"/>
      <c r="AU3" s="292"/>
      <c r="AV3" s="292"/>
      <c r="AW3" s="292"/>
      <c r="AX3" s="36" t="s">
        <v>91</v>
      </c>
    </row>
    <row r="4" spans="1:50" ht="24.75" customHeight="1" x14ac:dyDescent="0.2">
      <c r="A4" s="514" t="s">
        <v>30</v>
      </c>
      <c r="B4" s="515"/>
      <c r="C4" s="515"/>
      <c r="D4" s="515"/>
      <c r="E4" s="515"/>
      <c r="F4" s="515"/>
      <c r="G4" s="487" t="s">
        <v>453</v>
      </c>
      <c r="H4" s="488"/>
      <c r="I4" s="488"/>
      <c r="J4" s="488"/>
      <c r="K4" s="488"/>
      <c r="L4" s="488"/>
      <c r="M4" s="488"/>
      <c r="N4" s="488"/>
      <c r="O4" s="488"/>
      <c r="P4" s="488"/>
      <c r="Q4" s="488"/>
      <c r="R4" s="488"/>
      <c r="S4" s="488"/>
      <c r="T4" s="488"/>
      <c r="U4" s="488"/>
      <c r="V4" s="488"/>
      <c r="W4" s="488"/>
      <c r="X4" s="489"/>
      <c r="Y4" s="490" t="s">
        <v>1</v>
      </c>
      <c r="Z4" s="491"/>
      <c r="AA4" s="491"/>
      <c r="AB4" s="491"/>
      <c r="AC4" s="491"/>
      <c r="AD4" s="492"/>
      <c r="AE4" s="493" t="s">
        <v>392</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2">
      <c r="A5" s="498" t="s">
        <v>93</v>
      </c>
      <c r="B5" s="499"/>
      <c r="C5" s="499"/>
      <c r="D5" s="499"/>
      <c r="E5" s="499"/>
      <c r="F5" s="500"/>
      <c r="G5" s="320" t="s">
        <v>199</v>
      </c>
      <c r="H5" s="321"/>
      <c r="I5" s="321"/>
      <c r="J5" s="321"/>
      <c r="K5" s="321"/>
      <c r="L5" s="321"/>
      <c r="M5" s="322" t="s">
        <v>92</v>
      </c>
      <c r="N5" s="323"/>
      <c r="O5" s="323"/>
      <c r="P5" s="323"/>
      <c r="Q5" s="323"/>
      <c r="R5" s="324"/>
      <c r="S5" s="325" t="s">
        <v>157</v>
      </c>
      <c r="T5" s="321"/>
      <c r="U5" s="321"/>
      <c r="V5" s="321"/>
      <c r="W5" s="321"/>
      <c r="X5" s="326"/>
      <c r="Y5" s="505" t="s">
        <v>3</v>
      </c>
      <c r="Z5" s="506"/>
      <c r="AA5" s="506"/>
      <c r="AB5" s="506"/>
      <c r="AC5" s="506"/>
      <c r="AD5" s="507"/>
      <c r="AE5" s="508" t="s">
        <v>393</v>
      </c>
      <c r="AF5" s="509"/>
      <c r="AG5" s="509"/>
      <c r="AH5" s="509"/>
      <c r="AI5" s="509"/>
      <c r="AJ5" s="509"/>
      <c r="AK5" s="509"/>
      <c r="AL5" s="509"/>
      <c r="AM5" s="509"/>
      <c r="AN5" s="509"/>
      <c r="AO5" s="509"/>
      <c r="AP5" s="510"/>
      <c r="AQ5" s="511" t="s">
        <v>394</v>
      </c>
      <c r="AR5" s="512"/>
      <c r="AS5" s="512"/>
      <c r="AT5" s="512"/>
      <c r="AU5" s="512"/>
      <c r="AV5" s="512"/>
      <c r="AW5" s="512"/>
      <c r="AX5" s="513"/>
    </row>
    <row r="6" spans="1:50" ht="39" customHeight="1" x14ac:dyDescent="0.2">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395</v>
      </c>
      <c r="AF6" s="523"/>
      <c r="AG6" s="523"/>
      <c r="AH6" s="523"/>
      <c r="AI6" s="523"/>
      <c r="AJ6" s="523"/>
      <c r="AK6" s="523"/>
      <c r="AL6" s="523"/>
      <c r="AM6" s="523"/>
      <c r="AN6" s="523"/>
      <c r="AO6" s="523"/>
      <c r="AP6" s="523"/>
      <c r="AQ6" s="117"/>
      <c r="AR6" s="117"/>
      <c r="AS6" s="117"/>
      <c r="AT6" s="117"/>
      <c r="AU6" s="117"/>
      <c r="AV6" s="117"/>
      <c r="AW6" s="117"/>
      <c r="AX6" s="524"/>
    </row>
    <row r="7" spans="1:50" ht="45" customHeight="1" x14ac:dyDescent="0.2">
      <c r="A7" s="443" t="s">
        <v>25</v>
      </c>
      <c r="B7" s="444"/>
      <c r="C7" s="444"/>
      <c r="D7" s="444"/>
      <c r="E7" s="444"/>
      <c r="F7" s="444"/>
      <c r="G7" s="445" t="s">
        <v>397</v>
      </c>
      <c r="H7" s="446"/>
      <c r="I7" s="446"/>
      <c r="J7" s="446"/>
      <c r="K7" s="446"/>
      <c r="L7" s="446"/>
      <c r="M7" s="446"/>
      <c r="N7" s="446"/>
      <c r="O7" s="446"/>
      <c r="P7" s="446"/>
      <c r="Q7" s="446"/>
      <c r="R7" s="446"/>
      <c r="S7" s="446"/>
      <c r="T7" s="446"/>
      <c r="U7" s="446"/>
      <c r="V7" s="447"/>
      <c r="W7" s="447"/>
      <c r="X7" s="447"/>
      <c r="Y7" s="448" t="s">
        <v>5</v>
      </c>
      <c r="Z7" s="387"/>
      <c r="AA7" s="387"/>
      <c r="AB7" s="387"/>
      <c r="AC7" s="387"/>
      <c r="AD7" s="389"/>
      <c r="AE7" s="449" t="s">
        <v>396</v>
      </c>
      <c r="AF7" s="450"/>
      <c r="AG7" s="450"/>
      <c r="AH7" s="450"/>
      <c r="AI7" s="450"/>
      <c r="AJ7" s="450"/>
      <c r="AK7" s="450"/>
      <c r="AL7" s="450"/>
      <c r="AM7" s="450"/>
      <c r="AN7" s="450"/>
      <c r="AO7" s="450"/>
      <c r="AP7" s="450"/>
      <c r="AQ7" s="450"/>
      <c r="AR7" s="450"/>
      <c r="AS7" s="450"/>
      <c r="AT7" s="450"/>
      <c r="AU7" s="450"/>
      <c r="AV7" s="450"/>
      <c r="AW7" s="450"/>
      <c r="AX7" s="451"/>
    </row>
    <row r="8" spans="1:50" ht="30" customHeight="1" x14ac:dyDescent="0.2">
      <c r="A8" s="349" t="s">
        <v>308</v>
      </c>
      <c r="B8" s="350"/>
      <c r="C8" s="350"/>
      <c r="D8" s="350"/>
      <c r="E8" s="350"/>
      <c r="F8" s="351"/>
      <c r="G8" s="346" t="str">
        <f>入力規則等!A26</f>
        <v>地球温暖化対策</v>
      </c>
      <c r="H8" s="347"/>
      <c r="I8" s="347"/>
      <c r="J8" s="347"/>
      <c r="K8" s="347"/>
      <c r="L8" s="347"/>
      <c r="M8" s="347"/>
      <c r="N8" s="347"/>
      <c r="O8" s="347"/>
      <c r="P8" s="347"/>
      <c r="Q8" s="347"/>
      <c r="R8" s="347"/>
      <c r="S8" s="347"/>
      <c r="T8" s="347"/>
      <c r="U8" s="347"/>
      <c r="V8" s="347"/>
      <c r="W8" s="347"/>
      <c r="X8" s="348"/>
      <c r="Y8" s="525" t="s">
        <v>79</v>
      </c>
      <c r="Z8" s="525"/>
      <c r="AA8" s="525"/>
      <c r="AB8" s="525"/>
      <c r="AC8" s="525"/>
      <c r="AD8" s="525"/>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0" customHeight="1" x14ac:dyDescent="0.2">
      <c r="A9" s="452" t="s">
        <v>26</v>
      </c>
      <c r="B9" s="453"/>
      <c r="C9" s="453"/>
      <c r="D9" s="453"/>
      <c r="E9" s="453"/>
      <c r="F9" s="453"/>
      <c r="G9" s="481" t="s">
        <v>391</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69.900000000000006" customHeight="1" x14ac:dyDescent="0.2">
      <c r="A10" s="452" t="s">
        <v>36</v>
      </c>
      <c r="B10" s="453"/>
      <c r="C10" s="453"/>
      <c r="D10" s="453"/>
      <c r="E10" s="453"/>
      <c r="F10" s="453"/>
      <c r="G10" s="481" t="s">
        <v>390</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30" customHeight="1" x14ac:dyDescent="0.2">
      <c r="A11" s="452" t="s">
        <v>6</v>
      </c>
      <c r="B11" s="453"/>
      <c r="C11" s="453"/>
      <c r="D11" s="453"/>
      <c r="E11" s="453"/>
      <c r="F11" s="454"/>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2">
      <c r="A12" s="455" t="s">
        <v>27</v>
      </c>
      <c r="B12" s="456"/>
      <c r="C12" s="456"/>
      <c r="D12" s="456"/>
      <c r="E12" s="456"/>
      <c r="F12" s="457"/>
      <c r="G12" s="464"/>
      <c r="H12" s="465"/>
      <c r="I12" s="465"/>
      <c r="J12" s="465"/>
      <c r="K12" s="465"/>
      <c r="L12" s="465"/>
      <c r="M12" s="465"/>
      <c r="N12" s="465"/>
      <c r="O12" s="465"/>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68"/>
    </row>
    <row r="13" spans="1:50" ht="20.100000000000001" customHeight="1" x14ac:dyDescent="0.2">
      <c r="A13" s="458"/>
      <c r="B13" s="459"/>
      <c r="C13" s="459"/>
      <c r="D13" s="459"/>
      <c r="E13" s="459"/>
      <c r="F13" s="460"/>
      <c r="G13" s="469" t="s">
        <v>7</v>
      </c>
      <c r="H13" s="470"/>
      <c r="I13" s="475" t="s">
        <v>8</v>
      </c>
      <c r="J13" s="476"/>
      <c r="K13" s="476"/>
      <c r="L13" s="476"/>
      <c r="M13" s="476"/>
      <c r="N13" s="476"/>
      <c r="O13" s="477"/>
      <c r="P13" s="64">
        <v>13</v>
      </c>
      <c r="Q13" s="65"/>
      <c r="R13" s="65"/>
      <c r="S13" s="65"/>
      <c r="T13" s="65"/>
      <c r="U13" s="65"/>
      <c r="V13" s="66"/>
      <c r="W13" s="64">
        <v>16</v>
      </c>
      <c r="X13" s="65"/>
      <c r="Y13" s="65"/>
      <c r="Z13" s="65"/>
      <c r="AA13" s="65"/>
      <c r="AB13" s="65"/>
      <c r="AC13" s="66"/>
      <c r="AD13" s="64">
        <v>19</v>
      </c>
      <c r="AE13" s="65"/>
      <c r="AF13" s="65"/>
      <c r="AG13" s="65"/>
      <c r="AH13" s="65"/>
      <c r="AI13" s="65"/>
      <c r="AJ13" s="66"/>
      <c r="AK13" s="64">
        <v>19</v>
      </c>
      <c r="AL13" s="65"/>
      <c r="AM13" s="65"/>
      <c r="AN13" s="65"/>
      <c r="AO13" s="65"/>
      <c r="AP13" s="65"/>
      <c r="AQ13" s="66"/>
      <c r="AR13" s="662">
        <v>12</v>
      </c>
      <c r="AS13" s="663"/>
      <c r="AT13" s="663"/>
      <c r="AU13" s="663"/>
      <c r="AV13" s="663"/>
      <c r="AW13" s="663"/>
      <c r="AX13" s="664"/>
    </row>
    <row r="14" spans="1:50" ht="20.100000000000001" customHeight="1" x14ac:dyDescent="0.2">
      <c r="A14" s="458"/>
      <c r="B14" s="459"/>
      <c r="C14" s="459"/>
      <c r="D14" s="459"/>
      <c r="E14" s="459"/>
      <c r="F14" s="460"/>
      <c r="G14" s="471"/>
      <c r="H14" s="472"/>
      <c r="I14" s="337" t="s">
        <v>9</v>
      </c>
      <c r="J14" s="466"/>
      <c r="K14" s="466"/>
      <c r="L14" s="466"/>
      <c r="M14" s="466"/>
      <c r="N14" s="466"/>
      <c r="O14" s="467"/>
      <c r="P14" s="64" t="s">
        <v>414</v>
      </c>
      <c r="Q14" s="65"/>
      <c r="R14" s="65"/>
      <c r="S14" s="65"/>
      <c r="T14" s="65"/>
      <c r="U14" s="65"/>
      <c r="V14" s="66"/>
      <c r="W14" s="64" t="s">
        <v>414</v>
      </c>
      <c r="X14" s="65"/>
      <c r="Y14" s="65"/>
      <c r="Z14" s="65"/>
      <c r="AA14" s="65"/>
      <c r="AB14" s="65"/>
      <c r="AC14" s="66"/>
      <c r="AD14" s="64" t="s">
        <v>414</v>
      </c>
      <c r="AE14" s="65"/>
      <c r="AF14" s="65"/>
      <c r="AG14" s="65"/>
      <c r="AH14" s="65"/>
      <c r="AI14" s="65"/>
      <c r="AJ14" s="66"/>
      <c r="AK14" s="64" t="s">
        <v>417</v>
      </c>
      <c r="AL14" s="65"/>
      <c r="AM14" s="65"/>
      <c r="AN14" s="65"/>
      <c r="AO14" s="65"/>
      <c r="AP14" s="65"/>
      <c r="AQ14" s="66"/>
      <c r="AR14" s="660"/>
      <c r="AS14" s="660"/>
      <c r="AT14" s="660"/>
      <c r="AU14" s="660"/>
      <c r="AV14" s="660"/>
      <c r="AW14" s="660"/>
      <c r="AX14" s="661"/>
    </row>
    <row r="15" spans="1:50" ht="20.100000000000001" customHeight="1" x14ac:dyDescent="0.2">
      <c r="A15" s="458"/>
      <c r="B15" s="459"/>
      <c r="C15" s="459"/>
      <c r="D15" s="459"/>
      <c r="E15" s="459"/>
      <c r="F15" s="460"/>
      <c r="G15" s="471"/>
      <c r="H15" s="472"/>
      <c r="I15" s="337" t="s">
        <v>62</v>
      </c>
      <c r="J15" s="338"/>
      <c r="K15" s="338"/>
      <c r="L15" s="338"/>
      <c r="M15" s="338"/>
      <c r="N15" s="338"/>
      <c r="O15" s="339"/>
      <c r="P15" s="64" t="s">
        <v>414</v>
      </c>
      <c r="Q15" s="65"/>
      <c r="R15" s="65"/>
      <c r="S15" s="65"/>
      <c r="T15" s="65"/>
      <c r="U15" s="65"/>
      <c r="V15" s="66"/>
      <c r="W15" s="64" t="s">
        <v>415</v>
      </c>
      <c r="X15" s="65"/>
      <c r="Y15" s="65"/>
      <c r="Z15" s="65"/>
      <c r="AA15" s="65"/>
      <c r="AB15" s="65"/>
      <c r="AC15" s="66"/>
      <c r="AD15" s="64" t="s">
        <v>414</v>
      </c>
      <c r="AE15" s="65"/>
      <c r="AF15" s="65"/>
      <c r="AG15" s="65"/>
      <c r="AH15" s="65"/>
      <c r="AI15" s="65"/>
      <c r="AJ15" s="66"/>
      <c r="AK15" s="64" t="s">
        <v>414</v>
      </c>
      <c r="AL15" s="65"/>
      <c r="AM15" s="65"/>
      <c r="AN15" s="65"/>
      <c r="AO15" s="65"/>
      <c r="AP15" s="65"/>
      <c r="AQ15" s="66"/>
      <c r="AR15" s="64" t="s">
        <v>428</v>
      </c>
      <c r="AS15" s="65"/>
      <c r="AT15" s="65"/>
      <c r="AU15" s="65"/>
      <c r="AV15" s="65"/>
      <c r="AW15" s="65"/>
      <c r="AX15" s="659"/>
    </row>
    <row r="16" spans="1:50" ht="20.100000000000001" customHeight="1" x14ac:dyDescent="0.2">
      <c r="A16" s="458"/>
      <c r="B16" s="459"/>
      <c r="C16" s="459"/>
      <c r="D16" s="459"/>
      <c r="E16" s="459"/>
      <c r="F16" s="460"/>
      <c r="G16" s="471"/>
      <c r="H16" s="472"/>
      <c r="I16" s="337" t="s">
        <v>63</v>
      </c>
      <c r="J16" s="338"/>
      <c r="K16" s="338"/>
      <c r="L16" s="338"/>
      <c r="M16" s="338"/>
      <c r="N16" s="338"/>
      <c r="O16" s="339"/>
      <c r="P16" s="64" t="s">
        <v>414</v>
      </c>
      <c r="Q16" s="65"/>
      <c r="R16" s="65"/>
      <c r="S16" s="65"/>
      <c r="T16" s="65"/>
      <c r="U16" s="65"/>
      <c r="V16" s="66"/>
      <c r="W16" s="64" t="s">
        <v>414</v>
      </c>
      <c r="X16" s="65"/>
      <c r="Y16" s="65"/>
      <c r="Z16" s="65"/>
      <c r="AA16" s="65"/>
      <c r="AB16" s="65"/>
      <c r="AC16" s="66"/>
      <c r="AD16" s="64" t="s">
        <v>416</v>
      </c>
      <c r="AE16" s="65"/>
      <c r="AF16" s="65"/>
      <c r="AG16" s="65"/>
      <c r="AH16" s="65"/>
      <c r="AI16" s="65"/>
      <c r="AJ16" s="66"/>
      <c r="AK16" s="64" t="s">
        <v>417</v>
      </c>
      <c r="AL16" s="65"/>
      <c r="AM16" s="65"/>
      <c r="AN16" s="65"/>
      <c r="AO16" s="65"/>
      <c r="AP16" s="65"/>
      <c r="AQ16" s="66"/>
      <c r="AR16" s="438"/>
      <c r="AS16" s="439"/>
      <c r="AT16" s="439"/>
      <c r="AU16" s="439"/>
      <c r="AV16" s="439"/>
      <c r="AW16" s="439"/>
      <c r="AX16" s="440"/>
    </row>
    <row r="17" spans="1:50" ht="20.100000000000001" customHeight="1" x14ac:dyDescent="0.2">
      <c r="A17" s="458"/>
      <c r="B17" s="459"/>
      <c r="C17" s="459"/>
      <c r="D17" s="459"/>
      <c r="E17" s="459"/>
      <c r="F17" s="460"/>
      <c r="G17" s="471"/>
      <c r="H17" s="472"/>
      <c r="I17" s="337" t="s">
        <v>61</v>
      </c>
      <c r="J17" s="466"/>
      <c r="K17" s="466"/>
      <c r="L17" s="466"/>
      <c r="M17" s="466"/>
      <c r="N17" s="466"/>
      <c r="O17" s="467"/>
      <c r="P17" s="64" t="s">
        <v>414</v>
      </c>
      <c r="Q17" s="65"/>
      <c r="R17" s="65"/>
      <c r="S17" s="65"/>
      <c r="T17" s="65"/>
      <c r="U17" s="65"/>
      <c r="V17" s="66"/>
      <c r="W17" s="64" t="s">
        <v>414</v>
      </c>
      <c r="X17" s="65"/>
      <c r="Y17" s="65"/>
      <c r="Z17" s="65"/>
      <c r="AA17" s="65"/>
      <c r="AB17" s="65"/>
      <c r="AC17" s="66"/>
      <c r="AD17" s="64" t="s">
        <v>414</v>
      </c>
      <c r="AE17" s="65"/>
      <c r="AF17" s="65"/>
      <c r="AG17" s="65"/>
      <c r="AH17" s="65"/>
      <c r="AI17" s="65"/>
      <c r="AJ17" s="66"/>
      <c r="AK17" s="64" t="s">
        <v>418</v>
      </c>
      <c r="AL17" s="65"/>
      <c r="AM17" s="65"/>
      <c r="AN17" s="65"/>
      <c r="AO17" s="65"/>
      <c r="AP17" s="65"/>
      <c r="AQ17" s="66"/>
      <c r="AR17" s="441"/>
      <c r="AS17" s="441"/>
      <c r="AT17" s="441"/>
      <c r="AU17" s="441"/>
      <c r="AV17" s="441"/>
      <c r="AW17" s="441"/>
      <c r="AX17" s="442"/>
    </row>
    <row r="18" spans="1:50" ht="20.100000000000001" customHeight="1" x14ac:dyDescent="0.2">
      <c r="A18" s="458"/>
      <c r="B18" s="459"/>
      <c r="C18" s="459"/>
      <c r="D18" s="459"/>
      <c r="E18" s="459"/>
      <c r="F18" s="460"/>
      <c r="G18" s="473"/>
      <c r="H18" s="474"/>
      <c r="I18" s="340" t="s">
        <v>22</v>
      </c>
      <c r="J18" s="341"/>
      <c r="K18" s="341"/>
      <c r="L18" s="341"/>
      <c r="M18" s="341"/>
      <c r="N18" s="341"/>
      <c r="O18" s="342"/>
      <c r="P18" s="308">
        <f>SUM(P13:V17)</f>
        <v>13</v>
      </c>
      <c r="Q18" s="309"/>
      <c r="R18" s="309"/>
      <c r="S18" s="309"/>
      <c r="T18" s="309"/>
      <c r="U18" s="309"/>
      <c r="V18" s="310"/>
      <c r="W18" s="308">
        <f>SUM(W13:AC17)</f>
        <v>16</v>
      </c>
      <c r="X18" s="309"/>
      <c r="Y18" s="309"/>
      <c r="Z18" s="309"/>
      <c r="AA18" s="309"/>
      <c r="AB18" s="309"/>
      <c r="AC18" s="310"/>
      <c r="AD18" s="308">
        <f t="shared" ref="AD18" si="0">SUM(AD13:AJ17)</f>
        <v>19</v>
      </c>
      <c r="AE18" s="309"/>
      <c r="AF18" s="309"/>
      <c r="AG18" s="309"/>
      <c r="AH18" s="309"/>
      <c r="AI18" s="309"/>
      <c r="AJ18" s="310"/>
      <c r="AK18" s="308">
        <f t="shared" ref="AK18" si="1">SUM(AK13:AQ17)</f>
        <v>19</v>
      </c>
      <c r="AL18" s="309"/>
      <c r="AM18" s="309"/>
      <c r="AN18" s="309"/>
      <c r="AO18" s="309"/>
      <c r="AP18" s="309"/>
      <c r="AQ18" s="310"/>
      <c r="AR18" s="308">
        <f t="shared" ref="AR18" si="2">SUM(AR13:AX17)</f>
        <v>12</v>
      </c>
      <c r="AS18" s="309"/>
      <c r="AT18" s="309"/>
      <c r="AU18" s="309"/>
      <c r="AV18" s="309"/>
      <c r="AW18" s="309"/>
      <c r="AX18" s="311"/>
    </row>
    <row r="19" spans="1:50" ht="24.75" customHeight="1" x14ac:dyDescent="0.2">
      <c r="A19" s="458"/>
      <c r="B19" s="459"/>
      <c r="C19" s="459"/>
      <c r="D19" s="459"/>
      <c r="E19" s="459"/>
      <c r="F19" s="460"/>
      <c r="G19" s="305" t="s">
        <v>10</v>
      </c>
      <c r="H19" s="306"/>
      <c r="I19" s="306"/>
      <c r="J19" s="306"/>
      <c r="K19" s="306"/>
      <c r="L19" s="306"/>
      <c r="M19" s="306"/>
      <c r="N19" s="306"/>
      <c r="O19" s="306"/>
      <c r="P19" s="64">
        <v>17</v>
      </c>
      <c r="Q19" s="65"/>
      <c r="R19" s="65"/>
      <c r="S19" s="65"/>
      <c r="T19" s="65"/>
      <c r="U19" s="65"/>
      <c r="V19" s="66"/>
      <c r="W19" s="64">
        <v>19</v>
      </c>
      <c r="X19" s="65"/>
      <c r="Y19" s="65"/>
      <c r="Z19" s="65"/>
      <c r="AA19" s="65"/>
      <c r="AB19" s="65"/>
      <c r="AC19" s="66"/>
      <c r="AD19" s="64">
        <v>14</v>
      </c>
      <c r="AE19" s="65"/>
      <c r="AF19" s="65"/>
      <c r="AG19" s="65"/>
      <c r="AH19" s="65"/>
      <c r="AI19" s="65"/>
      <c r="AJ19" s="66"/>
      <c r="AK19" s="307"/>
      <c r="AL19" s="307"/>
      <c r="AM19" s="307"/>
      <c r="AN19" s="307"/>
      <c r="AO19" s="307"/>
      <c r="AP19" s="307"/>
      <c r="AQ19" s="307"/>
      <c r="AR19" s="307"/>
      <c r="AS19" s="307"/>
      <c r="AT19" s="307"/>
      <c r="AU19" s="307"/>
      <c r="AV19" s="307"/>
      <c r="AW19" s="307"/>
      <c r="AX19" s="312"/>
    </row>
    <row r="20" spans="1:50" ht="24.75" customHeight="1" x14ac:dyDescent="0.2">
      <c r="A20" s="461"/>
      <c r="B20" s="462"/>
      <c r="C20" s="462"/>
      <c r="D20" s="462"/>
      <c r="E20" s="462"/>
      <c r="F20" s="463"/>
      <c r="G20" s="305" t="s">
        <v>11</v>
      </c>
      <c r="H20" s="306"/>
      <c r="I20" s="306"/>
      <c r="J20" s="306"/>
      <c r="K20" s="306"/>
      <c r="L20" s="306"/>
      <c r="M20" s="306"/>
      <c r="N20" s="306"/>
      <c r="O20" s="306"/>
      <c r="P20" s="313">
        <f>IF(P18=0, "-", P19/P18)</f>
        <v>1.3076923076923077</v>
      </c>
      <c r="Q20" s="313"/>
      <c r="R20" s="313"/>
      <c r="S20" s="313"/>
      <c r="T20" s="313"/>
      <c r="U20" s="313"/>
      <c r="V20" s="313"/>
      <c r="W20" s="313">
        <f>IF(W18=0, "-", W19/W18)</f>
        <v>1.1875</v>
      </c>
      <c r="X20" s="313"/>
      <c r="Y20" s="313"/>
      <c r="Z20" s="313"/>
      <c r="AA20" s="313"/>
      <c r="AB20" s="313"/>
      <c r="AC20" s="313"/>
      <c r="AD20" s="313">
        <f>IF(AD18=0, "-", AD19/AD18)</f>
        <v>0.73684210526315785</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7.100000000000001" customHeight="1" x14ac:dyDescent="0.2">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9"/>
      <c r="AA21" s="80"/>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7.100000000000001" customHeight="1" x14ac:dyDescent="0.2">
      <c r="A22" s="207"/>
      <c r="B22" s="208"/>
      <c r="C22" s="208"/>
      <c r="D22" s="208"/>
      <c r="E22" s="208"/>
      <c r="F22" s="209"/>
      <c r="G22" s="217"/>
      <c r="H22" s="101"/>
      <c r="I22" s="101"/>
      <c r="J22" s="101"/>
      <c r="K22" s="101"/>
      <c r="L22" s="101"/>
      <c r="M22" s="101"/>
      <c r="N22" s="101"/>
      <c r="O22" s="218"/>
      <c r="P22" s="235"/>
      <c r="Q22" s="101"/>
      <c r="R22" s="101"/>
      <c r="S22" s="101"/>
      <c r="T22" s="101"/>
      <c r="U22" s="101"/>
      <c r="V22" s="101"/>
      <c r="W22" s="101"/>
      <c r="X22" s="218"/>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3" t="s">
        <v>430</v>
      </c>
      <c r="AV22" s="103"/>
      <c r="AW22" s="101" t="s">
        <v>355</v>
      </c>
      <c r="AX22" s="102"/>
    </row>
    <row r="23" spans="1:50" ht="36" customHeight="1" x14ac:dyDescent="0.2">
      <c r="A23" s="210"/>
      <c r="B23" s="208"/>
      <c r="C23" s="208"/>
      <c r="D23" s="208"/>
      <c r="E23" s="208"/>
      <c r="F23" s="209"/>
      <c r="G23" s="314" t="s">
        <v>444</v>
      </c>
      <c r="H23" s="281"/>
      <c r="I23" s="281"/>
      <c r="J23" s="281"/>
      <c r="K23" s="281"/>
      <c r="L23" s="281"/>
      <c r="M23" s="281"/>
      <c r="N23" s="281"/>
      <c r="O23" s="282"/>
      <c r="P23" s="206" t="s">
        <v>448</v>
      </c>
      <c r="Q23" s="188"/>
      <c r="R23" s="188"/>
      <c r="S23" s="188"/>
      <c r="T23" s="188"/>
      <c r="U23" s="188"/>
      <c r="V23" s="188"/>
      <c r="W23" s="188"/>
      <c r="X23" s="189"/>
      <c r="Y23" s="286" t="s">
        <v>14</v>
      </c>
      <c r="Z23" s="287"/>
      <c r="AA23" s="288"/>
      <c r="AB23" s="330" t="s">
        <v>443</v>
      </c>
      <c r="AC23" s="289"/>
      <c r="AD23" s="289"/>
      <c r="AE23" s="86">
        <v>1445</v>
      </c>
      <c r="AF23" s="87"/>
      <c r="AG23" s="87"/>
      <c r="AH23" s="87"/>
      <c r="AI23" s="88"/>
      <c r="AJ23" s="86">
        <v>1572</v>
      </c>
      <c r="AK23" s="87"/>
      <c r="AL23" s="87"/>
      <c r="AM23" s="87"/>
      <c r="AN23" s="88"/>
      <c r="AO23" s="86" t="s">
        <v>401</v>
      </c>
      <c r="AP23" s="87"/>
      <c r="AQ23" s="87"/>
      <c r="AR23" s="87"/>
      <c r="AS23" s="89"/>
      <c r="AT23" s="220"/>
      <c r="AU23" s="220"/>
      <c r="AV23" s="220"/>
      <c r="AW23" s="220"/>
      <c r="AX23" s="221"/>
    </row>
    <row r="24" spans="1:50" ht="36" customHeight="1" x14ac:dyDescent="0.2">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8" t="s">
        <v>65</v>
      </c>
      <c r="Z24" s="114"/>
      <c r="AA24" s="164"/>
      <c r="AB24" s="330" t="s">
        <v>443</v>
      </c>
      <c r="AC24" s="289"/>
      <c r="AD24" s="289"/>
      <c r="AE24" s="86">
        <v>1838</v>
      </c>
      <c r="AF24" s="87"/>
      <c r="AG24" s="87"/>
      <c r="AH24" s="87"/>
      <c r="AI24" s="88"/>
      <c r="AJ24" s="86">
        <v>1838</v>
      </c>
      <c r="AK24" s="87"/>
      <c r="AL24" s="87"/>
      <c r="AM24" s="87"/>
      <c r="AN24" s="88"/>
      <c r="AO24" s="86">
        <v>1838</v>
      </c>
      <c r="AP24" s="87"/>
      <c r="AQ24" s="87"/>
      <c r="AR24" s="87"/>
      <c r="AS24" s="88"/>
      <c r="AT24" s="86" t="s">
        <v>446</v>
      </c>
      <c r="AU24" s="87"/>
      <c r="AV24" s="87"/>
      <c r="AW24" s="87"/>
      <c r="AX24" s="89"/>
    </row>
    <row r="25" spans="1:50" ht="23.25" customHeight="1" x14ac:dyDescent="0.2">
      <c r="A25" s="665"/>
      <c r="B25" s="666"/>
      <c r="C25" s="666"/>
      <c r="D25" s="666"/>
      <c r="E25" s="666"/>
      <c r="F25" s="667"/>
      <c r="G25" s="315"/>
      <c r="H25" s="316"/>
      <c r="I25" s="316"/>
      <c r="J25" s="316"/>
      <c r="K25" s="316"/>
      <c r="L25" s="316"/>
      <c r="M25" s="316"/>
      <c r="N25" s="316"/>
      <c r="O25" s="317"/>
      <c r="P25" s="190"/>
      <c r="Q25" s="190"/>
      <c r="R25" s="190"/>
      <c r="S25" s="190"/>
      <c r="T25" s="190"/>
      <c r="U25" s="190"/>
      <c r="V25" s="190"/>
      <c r="W25" s="190"/>
      <c r="X25" s="191"/>
      <c r="Y25" s="113" t="s">
        <v>15</v>
      </c>
      <c r="Z25" s="114"/>
      <c r="AA25" s="164"/>
      <c r="AB25" s="677" t="s">
        <v>358</v>
      </c>
      <c r="AC25" s="257"/>
      <c r="AD25" s="257"/>
      <c r="AE25" s="86">
        <v>127</v>
      </c>
      <c r="AF25" s="87"/>
      <c r="AG25" s="87"/>
      <c r="AH25" s="87"/>
      <c r="AI25" s="88"/>
      <c r="AJ25" s="86">
        <v>117</v>
      </c>
      <c r="AK25" s="87"/>
      <c r="AL25" s="87"/>
      <c r="AM25" s="87"/>
      <c r="AN25" s="88"/>
      <c r="AO25" s="86" t="s">
        <v>428</v>
      </c>
      <c r="AP25" s="87"/>
      <c r="AQ25" s="87"/>
      <c r="AR25" s="87"/>
      <c r="AS25" s="88"/>
      <c r="AT25" s="261"/>
      <c r="AU25" s="262"/>
      <c r="AV25" s="262"/>
      <c r="AW25" s="262"/>
      <c r="AX25" s="263"/>
    </row>
    <row r="26" spans="1:50" ht="17.100000000000001" customHeight="1" x14ac:dyDescent="0.2">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9"/>
      <c r="AA26" s="80"/>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6" t="s">
        <v>303</v>
      </c>
      <c r="AU26" s="657"/>
      <c r="AV26" s="657"/>
      <c r="AW26" s="657"/>
      <c r="AX26" s="658"/>
    </row>
    <row r="27" spans="1:50" ht="17.100000000000001" customHeight="1" x14ac:dyDescent="0.2">
      <c r="A27" s="207"/>
      <c r="B27" s="208"/>
      <c r="C27" s="208"/>
      <c r="D27" s="208"/>
      <c r="E27" s="208"/>
      <c r="F27" s="209"/>
      <c r="G27" s="217"/>
      <c r="H27" s="101"/>
      <c r="I27" s="101"/>
      <c r="J27" s="101"/>
      <c r="K27" s="101"/>
      <c r="L27" s="101"/>
      <c r="M27" s="101"/>
      <c r="N27" s="101"/>
      <c r="O27" s="218"/>
      <c r="P27" s="235"/>
      <c r="Q27" s="101"/>
      <c r="R27" s="101"/>
      <c r="S27" s="101"/>
      <c r="T27" s="101"/>
      <c r="U27" s="101"/>
      <c r="V27" s="101"/>
      <c r="W27" s="101"/>
      <c r="X27" s="218"/>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3" t="s">
        <v>431</v>
      </c>
      <c r="AV27" s="103"/>
      <c r="AW27" s="101" t="s">
        <v>355</v>
      </c>
      <c r="AX27" s="102"/>
    </row>
    <row r="28" spans="1:50" ht="22.5" customHeight="1" x14ac:dyDescent="0.2">
      <c r="A28" s="210"/>
      <c r="B28" s="208"/>
      <c r="C28" s="208"/>
      <c r="D28" s="208"/>
      <c r="E28" s="208"/>
      <c r="F28" s="209"/>
      <c r="G28" s="314" t="s">
        <v>442</v>
      </c>
      <c r="H28" s="281"/>
      <c r="I28" s="281"/>
      <c r="J28" s="281"/>
      <c r="K28" s="281"/>
      <c r="L28" s="281"/>
      <c r="M28" s="281"/>
      <c r="N28" s="281"/>
      <c r="O28" s="282"/>
      <c r="P28" s="206" t="s">
        <v>429</v>
      </c>
      <c r="Q28" s="188"/>
      <c r="R28" s="188"/>
      <c r="S28" s="188"/>
      <c r="T28" s="188"/>
      <c r="U28" s="188"/>
      <c r="V28" s="188"/>
      <c r="W28" s="188"/>
      <c r="X28" s="189"/>
      <c r="Y28" s="286" t="s">
        <v>14</v>
      </c>
      <c r="Z28" s="287"/>
      <c r="AA28" s="288"/>
      <c r="AB28" s="318" t="s">
        <v>419</v>
      </c>
      <c r="AC28" s="289"/>
      <c r="AD28" s="289"/>
      <c r="AE28" s="86">
        <v>78.8</v>
      </c>
      <c r="AF28" s="87"/>
      <c r="AG28" s="87"/>
      <c r="AH28" s="87"/>
      <c r="AI28" s="88"/>
      <c r="AJ28" s="86">
        <v>79.400000000000006</v>
      </c>
      <c r="AK28" s="87"/>
      <c r="AL28" s="87"/>
      <c r="AM28" s="87"/>
      <c r="AN28" s="88"/>
      <c r="AO28" s="86">
        <v>80.3</v>
      </c>
      <c r="AP28" s="87"/>
      <c r="AQ28" s="87"/>
      <c r="AR28" s="87"/>
      <c r="AS28" s="88"/>
      <c r="AT28" s="220"/>
      <c r="AU28" s="220"/>
      <c r="AV28" s="220"/>
      <c r="AW28" s="220"/>
      <c r="AX28" s="221"/>
    </row>
    <row r="29" spans="1:50" ht="22.5" customHeight="1" x14ac:dyDescent="0.2">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8" t="s">
        <v>65</v>
      </c>
      <c r="Z29" s="114"/>
      <c r="AA29" s="164"/>
      <c r="AB29" s="319" t="s">
        <v>419</v>
      </c>
      <c r="AC29" s="279"/>
      <c r="AD29" s="279"/>
      <c r="AE29" s="86">
        <v>100</v>
      </c>
      <c r="AF29" s="87"/>
      <c r="AG29" s="87"/>
      <c r="AH29" s="87"/>
      <c r="AI29" s="88"/>
      <c r="AJ29" s="86">
        <v>100</v>
      </c>
      <c r="AK29" s="87"/>
      <c r="AL29" s="87"/>
      <c r="AM29" s="87"/>
      <c r="AN29" s="88"/>
      <c r="AO29" s="86">
        <v>100</v>
      </c>
      <c r="AP29" s="87"/>
      <c r="AQ29" s="87"/>
      <c r="AR29" s="87"/>
      <c r="AS29" s="88"/>
      <c r="AT29" s="86" t="s">
        <v>446</v>
      </c>
      <c r="AU29" s="87"/>
      <c r="AV29" s="87"/>
      <c r="AW29" s="87"/>
      <c r="AX29" s="89"/>
    </row>
    <row r="30" spans="1:50" ht="22.5" customHeight="1" x14ac:dyDescent="0.2">
      <c r="A30" s="665"/>
      <c r="B30" s="666"/>
      <c r="C30" s="666"/>
      <c r="D30" s="666"/>
      <c r="E30" s="666"/>
      <c r="F30" s="667"/>
      <c r="G30" s="315"/>
      <c r="H30" s="316"/>
      <c r="I30" s="316"/>
      <c r="J30" s="316"/>
      <c r="K30" s="316"/>
      <c r="L30" s="316"/>
      <c r="M30" s="316"/>
      <c r="N30" s="316"/>
      <c r="O30" s="317"/>
      <c r="P30" s="190"/>
      <c r="Q30" s="190"/>
      <c r="R30" s="190"/>
      <c r="S30" s="190"/>
      <c r="T30" s="190"/>
      <c r="U30" s="190"/>
      <c r="V30" s="190"/>
      <c r="W30" s="190"/>
      <c r="X30" s="191"/>
      <c r="Y30" s="113" t="s">
        <v>15</v>
      </c>
      <c r="Z30" s="114"/>
      <c r="AA30" s="164"/>
      <c r="AB30" s="257" t="s">
        <v>16</v>
      </c>
      <c r="AC30" s="257"/>
      <c r="AD30" s="257"/>
      <c r="AE30" s="86">
        <v>78.8</v>
      </c>
      <c r="AF30" s="87"/>
      <c r="AG30" s="87"/>
      <c r="AH30" s="87"/>
      <c r="AI30" s="88"/>
      <c r="AJ30" s="86">
        <v>79.400000000000006</v>
      </c>
      <c r="AK30" s="87"/>
      <c r="AL30" s="87"/>
      <c r="AM30" s="87"/>
      <c r="AN30" s="88"/>
      <c r="AO30" s="86">
        <v>80.3</v>
      </c>
      <c r="AP30" s="87"/>
      <c r="AQ30" s="87"/>
      <c r="AR30" s="87"/>
      <c r="AS30" s="88"/>
      <c r="AT30" s="261"/>
      <c r="AU30" s="262"/>
      <c r="AV30" s="262"/>
      <c r="AW30" s="262"/>
      <c r="AX30" s="263"/>
    </row>
    <row r="31" spans="1:50" ht="18.75" hidden="1" customHeight="1" x14ac:dyDescent="0.2">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9"/>
      <c r="AA31" s="80"/>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2">
      <c r="A32" s="207"/>
      <c r="B32" s="208"/>
      <c r="C32" s="208"/>
      <c r="D32" s="208"/>
      <c r="E32" s="208"/>
      <c r="F32" s="209"/>
      <c r="G32" s="217"/>
      <c r="H32" s="101"/>
      <c r="I32" s="101"/>
      <c r="J32" s="101"/>
      <c r="K32" s="101"/>
      <c r="L32" s="101"/>
      <c r="M32" s="101"/>
      <c r="N32" s="101"/>
      <c r="O32" s="218"/>
      <c r="P32" s="235"/>
      <c r="Q32" s="101"/>
      <c r="R32" s="101"/>
      <c r="S32" s="101"/>
      <c r="T32" s="101"/>
      <c r="U32" s="101"/>
      <c r="V32" s="101"/>
      <c r="W32" s="101"/>
      <c r="X32" s="218"/>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3"/>
      <c r="AV32" s="103"/>
      <c r="AW32" s="101" t="s">
        <v>355</v>
      </c>
      <c r="AX32" s="102"/>
    </row>
    <row r="33" spans="1:50" ht="22.5" hidden="1" customHeight="1" x14ac:dyDescent="0.2">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6"/>
      <c r="AF33" s="87"/>
      <c r="AG33" s="87"/>
      <c r="AH33" s="87"/>
      <c r="AI33" s="88"/>
      <c r="AJ33" s="86"/>
      <c r="AK33" s="87"/>
      <c r="AL33" s="87"/>
      <c r="AM33" s="87"/>
      <c r="AN33" s="88"/>
      <c r="AO33" s="86"/>
      <c r="AP33" s="87"/>
      <c r="AQ33" s="87"/>
      <c r="AR33" s="87"/>
      <c r="AS33" s="88"/>
      <c r="AT33" s="220"/>
      <c r="AU33" s="220"/>
      <c r="AV33" s="220"/>
      <c r="AW33" s="220"/>
      <c r="AX33" s="221"/>
    </row>
    <row r="34" spans="1:50" ht="22.5" hidden="1" customHeight="1" x14ac:dyDescent="0.2">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8" t="s">
        <v>65</v>
      </c>
      <c r="Z34" s="114"/>
      <c r="AA34" s="164"/>
      <c r="AB34" s="279"/>
      <c r="AC34" s="279"/>
      <c r="AD34" s="279"/>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2">
      <c r="A35" s="665"/>
      <c r="B35" s="666"/>
      <c r="C35" s="666"/>
      <c r="D35" s="666"/>
      <c r="E35" s="666"/>
      <c r="F35" s="667"/>
      <c r="G35" s="315"/>
      <c r="H35" s="316"/>
      <c r="I35" s="316"/>
      <c r="J35" s="316"/>
      <c r="K35" s="316"/>
      <c r="L35" s="316"/>
      <c r="M35" s="316"/>
      <c r="N35" s="316"/>
      <c r="O35" s="317"/>
      <c r="P35" s="190"/>
      <c r="Q35" s="190"/>
      <c r="R35" s="190"/>
      <c r="S35" s="190"/>
      <c r="T35" s="190"/>
      <c r="U35" s="190"/>
      <c r="V35" s="190"/>
      <c r="W35" s="190"/>
      <c r="X35" s="191"/>
      <c r="Y35" s="113" t="s">
        <v>15</v>
      </c>
      <c r="Z35" s="114"/>
      <c r="AA35" s="164"/>
      <c r="AB35" s="257" t="s">
        <v>16</v>
      </c>
      <c r="AC35" s="257"/>
      <c r="AD35" s="257"/>
      <c r="AE35" s="86"/>
      <c r="AF35" s="87"/>
      <c r="AG35" s="87"/>
      <c r="AH35" s="87"/>
      <c r="AI35" s="88"/>
      <c r="AJ35" s="86"/>
      <c r="AK35" s="87"/>
      <c r="AL35" s="87"/>
      <c r="AM35" s="87"/>
      <c r="AN35" s="88"/>
      <c r="AO35" s="86"/>
      <c r="AP35" s="87"/>
      <c r="AQ35" s="87"/>
      <c r="AR35" s="87"/>
      <c r="AS35" s="88"/>
      <c r="AT35" s="261"/>
      <c r="AU35" s="262"/>
      <c r="AV35" s="262"/>
      <c r="AW35" s="262"/>
      <c r="AX35" s="263"/>
    </row>
    <row r="36" spans="1:50" ht="18.75" hidden="1" customHeight="1" x14ac:dyDescent="0.2">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9"/>
      <c r="AA36" s="80"/>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2">
      <c r="A37" s="207"/>
      <c r="B37" s="208"/>
      <c r="C37" s="208"/>
      <c r="D37" s="208"/>
      <c r="E37" s="208"/>
      <c r="F37" s="209"/>
      <c r="G37" s="217"/>
      <c r="H37" s="101"/>
      <c r="I37" s="101"/>
      <c r="J37" s="101"/>
      <c r="K37" s="101"/>
      <c r="L37" s="101"/>
      <c r="M37" s="101"/>
      <c r="N37" s="101"/>
      <c r="O37" s="218"/>
      <c r="P37" s="235"/>
      <c r="Q37" s="101"/>
      <c r="R37" s="101"/>
      <c r="S37" s="101"/>
      <c r="T37" s="101"/>
      <c r="U37" s="101"/>
      <c r="V37" s="101"/>
      <c r="W37" s="101"/>
      <c r="X37" s="218"/>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3"/>
      <c r="AV37" s="103"/>
      <c r="AW37" s="101" t="s">
        <v>355</v>
      </c>
      <c r="AX37" s="102"/>
    </row>
    <row r="38" spans="1:50" ht="22.5" hidden="1" customHeight="1" x14ac:dyDescent="0.2">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6"/>
      <c r="AF38" s="87"/>
      <c r="AG38" s="87"/>
      <c r="AH38" s="87"/>
      <c r="AI38" s="88"/>
      <c r="AJ38" s="86"/>
      <c r="AK38" s="87"/>
      <c r="AL38" s="87"/>
      <c r="AM38" s="87"/>
      <c r="AN38" s="88"/>
      <c r="AO38" s="86"/>
      <c r="AP38" s="87"/>
      <c r="AQ38" s="87"/>
      <c r="AR38" s="87"/>
      <c r="AS38" s="88"/>
      <c r="AT38" s="220"/>
      <c r="AU38" s="220"/>
      <c r="AV38" s="220"/>
      <c r="AW38" s="220"/>
      <c r="AX38" s="221"/>
    </row>
    <row r="39" spans="1:50" ht="22.5" hidden="1" customHeight="1" x14ac:dyDescent="0.2">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8" t="s">
        <v>65</v>
      </c>
      <c r="Z39" s="114"/>
      <c r="AA39" s="164"/>
      <c r="AB39" s="279"/>
      <c r="AC39" s="279"/>
      <c r="AD39" s="279"/>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2">
      <c r="A40" s="665"/>
      <c r="B40" s="666"/>
      <c r="C40" s="666"/>
      <c r="D40" s="666"/>
      <c r="E40" s="666"/>
      <c r="F40" s="667"/>
      <c r="G40" s="315"/>
      <c r="H40" s="316"/>
      <c r="I40" s="316"/>
      <c r="J40" s="316"/>
      <c r="K40" s="316"/>
      <c r="L40" s="316"/>
      <c r="M40" s="316"/>
      <c r="N40" s="316"/>
      <c r="O40" s="317"/>
      <c r="P40" s="190"/>
      <c r="Q40" s="190"/>
      <c r="R40" s="190"/>
      <c r="S40" s="190"/>
      <c r="T40" s="190"/>
      <c r="U40" s="190"/>
      <c r="V40" s="190"/>
      <c r="W40" s="190"/>
      <c r="X40" s="191"/>
      <c r="Y40" s="113" t="s">
        <v>15</v>
      </c>
      <c r="Z40" s="114"/>
      <c r="AA40" s="164"/>
      <c r="AB40" s="257" t="s">
        <v>16</v>
      </c>
      <c r="AC40" s="257"/>
      <c r="AD40" s="257"/>
      <c r="AE40" s="86"/>
      <c r="AF40" s="87"/>
      <c r="AG40" s="87"/>
      <c r="AH40" s="87"/>
      <c r="AI40" s="88"/>
      <c r="AJ40" s="86"/>
      <c r="AK40" s="87"/>
      <c r="AL40" s="87"/>
      <c r="AM40" s="87"/>
      <c r="AN40" s="88"/>
      <c r="AO40" s="86"/>
      <c r="AP40" s="87"/>
      <c r="AQ40" s="87"/>
      <c r="AR40" s="87"/>
      <c r="AS40" s="88"/>
      <c r="AT40" s="261"/>
      <c r="AU40" s="262"/>
      <c r="AV40" s="262"/>
      <c r="AW40" s="262"/>
      <c r="AX40" s="263"/>
    </row>
    <row r="41" spans="1:50" ht="18.75" hidden="1" customHeight="1" x14ac:dyDescent="0.2">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9"/>
      <c r="AA41" s="80"/>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2">
      <c r="A42" s="207"/>
      <c r="B42" s="208"/>
      <c r="C42" s="208"/>
      <c r="D42" s="208"/>
      <c r="E42" s="208"/>
      <c r="F42" s="209"/>
      <c r="G42" s="217"/>
      <c r="H42" s="101"/>
      <c r="I42" s="101"/>
      <c r="J42" s="101"/>
      <c r="K42" s="101"/>
      <c r="L42" s="101"/>
      <c r="M42" s="101"/>
      <c r="N42" s="101"/>
      <c r="O42" s="218"/>
      <c r="P42" s="235"/>
      <c r="Q42" s="101"/>
      <c r="R42" s="101"/>
      <c r="S42" s="101"/>
      <c r="T42" s="101"/>
      <c r="U42" s="101"/>
      <c r="V42" s="101"/>
      <c r="W42" s="101"/>
      <c r="X42" s="218"/>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3"/>
      <c r="AV42" s="103"/>
      <c r="AW42" s="101" t="s">
        <v>355</v>
      </c>
      <c r="AX42" s="102"/>
    </row>
    <row r="43" spans="1:50" ht="22.5" hidden="1" customHeight="1" x14ac:dyDescent="0.2">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6"/>
      <c r="AF43" s="87"/>
      <c r="AG43" s="87"/>
      <c r="AH43" s="87"/>
      <c r="AI43" s="88"/>
      <c r="AJ43" s="86"/>
      <c r="AK43" s="87"/>
      <c r="AL43" s="87"/>
      <c r="AM43" s="87"/>
      <c r="AN43" s="88"/>
      <c r="AO43" s="86"/>
      <c r="AP43" s="87"/>
      <c r="AQ43" s="87"/>
      <c r="AR43" s="87"/>
      <c r="AS43" s="88"/>
      <c r="AT43" s="220"/>
      <c r="AU43" s="220"/>
      <c r="AV43" s="220"/>
      <c r="AW43" s="220"/>
      <c r="AX43" s="221"/>
    </row>
    <row r="44" spans="1:50" ht="22.5" hidden="1" customHeight="1" x14ac:dyDescent="0.2">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8" t="s">
        <v>65</v>
      </c>
      <c r="Z44" s="114"/>
      <c r="AA44" s="164"/>
      <c r="AB44" s="279"/>
      <c r="AC44" s="279"/>
      <c r="AD44" s="279"/>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2">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6"/>
      <c r="AF45" s="87"/>
      <c r="AG45" s="87"/>
      <c r="AH45" s="87"/>
      <c r="AI45" s="88"/>
      <c r="AJ45" s="86"/>
      <c r="AK45" s="87"/>
      <c r="AL45" s="87"/>
      <c r="AM45" s="87"/>
      <c r="AN45" s="88"/>
      <c r="AO45" s="86"/>
      <c r="AP45" s="87"/>
      <c r="AQ45" s="87"/>
      <c r="AR45" s="87"/>
      <c r="AS45" s="88"/>
      <c r="AT45" s="261"/>
      <c r="AU45" s="262"/>
      <c r="AV45" s="262"/>
      <c r="AW45" s="262"/>
      <c r="AX45" s="263"/>
    </row>
    <row r="46" spans="1:50" ht="22.5" hidden="1" customHeight="1" x14ac:dyDescent="0.2">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2">
      <c r="A47" s="228" t="s">
        <v>320</v>
      </c>
      <c r="B47" s="680" t="s">
        <v>317</v>
      </c>
      <c r="C47" s="230"/>
      <c r="D47" s="230"/>
      <c r="E47" s="230"/>
      <c r="F47" s="231"/>
      <c r="G47" s="617" t="s">
        <v>311</v>
      </c>
      <c r="H47" s="617"/>
      <c r="I47" s="617"/>
      <c r="J47" s="617"/>
      <c r="K47" s="617"/>
      <c r="L47" s="617"/>
      <c r="M47" s="617"/>
      <c r="N47" s="617"/>
      <c r="O47" s="617"/>
      <c r="P47" s="617"/>
      <c r="Q47" s="617"/>
      <c r="R47" s="617"/>
      <c r="S47" s="617"/>
      <c r="T47" s="617"/>
      <c r="U47" s="617"/>
      <c r="V47" s="617"/>
      <c r="W47" s="617"/>
      <c r="X47" s="617"/>
      <c r="Y47" s="617"/>
      <c r="Z47" s="617"/>
      <c r="AA47" s="685"/>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2">
      <c r="A48" s="228"/>
      <c r="B48" s="680"/>
      <c r="C48" s="230"/>
      <c r="D48" s="230"/>
      <c r="E48" s="230"/>
      <c r="F48" s="231"/>
      <c r="G48" s="101"/>
      <c r="H48" s="101"/>
      <c r="I48" s="101"/>
      <c r="J48" s="101"/>
      <c r="K48" s="101"/>
      <c r="L48" s="101"/>
      <c r="M48" s="101"/>
      <c r="N48" s="101"/>
      <c r="O48" s="101"/>
      <c r="P48" s="101"/>
      <c r="Q48" s="101"/>
      <c r="R48" s="101"/>
      <c r="S48" s="101"/>
      <c r="T48" s="101"/>
      <c r="U48" s="101"/>
      <c r="V48" s="101"/>
      <c r="W48" s="101"/>
      <c r="X48" s="101"/>
      <c r="Y48" s="101"/>
      <c r="Z48" s="101"/>
      <c r="AA48" s="218"/>
      <c r="AB48" s="235"/>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2">
      <c r="A49" s="228"/>
      <c r="B49" s="680"/>
      <c r="C49" s="230"/>
      <c r="D49" s="230"/>
      <c r="E49" s="230"/>
      <c r="F49" s="231"/>
      <c r="G49" s="331"/>
      <c r="H49" s="331"/>
      <c r="I49" s="331"/>
      <c r="J49" s="331"/>
      <c r="K49" s="331"/>
      <c r="L49" s="331"/>
      <c r="M49" s="331"/>
      <c r="N49" s="331"/>
      <c r="O49" s="331"/>
      <c r="P49" s="331"/>
      <c r="Q49" s="331"/>
      <c r="R49" s="331"/>
      <c r="S49" s="331"/>
      <c r="T49" s="331"/>
      <c r="U49" s="331"/>
      <c r="V49" s="331"/>
      <c r="W49" s="331"/>
      <c r="X49" s="331"/>
      <c r="Y49" s="331"/>
      <c r="Z49" s="331"/>
      <c r="AA49" s="332"/>
      <c r="AB49" s="610"/>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1"/>
    </row>
    <row r="50" spans="1:50" ht="22.5" hidden="1" customHeight="1" x14ac:dyDescent="0.2">
      <c r="A50" s="228"/>
      <c r="B50" s="680"/>
      <c r="C50" s="230"/>
      <c r="D50" s="230"/>
      <c r="E50" s="230"/>
      <c r="F50" s="231"/>
      <c r="G50" s="333"/>
      <c r="H50" s="333"/>
      <c r="I50" s="333"/>
      <c r="J50" s="333"/>
      <c r="K50" s="333"/>
      <c r="L50" s="333"/>
      <c r="M50" s="333"/>
      <c r="N50" s="333"/>
      <c r="O50" s="333"/>
      <c r="P50" s="333"/>
      <c r="Q50" s="333"/>
      <c r="R50" s="333"/>
      <c r="S50" s="333"/>
      <c r="T50" s="333"/>
      <c r="U50" s="333"/>
      <c r="V50" s="333"/>
      <c r="W50" s="333"/>
      <c r="X50" s="333"/>
      <c r="Y50" s="333"/>
      <c r="Z50" s="333"/>
      <c r="AA50" s="334"/>
      <c r="AB50" s="612"/>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3"/>
    </row>
    <row r="51" spans="1:50" ht="22.5" hidden="1" customHeight="1" x14ac:dyDescent="0.2">
      <c r="A51" s="228"/>
      <c r="B51" s="681"/>
      <c r="C51" s="232"/>
      <c r="D51" s="232"/>
      <c r="E51" s="232"/>
      <c r="F51" s="233"/>
      <c r="G51" s="335"/>
      <c r="H51" s="335"/>
      <c r="I51" s="335"/>
      <c r="J51" s="335"/>
      <c r="K51" s="335"/>
      <c r="L51" s="335"/>
      <c r="M51" s="335"/>
      <c r="N51" s="335"/>
      <c r="O51" s="335"/>
      <c r="P51" s="335"/>
      <c r="Q51" s="335"/>
      <c r="R51" s="335"/>
      <c r="S51" s="335"/>
      <c r="T51" s="335"/>
      <c r="U51" s="335"/>
      <c r="V51" s="335"/>
      <c r="W51" s="335"/>
      <c r="X51" s="335"/>
      <c r="Y51" s="335"/>
      <c r="Z51" s="335"/>
      <c r="AA51" s="336"/>
      <c r="AB51" s="614"/>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5"/>
    </row>
    <row r="52" spans="1:50" ht="18.75" hidden="1" customHeight="1" x14ac:dyDescent="0.2">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2">
      <c r="A53" s="228"/>
      <c r="B53" s="230"/>
      <c r="C53" s="230"/>
      <c r="D53" s="230"/>
      <c r="E53" s="230"/>
      <c r="F53" s="231"/>
      <c r="G53" s="217"/>
      <c r="H53" s="101"/>
      <c r="I53" s="101"/>
      <c r="J53" s="101"/>
      <c r="K53" s="101"/>
      <c r="L53" s="101"/>
      <c r="M53" s="101"/>
      <c r="N53" s="101"/>
      <c r="O53" s="218"/>
      <c r="P53" s="235"/>
      <c r="Q53" s="101"/>
      <c r="R53" s="101"/>
      <c r="S53" s="101"/>
      <c r="T53" s="101"/>
      <c r="U53" s="101"/>
      <c r="V53" s="101"/>
      <c r="W53" s="101"/>
      <c r="X53" s="218"/>
      <c r="Y53" s="239"/>
      <c r="Z53" s="240"/>
      <c r="AA53" s="241"/>
      <c r="AB53" s="245"/>
      <c r="AC53" s="246"/>
      <c r="AD53" s="247"/>
      <c r="AE53" s="235"/>
      <c r="AF53" s="101"/>
      <c r="AG53" s="101"/>
      <c r="AH53" s="101"/>
      <c r="AI53" s="218"/>
      <c r="AJ53" s="235"/>
      <c r="AK53" s="101"/>
      <c r="AL53" s="101"/>
      <c r="AM53" s="101"/>
      <c r="AN53" s="218"/>
      <c r="AO53" s="235"/>
      <c r="AP53" s="101"/>
      <c r="AQ53" s="101"/>
      <c r="AR53" s="101"/>
      <c r="AS53" s="218"/>
      <c r="AT53" s="58"/>
      <c r="AU53" s="103"/>
      <c r="AV53" s="103"/>
      <c r="AW53" s="101" t="s">
        <v>355</v>
      </c>
      <c r="AX53" s="102"/>
    </row>
    <row r="54" spans="1:50" ht="22.5" hidden="1" customHeight="1" x14ac:dyDescent="0.2">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3"/>
      <c r="AC54" s="219"/>
      <c r="AD54" s="219"/>
      <c r="AE54" s="86"/>
      <c r="AF54" s="87"/>
      <c r="AG54" s="87"/>
      <c r="AH54" s="87"/>
      <c r="AI54" s="88"/>
      <c r="AJ54" s="86"/>
      <c r="AK54" s="87"/>
      <c r="AL54" s="87"/>
      <c r="AM54" s="87"/>
      <c r="AN54" s="88"/>
      <c r="AO54" s="86"/>
      <c r="AP54" s="87"/>
      <c r="AQ54" s="87"/>
      <c r="AR54" s="87"/>
      <c r="AS54" s="88"/>
      <c r="AT54" s="220"/>
      <c r="AU54" s="220"/>
      <c r="AV54" s="220"/>
      <c r="AW54" s="220"/>
      <c r="AX54" s="221"/>
    </row>
    <row r="55" spans="1:50" ht="22.5" hidden="1" customHeight="1" x14ac:dyDescent="0.2">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4"/>
      <c r="AC55" s="225"/>
      <c r="AD55" s="225"/>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2">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6"/>
      <c r="AF56" s="87"/>
      <c r="AG56" s="87"/>
      <c r="AH56" s="87"/>
      <c r="AI56" s="88"/>
      <c r="AJ56" s="86"/>
      <c r="AK56" s="87"/>
      <c r="AL56" s="87"/>
      <c r="AM56" s="87"/>
      <c r="AN56" s="88"/>
      <c r="AO56" s="86"/>
      <c r="AP56" s="87"/>
      <c r="AQ56" s="87"/>
      <c r="AR56" s="87"/>
      <c r="AS56" s="88"/>
      <c r="AT56" s="261"/>
      <c r="AU56" s="262"/>
      <c r="AV56" s="262"/>
      <c r="AW56" s="262"/>
      <c r="AX56" s="263"/>
    </row>
    <row r="57" spans="1:50" ht="18.75" hidden="1" customHeight="1" x14ac:dyDescent="0.2">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2">
      <c r="A58" s="228"/>
      <c r="B58" s="230"/>
      <c r="C58" s="230"/>
      <c r="D58" s="230"/>
      <c r="E58" s="230"/>
      <c r="F58" s="231"/>
      <c r="G58" s="217"/>
      <c r="H58" s="101"/>
      <c r="I58" s="101"/>
      <c r="J58" s="101"/>
      <c r="K58" s="101"/>
      <c r="L58" s="101"/>
      <c r="M58" s="101"/>
      <c r="N58" s="101"/>
      <c r="O58" s="218"/>
      <c r="P58" s="235"/>
      <c r="Q58" s="101"/>
      <c r="R58" s="101"/>
      <c r="S58" s="101"/>
      <c r="T58" s="101"/>
      <c r="U58" s="101"/>
      <c r="V58" s="101"/>
      <c r="W58" s="101"/>
      <c r="X58" s="218"/>
      <c r="Y58" s="239"/>
      <c r="Z58" s="240"/>
      <c r="AA58" s="241"/>
      <c r="AB58" s="245"/>
      <c r="AC58" s="246"/>
      <c r="AD58" s="247"/>
      <c r="AE58" s="235"/>
      <c r="AF58" s="101"/>
      <c r="AG58" s="101"/>
      <c r="AH58" s="101"/>
      <c r="AI58" s="218"/>
      <c r="AJ58" s="235"/>
      <c r="AK58" s="101"/>
      <c r="AL58" s="101"/>
      <c r="AM58" s="101"/>
      <c r="AN58" s="218"/>
      <c r="AO58" s="235"/>
      <c r="AP58" s="101"/>
      <c r="AQ58" s="101"/>
      <c r="AR58" s="101"/>
      <c r="AS58" s="218"/>
      <c r="AT58" s="58"/>
      <c r="AU58" s="103"/>
      <c r="AV58" s="103"/>
      <c r="AW58" s="101" t="s">
        <v>355</v>
      </c>
      <c r="AX58" s="102"/>
    </row>
    <row r="59" spans="1:50" ht="22.5" hidden="1" customHeight="1" x14ac:dyDescent="0.2">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6"/>
      <c r="AF59" s="87"/>
      <c r="AG59" s="87"/>
      <c r="AH59" s="87"/>
      <c r="AI59" s="88"/>
      <c r="AJ59" s="86"/>
      <c r="AK59" s="87"/>
      <c r="AL59" s="87"/>
      <c r="AM59" s="87"/>
      <c r="AN59" s="88"/>
      <c r="AO59" s="86"/>
      <c r="AP59" s="87"/>
      <c r="AQ59" s="87"/>
      <c r="AR59" s="87"/>
      <c r="AS59" s="88"/>
      <c r="AT59" s="220"/>
      <c r="AU59" s="220"/>
      <c r="AV59" s="220"/>
      <c r="AW59" s="220"/>
      <c r="AX59" s="221"/>
    </row>
    <row r="60" spans="1:50" ht="22.5" hidden="1" customHeight="1" x14ac:dyDescent="0.2">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2">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6"/>
      <c r="AF61" s="87"/>
      <c r="AG61" s="87"/>
      <c r="AH61" s="87"/>
      <c r="AI61" s="88"/>
      <c r="AJ61" s="86"/>
      <c r="AK61" s="87"/>
      <c r="AL61" s="87"/>
      <c r="AM61" s="87"/>
      <c r="AN61" s="88"/>
      <c r="AO61" s="86"/>
      <c r="AP61" s="87"/>
      <c r="AQ61" s="87"/>
      <c r="AR61" s="87"/>
      <c r="AS61" s="88"/>
      <c r="AT61" s="261"/>
      <c r="AU61" s="262"/>
      <c r="AV61" s="262"/>
      <c r="AW61" s="262"/>
      <c r="AX61" s="263"/>
    </row>
    <row r="62" spans="1:50" ht="18.75" hidden="1" customHeight="1" x14ac:dyDescent="0.2">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2">
      <c r="A63" s="228"/>
      <c r="B63" s="230"/>
      <c r="C63" s="230"/>
      <c r="D63" s="230"/>
      <c r="E63" s="230"/>
      <c r="F63" s="231"/>
      <c r="G63" s="217"/>
      <c r="H63" s="101"/>
      <c r="I63" s="101"/>
      <c r="J63" s="101"/>
      <c r="K63" s="101"/>
      <c r="L63" s="101"/>
      <c r="M63" s="101"/>
      <c r="N63" s="101"/>
      <c r="O63" s="218"/>
      <c r="P63" s="235"/>
      <c r="Q63" s="101"/>
      <c r="R63" s="101"/>
      <c r="S63" s="101"/>
      <c r="T63" s="101"/>
      <c r="U63" s="101"/>
      <c r="V63" s="101"/>
      <c r="W63" s="101"/>
      <c r="X63" s="218"/>
      <c r="Y63" s="239"/>
      <c r="Z63" s="240"/>
      <c r="AA63" s="241"/>
      <c r="AB63" s="245"/>
      <c r="AC63" s="246"/>
      <c r="AD63" s="247"/>
      <c r="AE63" s="235"/>
      <c r="AF63" s="101"/>
      <c r="AG63" s="101"/>
      <c r="AH63" s="101"/>
      <c r="AI63" s="218"/>
      <c r="AJ63" s="235"/>
      <c r="AK63" s="101"/>
      <c r="AL63" s="101"/>
      <c r="AM63" s="101"/>
      <c r="AN63" s="218"/>
      <c r="AO63" s="235"/>
      <c r="AP63" s="101"/>
      <c r="AQ63" s="101"/>
      <c r="AR63" s="101"/>
      <c r="AS63" s="218"/>
      <c r="AT63" s="58"/>
      <c r="AU63" s="103"/>
      <c r="AV63" s="103"/>
      <c r="AW63" s="101" t="s">
        <v>355</v>
      </c>
      <c r="AX63" s="102"/>
    </row>
    <row r="64" spans="1:50" ht="22.5" hidden="1" customHeight="1" x14ac:dyDescent="0.2">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6"/>
      <c r="AF64" s="87"/>
      <c r="AG64" s="87"/>
      <c r="AH64" s="87"/>
      <c r="AI64" s="88"/>
      <c r="AJ64" s="86"/>
      <c r="AK64" s="87"/>
      <c r="AL64" s="87"/>
      <c r="AM64" s="87"/>
      <c r="AN64" s="88"/>
      <c r="AO64" s="86"/>
      <c r="AP64" s="87"/>
      <c r="AQ64" s="87"/>
      <c r="AR64" s="87"/>
      <c r="AS64" s="88"/>
      <c r="AT64" s="220"/>
      <c r="AU64" s="220"/>
      <c r="AV64" s="220"/>
      <c r="AW64" s="220"/>
      <c r="AX64" s="221"/>
    </row>
    <row r="65" spans="1:60" ht="22.5" hidden="1" customHeight="1" x14ac:dyDescent="0.2">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2">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6"/>
      <c r="AF66" s="87"/>
      <c r="AG66" s="87"/>
      <c r="AH66" s="87"/>
      <c r="AI66" s="88"/>
      <c r="AJ66" s="86"/>
      <c r="AK66" s="87"/>
      <c r="AL66" s="87"/>
      <c r="AM66" s="87"/>
      <c r="AN66" s="88"/>
      <c r="AO66" s="86"/>
      <c r="AP66" s="87"/>
      <c r="AQ66" s="87"/>
      <c r="AR66" s="87"/>
      <c r="AS66" s="88"/>
      <c r="AT66" s="261"/>
      <c r="AU66" s="262"/>
      <c r="AV66" s="262"/>
      <c r="AW66" s="262"/>
      <c r="AX66" s="263"/>
    </row>
    <row r="67" spans="1:60" ht="23.25" customHeight="1" x14ac:dyDescent="0.2">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9"/>
      <c r="AA67" s="80"/>
      <c r="AB67" s="113" t="s">
        <v>12</v>
      </c>
      <c r="AC67" s="114"/>
      <c r="AD67" s="164"/>
      <c r="AE67" s="655" t="s">
        <v>69</v>
      </c>
      <c r="AF67" s="111"/>
      <c r="AG67" s="111"/>
      <c r="AH67" s="111"/>
      <c r="AI67" s="111"/>
      <c r="AJ67" s="655" t="s">
        <v>70</v>
      </c>
      <c r="AK67" s="111"/>
      <c r="AL67" s="111"/>
      <c r="AM67" s="111"/>
      <c r="AN67" s="111"/>
      <c r="AO67" s="655" t="s">
        <v>71</v>
      </c>
      <c r="AP67" s="111"/>
      <c r="AQ67" s="111"/>
      <c r="AR67" s="111"/>
      <c r="AS67" s="111"/>
      <c r="AT67" s="169" t="s">
        <v>74</v>
      </c>
      <c r="AU67" s="170"/>
      <c r="AV67" s="170"/>
      <c r="AW67" s="170"/>
      <c r="AX67" s="171"/>
    </row>
    <row r="68" spans="1:60" ht="23.25" customHeight="1" x14ac:dyDescent="0.2">
      <c r="A68" s="178"/>
      <c r="B68" s="179"/>
      <c r="C68" s="179"/>
      <c r="D68" s="179"/>
      <c r="E68" s="179"/>
      <c r="F68" s="180"/>
      <c r="G68" s="206" t="s">
        <v>420</v>
      </c>
      <c r="H68" s="188"/>
      <c r="I68" s="188"/>
      <c r="J68" s="188"/>
      <c r="K68" s="188"/>
      <c r="L68" s="188"/>
      <c r="M68" s="188"/>
      <c r="N68" s="188"/>
      <c r="O68" s="188"/>
      <c r="P68" s="188"/>
      <c r="Q68" s="188"/>
      <c r="R68" s="188"/>
      <c r="S68" s="188"/>
      <c r="T68" s="188"/>
      <c r="U68" s="188"/>
      <c r="V68" s="188"/>
      <c r="W68" s="188"/>
      <c r="X68" s="189"/>
      <c r="Y68" s="327" t="s">
        <v>66</v>
      </c>
      <c r="Z68" s="328"/>
      <c r="AA68" s="329"/>
      <c r="AB68" s="653" t="s">
        <v>421</v>
      </c>
      <c r="AC68" s="196"/>
      <c r="AD68" s="197"/>
      <c r="AE68" s="86">
        <v>1</v>
      </c>
      <c r="AF68" s="87"/>
      <c r="AG68" s="87"/>
      <c r="AH68" s="87"/>
      <c r="AI68" s="88"/>
      <c r="AJ68" s="86">
        <v>1</v>
      </c>
      <c r="AK68" s="87"/>
      <c r="AL68" s="87"/>
      <c r="AM68" s="87"/>
      <c r="AN68" s="88"/>
      <c r="AO68" s="86">
        <v>1</v>
      </c>
      <c r="AP68" s="87"/>
      <c r="AQ68" s="87"/>
      <c r="AR68" s="87"/>
      <c r="AS68" s="88"/>
      <c r="AT68" s="198"/>
      <c r="AU68" s="198"/>
      <c r="AV68" s="198"/>
      <c r="AW68" s="198"/>
      <c r="AX68" s="199"/>
      <c r="AY68" s="10"/>
      <c r="AZ68" s="10"/>
      <c r="BA68" s="10"/>
      <c r="BB68" s="10"/>
      <c r="BC68" s="10"/>
    </row>
    <row r="69" spans="1:60" ht="23.25" customHeight="1" x14ac:dyDescent="0.2">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653" t="s">
        <v>421</v>
      </c>
      <c r="AC69" s="196"/>
      <c r="AD69" s="197"/>
      <c r="AE69" s="86">
        <v>1</v>
      </c>
      <c r="AF69" s="87"/>
      <c r="AG69" s="87"/>
      <c r="AH69" s="87"/>
      <c r="AI69" s="88"/>
      <c r="AJ69" s="86">
        <v>1</v>
      </c>
      <c r="AK69" s="87"/>
      <c r="AL69" s="87"/>
      <c r="AM69" s="87"/>
      <c r="AN69" s="88"/>
      <c r="AO69" s="86">
        <v>1</v>
      </c>
      <c r="AP69" s="87"/>
      <c r="AQ69" s="87"/>
      <c r="AR69" s="87"/>
      <c r="AS69" s="88"/>
      <c r="AT69" s="86">
        <v>1</v>
      </c>
      <c r="AU69" s="87"/>
      <c r="AV69" s="87"/>
      <c r="AW69" s="87"/>
      <c r="AX69" s="89"/>
      <c r="AY69" s="10"/>
      <c r="AZ69" s="10"/>
      <c r="BA69" s="10"/>
      <c r="BB69" s="10"/>
      <c r="BC69" s="10"/>
      <c r="BD69" s="10"/>
      <c r="BE69" s="10"/>
      <c r="BF69" s="10"/>
      <c r="BG69" s="10"/>
      <c r="BH69" s="10"/>
    </row>
    <row r="70" spans="1:60" ht="23.25" customHeight="1" x14ac:dyDescent="0.2">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9"/>
      <c r="AA70" s="80"/>
      <c r="AB70" s="113" t="s">
        <v>12</v>
      </c>
      <c r="AC70" s="114"/>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customHeight="1" x14ac:dyDescent="0.2">
      <c r="A71" s="178"/>
      <c r="B71" s="179"/>
      <c r="C71" s="179"/>
      <c r="D71" s="179"/>
      <c r="E71" s="179"/>
      <c r="F71" s="180"/>
      <c r="G71" s="206" t="s">
        <v>433</v>
      </c>
      <c r="H71" s="188"/>
      <c r="I71" s="188"/>
      <c r="J71" s="188"/>
      <c r="K71" s="188"/>
      <c r="L71" s="188"/>
      <c r="M71" s="188"/>
      <c r="N71" s="188"/>
      <c r="O71" s="188"/>
      <c r="P71" s="188"/>
      <c r="Q71" s="188"/>
      <c r="R71" s="188"/>
      <c r="S71" s="188"/>
      <c r="T71" s="188"/>
      <c r="U71" s="188"/>
      <c r="V71" s="188"/>
      <c r="W71" s="188"/>
      <c r="X71" s="189"/>
      <c r="Y71" s="192" t="s">
        <v>66</v>
      </c>
      <c r="Z71" s="193"/>
      <c r="AA71" s="194"/>
      <c r="AB71" s="195" t="s">
        <v>432</v>
      </c>
      <c r="AC71" s="196"/>
      <c r="AD71" s="197"/>
      <c r="AE71" s="86">
        <v>82</v>
      </c>
      <c r="AF71" s="87"/>
      <c r="AG71" s="87"/>
      <c r="AH71" s="87"/>
      <c r="AI71" s="88"/>
      <c r="AJ71" s="86">
        <v>123</v>
      </c>
      <c r="AK71" s="87"/>
      <c r="AL71" s="87"/>
      <c r="AM71" s="87"/>
      <c r="AN71" s="88"/>
      <c r="AO71" s="86">
        <v>146</v>
      </c>
      <c r="AP71" s="87"/>
      <c r="AQ71" s="87"/>
      <c r="AR71" s="87"/>
      <c r="AS71" s="88"/>
      <c r="AT71" s="198"/>
      <c r="AU71" s="198"/>
      <c r="AV71" s="198"/>
      <c r="AW71" s="198"/>
      <c r="AX71" s="199"/>
      <c r="AY71" s="10"/>
      <c r="AZ71" s="10"/>
      <c r="BA71" s="10"/>
      <c r="BB71" s="10"/>
      <c r="BC71" s="10"/>
    </row>
    <row r="72" spans="1:60" ht="22.5" customHeight="1" x14ac:dyDescent="0.2">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195" t="s">
        <v>432</v>
      </c>
      <c r="AC72" s="196"/>
      <c r="AD72" s="197"/>
      <c r="AE72" s="86">
        <v>89</v>
      </c>
      <c r="AF72" s="87"/>
      <c r="AG72" s="87"/>
      <c r="AH72" s="87"/>
      <c r="AI72" s="88"/>
      <c r="AJ72" s="86">
        <v>50</v>
      </c>
      <c r="AK72" s="87"/>
      <c r="AL72" s="87"/>
      <c r="AM72" s="87"/>
      <c r="AN72" s="88"/>
      <c r="AO72" s="86">
        <v>75</v>
      </c>
      <c r="AP72" s="87"/>
      <c r="AQ72" s="87"/>
      <c r="AR72" s="87"/>
      <c r="AS72" s="88"/>
      <c r="AT72" s="86">
        <v>100</v>
      </c>
      <c r="AU72" s="87"/>
      <c r="AV72" s="87"/>
      <c r="AW72" s="87"/>
      <c r="AX72" s="89"/>
      <c r="AY72" s="10"/>
      <c r="AZ72" s="10"/>
      <c r="BA72" s="10"/>
      <c r="BB72" s="10"/>
      <c r="BC72" s="10"/>
      <c r="BD72" s="10"/>
      <c r="BE72" s="10"/>
      <c r="BF72" s="10"/>
      <c r="BG72" s="10"/>
      <c r="BH72" s="10"/>
    </row>
    <row r="73" spans="1:60" ht="31.65" hidden="1" customHeight="1" x14ac:dyDescent="0.2">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9"/>
      <c r="AA73" s="80"/>
      <c r="AB73" s="113" t="s">
        <v>12</v>
      </c>
      <c r="AC73" s="114"/>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2">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6"/>
      <c r="AF74" s="87"/>
      <c r="AG74" s="87"/>
      <c r="AH74" s="87"/>
      <c r="AI74" s="88"/>
      <c r="AJ74" s="86"/>
      <c r="AK74" s="87"/>
      <c r="AL74" s="87"/>
      <c r="AM74" s="87"/>
      <c r="AN74" s="88"/>
      <c r="AO74" s="86"/>
      <c r="AP74" s="87"/>
      <c r="AQ74" s="87"/>
      <c r="AR74" s="87"/>
      <c r="AS74" s="88"/>
      <c r="AT74" s="198"/>
      <c r="AU74" s="198"/>
      <c r="AV74" s="198"/>
      <c r="AW74" s="198"/>
      <c r="AX74" s="199"/>
      <c r="AY74" s="10"/>
      <c r="AZ74" s="10"/>
      <c r="BA74" s="10"/>
      <c r="BB74" s="10"/>
      <c r="BC74" s="10"/>
    </row>
    <row r="75" spans="1:60" ht="22.5" hidden="1" customHeight="1" x14ac:dyDescent="0.2">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65" hidden="1" customHeight="1" x14ac:dyDescent="0.2">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9"/>
      <c r="AA76" s="80"/>
      <c r="AB76" s="113" t="s">
        <v>12</v>
      </c>
      <c r="AC76" s="114"/>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2">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6"/>
      <c r="AF77" s="87"/>
      <c r="AG77" s="87"/>
      <c r="AH77" s="87"/>
      <c r="AI77" s="88"/>
      <c r="AJ77" s="86"/>
      <c r="AK77" s="87"/>
      <c r="AL77" s="87"/>
      <c r="AM77" s="87"/>
      <c r="AN77" s="88"/>
      <c r="AO77" s="86"/>
      <c r="AP77" s="87"/>
      <c r="AQ77" s="87"/>
      <c r="AR77" s="87"/>
      <c r="AS77" s="88"/>
      <c r="AT77" s="198"/>
      <c r="AU77" s="198"/>
      <c r="AV77" s="198"/>
      <c r="AW77" s="198"/>
      <c r="AX77" s="199"/>
      <c r="AY77" s="10"/>
      <c r="AZ77" s="10"/>
      <c r="BA77" s="10"/>
      <c r="BB77" s="10"/>
      <c r="BC77" s="10"/>
    </row>
    <row r="78" spans="1:60" ht="22.5" hidden="1" customHeight="1" x14ac:dyDescent="0.2">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65" hidden="1" customHeight="1" x14ac:dyDescent="0.2">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9"/>
      <c r="AA79" s="80"/>
      <c r="AB79" s="113" t="s">
        <v>12</v>
      </c>
      <c r="AC79" s="114"/>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2">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6"/>
      <c r="AF80" s="87"/>
      <c r="AG80" s="87"/>
      <c r="AH80" s="87"/>
      <c r="AI80" s="88"/>
      <c r="AJ80" s="86"/>
      <c r="AK80" s="87"/>
      <c r="AL80" s="87"/>
      <c r="AM80" s="87"/>
      <c r="AN80" s="88"/>
      <c r="AO80" s="86"/>
      <c r="AP80" s="87"/>
      <c r="AQ80" s="87"/>
      <c r="AR80" s="87"/>
      <c r="AS80" s="88"/>
      <c r="AT80" s="198"/>
      <c r="AU80" s="198"/>
      <c r="AV80" s="198"/>
      <c r="AW80" s="198"/>
      <c r="AX80" s="199"/>
      <c r="AY80" s="10"/>
      <c r="AZ80" s="10"/>
      <c r="BA80" s="10"/>
      <c r="BB80" s="10"/>
      <c r="BC80" s="10"/>
    </row>
    <row r="81" spans="1:60" ht="22.5" hidden="1" customHeight="1" x14ac:dyDescent="0.2">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23.25" customHeight="1" x14ac:dyDescent="0.2">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3.25" customHeight="1" x14ac:dyDescent="0.2">
      <c r="A83" s="122"/>
      <c r="B83" s="120"/>
      <c r="C83" s="120"/>
      <c r="D83" s="120"/>
      <c r="E83" s="120"/>
      <c r="F83" s="121"/>
      <c r="G83" s="137" t="s">
        <v>427</v>
      </c>
      <c r="H83" s="137"/>
      <c r="I83" s="137"/>
      <c r="J83" s="137"/>
      <c r="K83" s="137"/>
      <c r="L83" s="137"/>
      <c r="M83" s="137"/>
      <c r="N83" s="137"/>
      <c r="O83" s="137"/>
      <c r="P83" s="137"/>
      <c r="Q83" s="137"/>
      <c r="R83" s="137"/>
      <c r="S83" s="137"/>
      <c r="T83" s="137"/>
      <c r="U83" s="137"/>
      <c r="V83" s="137"/>
      <c r="W83" s="137"/>
      <c r="X83" s="137"/>
      <c r="Y83" s="139" t="s">
        <v>17</v>
      </c>
      <c r="Z83" s="140"/>
      <c r="AA83" s="141"/>
      <c r="AB83" s="174" t="s">
        <v>435</v>
      </c>
      <c r="AC83" s="143"/>
      <c r="AD83" s="144"/>
      <c r="AE83" s="145">
        <v>5376000</v>
      </c>
      <c r="AF83" s="146"/>
      <c r="AG83" s="146"/>
      <c r="AH83" s="146"/>
      <c r="AI83" s="146"/>
      <c r="AJ83" s="145">
        <v>4987500</v>
      </c>
      <c r="AK83" s="146"/>
      <c r="AL83" s="146"/>
      <c r="AM83" s="146"/>
      <c r="AN83" s="146"/>
      <c r="AO83" s="145">
        <v>6242400</v>
      </c>
      <c r="AP83" s="146"/>
      <c r="AQ83" s="146"/>
      <c r="AR83" s="146"/>
      <c r="AS83" s="146"/>
      <c r="AT83" s="86">
        <v>6966000</v>
      </c>
      <c r="AU83" s="87"/>
      <c r="AV83" s="87"/>
      <c r="AW83" s="87"/>
      <c r="AX83" s="89"/>
    </row>
    <row r="84" spans="1:60" ht="23.25" customHeight="1" x14ac:dyDescent="0.2">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74" t="s">
        <v>423</v>
      </c>
      <c r="AC84" s="143"/>
      <c r="AD84" s="144"/>
      <c r="AE84" s="150" t="s">
        <v>424</v>
      </c>
      <c r="AF84" s="151"/>
      <c r="AG84" s="151"/>
      <c r="AH84" s="151"/>
      <c r="AI84" s="152"/>
      <c r="AJ84" s="150" t="s">
        <v>425</v>
      </c>
      <c r="AK84" s="151"/>
      <c r="AL84" s="151"/>
      <c r="AM84" s="151"/>
      <c r="AN84" s="152"/>
      <c r="AO84" s="150" t="s">
        <v>426</v>
      </c>
      <c r="AP84" s="151"/>
      <c r="AQ84" s="151"/>
      <c r="AR84" s="151"/>
      <c r="AS84" s="152"/>
      <c r="AT84" s="150" t="s">
        <v>451</v>
      </c>
      <c r="AU84" s="151"/>
      <c r="AV84" s="151"/>
      <c r="AW84" s="151"/>
      <c r="AX84" s="153"/>
    </row>
    <row r="85" spans="1:60" ht="23.25" customHeight="1" x14ac:dyDescent="0.2">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3.25" customHeight="1" x14ac:dyDescent="0.2">
      <c r="A86" s="122"/>
      <c r="B86" s="120"/>
      <c r="C86" s="120"/>
      <c r="D86" s="120"/>
      <c r="E86" s="120"/>
      <c r="F86" s="121"/>
      <c r="G86" s="137" t="s">
        <v>441</v>
      </c>
      <c r="H86" s="137"/>
      <c r="I86" s="137"/>
      <c r="J86" s="137"/>
      <c r="K86" s="137"/>
      <c r="L86" s="137"/>
      <c r="M86" s="137"/>
      <c r="N86" s="137"/>
      <c r="O86" s="137"/>
      <c r="P86" s="137"/>
      <c r="Q86" s="137"/>
      <c r="R86" s="137"/>
      <c r="S86" s="137"/>
      <c r="T86" s="137"/>
      <c r="U86" s="137"/>
      <c r="V86" s="137"/>
      <c r="W86" s="137"/>
      <c r="X86" s="137"/>
      <c r="Y86" s="139" t="s">
        <v>17</v>
      </c>
      <c r="Z86" s="140"/>
      <c r="AA86" s="141"/>
      <c r="AB86" s="174" t="s">
        <v>440</v>
      </c>
      <c r="AC86" s="143"/>
      <c r="AD86" s="144"/>
      <c r="AE86" s="145">
        <v>96036</v>
      </c>
      <c r="AF86" s="146"/>
      <c r="AG86" s="146"/>
      <c r="AH86" s="146"/>
      <c r="AI86" s="146"/>
      <c r="AJ86" s="145">
        <v>40975</v>
      </c>
      <c r="AK86" s="146"/>
      <c r="AL86" s="146"/>
      <c r="AM86" s="146"/>
      <c r="AN86" s="146"/>
      <c r="AO86" s="145">
        <v>50301</v>
      </c>
      <c r="AP86" s="146"/>
      <c r="AQ86" s="146"/>
      <c r="AR86" s="146"/>
      <c r="AS86" s="146"/>
      <c r="AT86" s="86">
        <v>18620</v>
      </c>
      <c r="AU86" s="87"/>
      <c r="AV86" s="87"/>
      <c r="AW86" s="87"/>
      <c r="AX86" s="89"/>
    </row>
    <row r="87" spans="1:60" ht="23.25" customHeight="1" x14ac:dyDescent="0.2">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437</v>
      </c>
      <c r="AC87" s="151"/>
      <c r="AD87" s="152"/>
      <c r="AE87" s="150" t="s">
        <v>436</v>
      </c>
      <c r="AF87" s="151"/>
      <c r="AG87" s="151"/>
      <c r="AH87" s="151"/>
      <c r="AI87" s="152"/>
      <c r="AJ87" s="150" t="s">
        <v>438</v>
      </c>
      <c r="AK87" s="151"/>
      <c r="AL87" s="151"/>
      <c r="AM87" s="151"/>
      <c r="AN87" s="152"/>
      <c r="AO87" s="150" t="s">
        <v>439</v>
      </c>
      <c r="AP87" s="151"/>
      <c r="AQ87" s="151"/>
      <c r="AR87" s="151"/>
      <c r="AS87" s="152"/>
      <c r="AT87" s="150" t="s">
        <v>452</v>
      </c>
      <c r="AU87" s="151"/>
      <c r="AV87" s="151"/>
      <c r="AW87" s="151"/>
      <c r="AX87" s="153"/>
    </row>
    <row r="88" spans="1:60" ht="32.25" hidden="1" customHeight="1" x14ac:dyDescent="0.2">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2">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2">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2">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2">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2">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2">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2">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2">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0.100000000000001" customHeight="1" x14ac:dyDescent="0.2">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0.100000000000001" customHeight="1" x14ac:dyDescent="0.2">
      <c r="A98" s="372"/>
      <c r="B98" s="373"/>
      <c r="C98" s="407" t="s">
        <v>389</v>
      </c>
      <c r="D98" s="408"/>
      <c r="E98" s="408"/>
      <c r="F98" s="408"/>
      <c r="G98" s="408"/>
      <c r="H98" s="408"/>
      <c r="I98" s="408"/>
      <c r="J98" s="408"/>
      <c r="K98" s="409"/>
      <c r="L98" s="64">
        <v>19</v>
      </c>
      <c r="M98" s="65"/>
      <c r="N98" s="65"/>
      <c r="O98" s="65"/>
      <c r="P98" s="65"/>
      <c r="Q98" s="66"/>
      <c r="R98" s="64">
        <v>12</v>
      </c>
      <c r="S98" s="65"/>
      <c r="T98" s="65"/>
      <c r="U98" s="65"/>
      <c r="V98" s="65"/>
      <c r="W98" s="66"/>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0.100000000000001" customHeight="1" x14ac:dyDescent="0.2">
      <c r="A99" s="372"/>
      <c r="B99" s="373"/>
      <c r="C99" s="154"/>
      <c r="D99" s="155"/>
      <c r="E99" s="155"/>
      <c r="F99" s="155"/>
      <c r="G99" s="155"/>
      <c r="H99" s="155"/>
      <c r="I99" s="155"/>
      <c r="J99" s="155"/>
      <c r="K99" s="156"/>
      <c r="L99" s="64"/>
      <c r="M99" s="65"/>
      <c r="N99" s="65"/>
      <c r="O99" s="65"/>
      <c r="P99" s="65"/>
      <c r="Q99" s="66"/>
      <c r="R99" s="64"/>
      <c r="S99" s="65"/>
      <c r="T99" s="65"/>
      <c r="U99" s="65"/>
      <c r="V99" s="65"/>
      <c r="W99" s="66"/>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0.100000000000001" customHeight="1" x14ac:dyDescent="0.2">
      <c r="A100" s="372"/>
      <c r="B100" s="373"/>
      <c r="C100" s="154"/>
      <c r="D100" s="155"/>
      <c r="E100" s="155"/>
      <c r="F100" s="155"/>
      <c r="G100" s="155"/>
      <c r="H100" s="155"/>
      <c r="I100" s="155"/>
      <c r="J100" s="155"/>
      <c r="K100" s="156"/>
      <c r="L100" s="64"/>
      <c r="M100" s="65"/>
      <c r="N100" s="65"/>
      <c r="O100" s="65"/>
      <c r="P100" s="65"/>
      <c r="Q100" s="66"/>
      <c r="R100" s="64"/>
      <c r="S100" s="65"/>
      <c r="T100" s="65"/>
      <c r="U100" s="65"/>
      <c r="V100" s="65"/>
      <c r="W100" s="66"/>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0.100000000000001" customHeight="1" x14ac:dyDescent="0.2">
      <c r="A101" s="372"/>
      <c r="B101" s="373"/>
      <c r="C101" s="154"/>
      <c r="D101" s="155"/>
      <c r="E101" s="155"/>
      <c r="F101" s="155"/>
      <c r="G101" s="155"/>
      <c r="H101" s="155"/>
      <c r="I101" s="155"/>
      <c r="J101" s="155"/>
      <c r="K101" s="156"/>
      <c r="L101" s="64"/>
      <c r="M101" s="65"/>
      <c r="N101" s="65"/>
      <c r="O101" s="65"/>
      <c r="P101" s="65"/>
      <c r="Q101" s="66"/>
      <c r="R101" s="64"/>
      <c r="S101" s="65"/>
      <c r="T101" s="65"/>
      <c r="U101" s="65"/>
      <c r="V101" s="65"/>
      <c r="W101" s="66"/>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0.100000000000001" customHeight="1" x14ac:dyDescent="0.2">
      <c r="A102" s="372"/>
      <c r="B102" s="373"/>
      <c r="C102" s="154"/>
      <c r="D102" s="155"/>
      <c r="E102" s="155"/>
      <c r="F102" s="155"/>
      <c r="G102" s="155"/>
      <c r="H102" s="155"/>
      <c r="I102" s="155"/>
      <c r="J102" s="155"/>
      <c r="K102" s="156"/>
      <c r="L102" s="64"/>
      <c r="M102" s="65"/>
      <c r="N102" s="65"/>
      <c r="O102" s="65"/>
      <c r="P102" s="65"/>
      <c r="Q102" s="66"/>
      <c r="R102" s="64"/>
      <c r="S102" s="65"/>
      <c r="T102" s="65"/>
      <c r="U102" s="65"/>
      <c r="V102" s="65"/>
      <c r="W102" s="66"/>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0.100000000000001" customHeight="1" x14ac:dyDescent="0.2">
      <c r="A103" s="372"/>
      <c r="B103" s="373"/>
      <c r="C103" s="376"/>
      <c r="D103" s="377"/>
      <c r="E103" s="377"/>
      <c r="F103" s="377"/>
      <c r="G103" s="377"/>
      <c r="H103" s="377"/>
      <c r="I103" s="377"/>
      <c r="J103" s="377"/>
      <c r="K103" s="378"/>
      <c r="L103" s="64"/>
      <c r="M103" s="65"/>
      <c r="N103" s="65"/>
      <c r="O103" s="65"/>
      <c r="P103" s="65"/>
      <c r="Q103" s="66"/>
      <c r="R103" s="64"/>
      <c r="S103" s="65"/>
      <c r="T103" s="65"/>
      <c r="U103" s="65"/>
      <c r="V103" s="65"/>
      <c r="W103" s="66"/>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0.100000000000001" customHeight="1" thickBot="1" x14ac:dyDescent="0.25">
      <c r="A104" s="374"/>
      <c r="B104" s="375"/>
      <c r="C104" s="364" t="s">
        <v>22</v>
      </c>
      <c r="D104" s="365"/>
      <c r="E104" s="365"/>
      <c r="F104" s="365"/>
      <c r="G104" s="365"/>
      <c r="H104" s="365"/>
      <c r="I104" s="365"/>
      <c r="J104" s="365"/>
      <c r="K104" s="366"/>
      <c r="L104" s="367">
        <f>SUM(L98:Q103)</f>
        <v>19</v>
      </c>
      <c r="M104" s="368"/>
      <c r="N104" s="368"/>
      <c r="O104" s="368"/>
      <c r="P104" s="368"/>
      <c r="Q104" s="369"/>
      <c r="R104" s="367">
        <f>SUM(R98:W103)</f>
        <v>12</v>
      </c>
      <c r="S104" s="368"/>
      <c r="T104" s="368"/>
      <c r="U104" s="368"/>
      <c r="V104" s="368"/>
      <c r="W104" s="369"/>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2">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39.9" customHeight="1" x14ac:dyDescent="0.2">
      <c r="A108" s="299" t="s">
        <v>312</v>
      </c>
      <c r="B108" s="300"/>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0" t="s">
        <v>387</v>
      </c>
      <c r="AE108" s="601"/>
      <c r="AF108" s="601"/>
      <c r="AG108" s="597" t="s">
        <v>413</v>
      </c>
      <c r="AH108" s="598"/>
      <c r="AI108" s="598"/>
      <c r="AJ108" s="598"/>
      <c r="AK108" s="598"/>
      <c r="AL108" s="598"/>
      <c r="AM108" s="598"/>
      <c r="AN108" s="598"/>
      <c r="AO108" s="598"/>
      <c r="AP108" s="598"/>
      <c r="AQ108" s="598"/>
      <c r="AR108" s="598"/>
      <c r="AS108" s="598"/>
      <c r="AT108" s="598"/>
      <c r="AU108" s="598"/>
      <c r="AV108" s="598"/>
      <c r="AW108" s="598"/>
      <c r="AX108" s="599"/>
    </row>
    <row r="109" spans="1:50" ht="39.9" customHeight="1" x14ac:dyDescent="0.2">
      <c r="A109" s="301"/>
      <c r="B109" s="302"/>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6" t="s">
        <v>387</v>
      </c>
      <c r="AE109" s="437"/>
      <c r="AF109" s="437"/>
      <c r="AG109" s="528" t="s">
        <v>398</v>
      </c>
      <c r="AH109" s="297"/>
      <c r="AI109" s="297"/>
      <c r="AJ109" s="297"/>
      <c r="AK109" s="297"/>
      <c r="AL109" s="297"/>
      <c r="AM109" s="297"/>
      <c r="AN109" s="297"/>
      <c r="AO109" s="297"/>
      <c r="AP109" s="297"/>
      <c r="AQ109" s="297"/>
      <c r="AR109" s="297"/>
      <c r="AS109" s="297"/>
      <c r="AT109" s="297"/>
      <c r="AU109" s="297"/>
      <c r="AV109" s="297"/>
      <c r="AW109" s="297"/>
      <c r="AX109" s="298"/>
    </row>
    <row r="110" spans="1:50" ht="69.75" customHeight="1" x14ac:dyDescent="0.2">
      <c r="A110" s="303"/>
      <c r="B110" s="304"/>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1" t="s">
        <v>387</v>
      </c>
      <c r="AE110" s="582"/>
      <c r="AF110" s="582"/>
      <c r="AG110" s="526" t="s">
        <v>412</v>
      </c>
      <c r="AH110" s="190"/>
      <c r="AI110" s="190"/>
      <c r="AJ110" s="190"/>
      <c r="AK110" s="190"/>
      <c r="AL110" s="190"/>
      <c r="AM110" s="190"/>
      <c r="AN110" s="190"/>
      <c r="AO110" s="190"/>
      <c r="AP110" s="190"/>
      <c r="AQ110" s="190"/>
      <c r="AR110" s="190"/>
      <c r="AS110" s="190"/>
      <c r="AT110" s="190"/>
      <c r="AU110" s="190"/>
      <c r="AV110" s="190"/>
      <c r="AW110" s="190"/>
      <c r="AX110" s="527"/>
    </row>
    <row r="111" spans="1:50" ht="30" customHeight="1" x14ac:dyDescent="0.2">
      <c r="A111" s="546" t="s">
        <v>46</v>
      </c>
      <c r="B111" s="583"/>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2" t="s">
        <v>387</v>
      </c>
      <c r="AE111" s="433"/>
      <c r="AF111" s="433"/>
      <c r="AG111" s="293" t="s">
        <v>399</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2">
      <c r="A112" s="584"/>
      <c r="B112" s="585"/>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6" t="s">
        <v>388</v>
      </c>
      <c r="AE112" s="437"/>
      <c r="AF112" s="437"/>
      <c r="AG112" s="296"/>
      <c r="AH112" s="297"/>
      <c r="AI112" s="297"/>
      <c r="AJ112" s="297"/>
      <c r="AK112" s="297"/>
      <c r="AL112" s="297"/>
      <c r="AM112" s="297"/>
      <c r="AN112" s="297"/>
      <c r="AO112" s="297"/>
      <c r="AP112" s="297"/>
      <c r="AQ112" s="297"/>
      <c r="AR112" s="297"/>
      <c r="AS112" s="297"/>
      <c r="AT112" s="297"/>
      <c r="AU112" s="297"/>
      <c r="AV112" s="297"/>
      <c r="AW112" s="297"/>
      <c r="AX112" s="298"/>
    </row>
    <row r="113" spans="1:64" ht="30" customHeight="1" x14ac:dyDescent="0.2">
      <c r="A113" s="584"/>
      <c r="B113" s="585"/>
      <c r="C113" s="501"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6" t="s">
        <v>387</v>
      </c>
      <c r="AE113" s="437"/>
      <c r="AF113" s="437"/>
      <c r="AG113" s="528" t="s">
        <v>447</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2">
      <c r="A114" s="584"/>
      <c r="B114" s="585"/>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6" t="s">
        <v>388</v>
      </c>
      <c r="AE114" s="437"/>
      <c r="AF114" s="437"/>
      <c r="AG114" s="296"/>
      <c r="AH114" s="297"/>
      <c r="AI114" s="297"/>
      <c r="AJ114" s="297"/>
      <c r="AK114" s="297"/>
      <c r="AL114" s="297"/>
      <c r="AM114" s="297"/>
      <c r="AN114" s="297"/>
      <c r="AO114" s="297"/>
      <c r="AP114" s="297"/>
      <c r="AQ114" s="297"/>
      <c r="AR114" s="297"/>
      <c r="AS114" s="297"/>
      <c r="AT114" s="297"/>
      <c r="AU114" s="297"/>
      <c r="AV114" s="297"/>
      <c r="AW114" s="297"/>
      <c r="AX114" s="298"/>
    </row>
    <row r="115" spans="1:64" ht="40.5" customHeight="1" x14ac:dyDescent="0.2">
      <c r="A115" s="584"/>
      <c r="B115" s="585"/>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6"/>
      <c r="AD115" s="436" t="s">
        <v>387</v>
      </c>
      <c r="AE115" s="437"/>
      <c r="AF115" s="437"/>
      <c r="AG115" s="528" t="s">
        <v>404</v>
      </c>
      <c r="AH115" s="297"/>
      <c r="AI115" s="297"/>
      <c r="AJ115" s="297"/>
      <c r="AK115" s="297"/>
      <c r="AL115" s="297"/>
      <c r="AM115" s="297"/>
      <c r="AN115" s="297"/>
      <c r="AO115" s="297"/>
      <c r="AP115" s="297"/>
      <c r="AQ115" s="297"/>
      <c r="AR115" s="297"/>
      <c r="AS115" s="297"/>
      <c r="AT115" s="297"/>
      <c r="AU115" s="297"/>
      <c r="AV115" s="297"/>
      <c r="AW115" s="297"/>
      <c r="AX115" s="298"/>
    </row>
    <row r="116" spans="1:64" ht="60" customHeight="1" x14ac:dyDescent="0.2">
      <c r="A116" s="584"/>
      <c r="B116" s="585"/>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6"/>
      <c r="AD116" s="629" t="s">
        <v>387</v>
      </c>
      <c r="AE116" s="630"/>
      <c r="AF116" s="630"/>
      <c r="AG116" s="360" t="s">
        <v>422</v>
      </c>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30" customHeight="1" x14ac:dyDescent="0.2">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387</v>
      </c>
      <c r="AE117" s="582"/>
      <c r="AF117" s="591"/>
      <c r="AG117" s="595" t="s">
        <v>400</v>
      </c>
      <c r="AH117" s="430"/>
      <c r="AI117" s="430"/>
      <c r="AJ117" s="430"/>
      <c r="AK117" s="430"/>
      <c r="AL117" s="430"/>
      <c r="AM117" s="430"/>
      <c r="AN117" s="430"/>
      <c r="AO117" s="430"/>
      <c r="AP117" s="430"/>
      <c r="AQ117" s="430"/>
      <c r="AR117" s="430"/>
      <c r="AS117" s="430"/>
      <c r="AT117" s="430"/>
      <c r="AU117" s="430"/>
      <c r="AV117" s="430"/>
      <c r="AW117" s="430"/>
      <c r="AX117" s="596"/>
      <c r="BG117" s="10"/>
      <c r="BH117" s="10"/>
      <c r="BI117" s="10"/>
      <c r="BJ117" s="10"/>
    </row>
    <row r="118" spans="1:64" ht="60" customHeight="1" x14ac:dyDescent="0.2">
      <c r="A118" s="546" t="s">
        <v>47</v>
      </c>
      <c r="B118" s="583"/>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2" t="s">
        <v>387</v>
      </c>
      <c r="AE118" s="433"/>
      <c r="AF118" s="634"/>
      <c r="AG118" s="293" t="s">
        <v>445</v>
      </c>
      <c r="AH118" s="294"/>
      <c r="AI118" s="294"/>
      <c r="AJ118" s="294"/>
      <c r="AK118" s="294"/>
      <c r="AL118" s="294"/>
      <c r="AM118" s="294"/>
      <c r="AN118" s="294"/>
      <c r="AO118" s="294"/>
      <c r="AP118" s="294"/>
      <c r="AQ118" s="294"/>
      <c r="AR118" s="294"/>
      <c r="AS118" s="294"/>
      <c r="AT118" s="294"/>
      <c r="AU118" s="294"/>
      <c r="AV118" s="294"/>
      <c r="AW118" s="294"/>
      <c r="AX118" s="295"/>
    </row>
    <row r="119" spans="1:64" ht="45" customHeight="1" x14ac:dyDescent="0.2">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387</v>
      </c>
      <c r="AE119" s="603"/>
      <c r="AF119" s="603"/>
      <c r="AG119" s="528" t="s">
        <v>405</v>
      </c>
      <c r="AH119" s="297"/>
      <c r="AI119" s="297"/>
      <c r="AJ119" s="297"/>
      <c r="AK119" s="297"/>
      <c r="AL119" s="297"/>
      <c r="AM119" s="297"/>
      <c r="AN119" s="297"/>
      <c r="AO119" s="297"/>
      <c r="AP119" s="297"/>
      <c r="AQ119" s="297"/>
      <c r="AR119" s="297"/>
      <c r="AS119" s="297"/>
      <c r="AT119" s="297"/>
      <c r="AU119" s="297"/>
      <c r="AV119" s="297"/>
      <c r="AW119" s="297"/>
      <c r="AX119" s="298"/>
    </row>
    <row r="120" spans="1:64" ht="30" customHeight="1" x14ac:dyDescent="0.2">
      <c r="A120" s="584"/>
      <c r="B120" s="585"/>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6" t="s">
        <v>387</v>
      </c>
      <c r="AE120" s="437"/>
      <c r="AF120" s="437"/>
      <c r="AG120" s="528" t="s">
        <v>406</v>
      </c>
      <c r="AH120" s="297"/>
      <c r="AI120" s="297"/>
      <c r="AJ120" s="297"/>
      <c r="AK120" s="297"/>
      <c r="AL120" s="297"/>
      <c r="AM120" s="297"/>
      <c r="AN120" s="297"/>
      <c r="AO120" s="297"/>
      <c r="AP120" s="297"/>
      <c r="AQ120" s="297"/>
      <c r="AR120" s="297"/>
      <c r="AS120" s="297"/>
      <c r="AT120" s="297"/>
      <c r="AU120" s="297"/>
      <c r="AV120" s="297"/>
      <c r="AW120" s="297"/>
      <c r="AX120" s="298"/>
    </row>
    <row r="121" spans="1:64" ht="30" customHeight="1" x14ac:dyDescent="0.2">
      <c r="A121" s="586"/>
      <c r="B121" s="587"/>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6" t="s">
        <v>387</v>
      </c>
      <c r="AE121" s="437"/>
      <c r="AF121" s="437"/>
      <c r="AG121" s="526" t="s">
        <v>407</v>
      </c>
      <c r="AH121" s="190"/>
      <c r="AI121" s="190"/>
      <c r="AJ121" s="190"/>
      <c r="AK121" s="190"/>
      <c r="AL121" s="190"/>
      <c r="AM121" s="190"/>
      <c r="AN121" s="190"/>
      <c r="AO121" s="190"/>
      <c r="AP121" s="190"/>
      <c r="AQ121" s="190"/>
      <c r="AR121" s="190"/>
      <c r="AS121" s="190"/>
      <c r="AT121" s="190"/>
      <c r="AU121" s="190"/>
      <c r="AV121" s="190"/>
      <c r="AW121" s="190"/>
      <c r="AX121" s="527"/>
    </row>
    <row r="122" spans="1:64" ht="33.6" customHeight="1" x14ac:dyDescent="0.2">
      <c r="A122" s="619" t="s">
        <v>80</v>
      </c>
      <c r="B122" s="620"/>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4"/>
      <c r="AD122" s="432" t="s">
        <v>388</v>
      </c>
      <c r="AE122" s="433"/>
      <c r="AF122" s="433"/>
      <c r="AG122" s="573" t="s">
        <v>401</v>
      </c>
      <c r="AH122" s="188"/>
      <c r="AI122" s="188"/>
      <c r="AJ122" s="188"/>
      <c r="AK122" s="188"/>
      <c r="AL122" s="188"/>
      <c r="AM122" s="188"/>
      <c r="AN122" s="188"/>
      <c r="AO122" s="188"/>
      <c r="AP122" s="188"/>
      <c r="AQ122" s="188"/>
      <c r="AR122" s="188"/>
      <c r="AS122" s="188"/>
      <c r="AT122" s="188"/>
      <c r="AU122" s="188"/>
      <c r="AV122" s="188"/>
      <c r="AW122" s="188"/>
      <c r="AX122" s="574"/>
    </row>
    <row r="123" spans="1:64" ht="16.5" customHeight="1" x14ac:dyDescent="0.2">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69"/>
      <c r="AI123" s="269"/>
      <c r="AJ123" s="269"/>
      <c r="AK123" s="269"/>
      <c r="AL123" s="269"/>
      <c r="AM123" s="269"/>
      <c r="AN123" s="269"/>
      <c r="AO123" s="269"/>
      <c r="AP123" s="269"/>
      <c r="AQ123" s="269"/>
      <c r="AR123" s="269"/>
      <c r="AS123" s="269"/>
      <c r="AT123" s="269"/>
      <c r="AU123" s="269"/>
      <c r="AV123" s="269"/>
      <c r="AW123" s="269"/>
      <c r="AX123" s="576"/>
    </row>
    <row r="124" spans="1:64" ht="16.5" customHeight="1" x14ac:dyDescent="0.2">
      <c r="A124" s="621"/>
      <c r="B124" s="622"/>
      <c r="C124" s="635"/>
      <c r="D124" s="636"/>
      <c r="E124" s="636"/>
      <c r="F124" s="636"/>
      <c r="G124" s="636"/>
      <c r="H124" s="636"/>
      <c r="I124" s="636"/>
      <c r="J124" s="636"/>
      <c r="K124" s="636"/>
      <c r="L124" s="636"/>
      <c r="M124" s="636"/>
      <c r="N124" s="636"/>
      <c r="O124" s="637"/>
      <c r="P124" s="644"/>
      <c r="Q124" s="644"/>
      <c r="R124" s="644"/>
      <c r="S124" s="645"/>
      <c r="T124" s="627"/>
      <c r="U124" s="297"/>
      <c r="V124" s="297"/>
      <c r="W124" s="297"/>
      <c r="X124" s="297"/>
      <c r="Y124" s="297"/>
      <c r="Z124" s="297"/>
      <c r="AA124" s="297"/>
      <c r="AB124" s="297"/>
      <c r="AC124" s="297"/>
      <c r="AD124" s="297"/>
      <c r="AE124" s="297"/>
      <c r="AF124" s="628"/>
      <c r="AG124" s="575"/>
      <c r="AH124" s="269"/>
      <c r="AI124" s="269"/>
      <c r="AJ124" s="269"/>
      <c r="AK124" s="269"/>
      <c r="AL124" s="269"/>
      <c r="AM124" s="269"/>
      <c r="AN124" s="269"/>
      <c r="AO124" s="269"/>
      <c r="AP124" s="269"/>
      <c r="AQ124" s="269"/>
      <c r="AR124" s="269"/>
      <c r="AS124" s="269"/>
      <c r="AT124" s="269"/>
      <c r="AU124" s="269"/>
      <c r="AV124" s="269"/>
      <c r="AW124" s="269"/>
      <c r="AX124" s="576"/>
    </row>
    <row r="125" spans="1:64" ht="16.5" customHeight="1" x14ac:dyDescent="0.2">
      <c r="A125" s="623"/>
      <c r="B125" s="624"/>
      <c r="C125" s="638"/>
      <c r="D125" s="639"/>
      <c r="E125" s="639"/>
      <c r="F125" s="639"/>
      <c r="G125" s="639"/>
      <c r="H125" s="639"/>
      <c r="I125" s="639"/>
      <c r="J125" s="639"/>
      <c r="K125" s="639"/>
      <c r="L125" s="639"/>
      <c r="M125" s="639"/>
      <c r="N125" s="639"/>
      <c r="O125" s="640"/>
      <c r="P125" s="646"/>
      <c r="Q125" s="646"/>
      <c r="R125" s="646"/>
      <c r="S125" s="647"/>
      <c r="T125" s="429"/>
      <c r="U125" s="430"/>
      <c r="V125" s="430"/>
      <c r="W125" s="430"/>
      <c r="X125" s="430"/>
      <c r="Y125" s="430"/>
      <c r="Z125" s="430"/>
      <c r="AA125" s="430"/>
      <c r="AB125" s="430"/>
      <c r="AC125" s="430"/>
      <c r="AD125" s="430"/>
      <c r="AE125" s="430"/>
      <c r="AF125" s="431"/>
      <c r="AG125" s="577"/>
      <c r="AH125" s="190"/>
      <c r="AI125" s="190"/>
      <c r="AJ125" s="190"/>
      <c r="AK125" s="190"/>
      <c r="AL125" s="190"/>
      <c r="AM125" s="190"/>
      <c r="AN125" s="190"/>
      <c r="AO125" s="190"/>
      <c r="AP125" s="190"/>
      <c r="AQ125" s="190"/>
      <c r="AR125" s="190"/>
      <c r="AS125" s="190"/>
      <c r="AT125" s="190"/>
      <c r="AU125" s="190"/>
      <c r="AV125" s="190"/>
      <c r="AW125" s="190"/>
      <c r="AX125" s="527"/>
    </row>
    <row r="126" spans="1:64" ht="105" customHeight="1" x14ac:dyDescent="0.2">
      <c r="A126" s="546" t="s">
        <v>58</v>
      </c>
      <c r="B126" s="547"/>
      <c r="C126" s="386" t="s">
        <v>64</v>
      </c>
      <c r="D126" s="569"/>
      <c r="E126" s="569"/>
      <c r="F126" s="570"/>
      <c r="G126" s="540" t="s">
        <v>434</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30" customHeight="1" thickBot="1" x14ac:dyDescent="0.25">
      <c r="A127" s="548"/>
      <c r="B127" s="549"/>
      <c r="C127" s="355" t="s">
        <v>68</v>
      </c>
      <c r="D127" s="356"/>
      <c r="E127" s="356"/>
      <c r="F127" s="357"/>
      <c r="G127" s="358" t="s">
        <v>386</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2">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x14ac:dyDescent="0.25">
      <c r="A129" s="568" t="s">
        <v>450</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2">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20" customHeight="1" thickBot="1" x14ac:dyDescent="0.25">
      <c r="A131" s="543" t="s">
        <v>306</v>
      </c>
      <c r="B131" s="544"/>
      <c r="C131" s="544"/>
      <c r="D131" s="544"/>
      <c r="E131" s="545"/>
      <c r="F131" s="562" t="s">
        <v>454</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2">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85.2" customHeight="1" thickBot="1" x14ac:dyDescent="0.25">
      <c r="A133" s="425" t="s">
        <v>455</v>
      </c>
      <c r="B133" s="426"/>
      <c r="C133" s="426"/>
      <c r="D133" s="426"/>
      <c r="E133" s="427"/>
      <c r="F133" s="565" t="s">
        <v>449</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2">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60" customHeight="1" thickBot="1" x14ac:dyDescent="0.25">
      <c r="A135" s="604" t="s">
        <v>403</v>
      </c>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649999999999999" customHeight="1" x14ac:dyDescent="0.2">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95" customHeight="1" x14ac:dyDescent="0.2">
      <c r="A137" s="398" t="s">
        <v>224</v>
      </c>
      <c r="B137" s="399"/>
      <c r="C137" s="399"/>
      <c r="D137" s="399"/>
      <c r="E137" s="399"/>
      <c r="F137" s="399"/>
      <c r="G137" s="412" t="s">
        <v>409</v>
      </c>
      <c r="H137" s="413"/>
      <c r="I137" s="413"/>
      <c r="J137" s="413"/>
      <c r="K137" s="413"/>
      <c r="L137" s="413"/>
      <c r="M137" s="413"/>
      <c r="N137" s="413"/>
      <c r="O137" s="413"/>
      <c r="P137" s="414"/>
      <c r="Q137" s="399" t="s">
        <v>225</v>
      </c>
      <c r="R137" s="399"/>
      <c r="S137" s="399"/>
      <c r="T137" s="399"/>
      <c r="U137" s="399"/>
      <c r="V137" s="399"/>
      <c r="W137" s="428" t="s">
        <v>410</v>
      </c>
      <c r="X137" s="413"/>
      <c r="Y137" s="413"/>
      <c r="Z137" s="413"/>
      <c r="AA137" s="413"/>
      <c r="AB137" s="413"/>
      <c r="AC137" s="413"/>
      <c r="AD137" s="413"/>
      <c r="AE137" s="413"/>
      <c r="AF137" s="414"/>
      <c r="AG137" s="399" t="s">
        <v>226</v>
      </c>
      <c r="AH137" s="399"/>
      <c r="AI137" s="399"/>
      <c r="AJ137" s="399"/>
      <c r="AK137" s="399"/>
      <c r="AL137" s="399"/>
      <c r="AM137" s="395" t="s">
        <v>410</v>
      </c>
      <c r="AN137" s="396"/>
      <c r="AO137" s="396"/>
      <c r="AP137" s="396"/>
      <c r="AQ137" s="396"/>
      <c r="AR137" s="396"/>
      <c r="AS137" s="396"/>
      <c r="AT137" s="396"/>
      <c r="AU137" s="396"/>
      <c r="AV137" s="397"/>
      <c r="AW137" s="12"/>
      <c r="AX137" s="13"/>
    </row>
    <row r="138" spans="1:50" ht="19.95" customHeight="1" thickBot="1" x14ac:dyDescent="0.25">
      <c r="A138" s="400" t="s">
        <v>227</v>
      </c>
      <c r="B138" s="401"/>
      <c r="C138" s="401"/>
      <c r="D138" s="401"/>
      <c r="E138" s="401"/>
      <c r="F138" s="401"/>
      <c r="G138" s="415" t="s">
        <v>411</v>
      </c>
      <c r="H138" s="416"/>
      <c r="I138" s="416"/>
      <c r="J138" s="416"/>
      <c r="K138" s="416"/>
      <c r="L138" s="416"/>
      <c r="M138" s="416"/>
      <c r="N138" s="416"/>
      <c r="O138" s="416"/>
      <c r="P138" s="417"/>
      <c r="Q138" s="401" t="s">
        <v>228</v>
      </c>
      <c r="R138" s="401"/>
      <c r="S138" s="401"/>
      <c r="T138" s="401"/>
      <c r="U138" s="401"/>
      <c r="V138" s="401"/>
      <c r="W138" s="415" t="s">
        <v>411</v>
      </c>
      <c r="X138" s="416"/>
      <c r="Y138" s="416"/>
      <c r="Z138" s="416"/>
      <c r="AA138" s="416"/>
      <c r="AB138" s="416"/>
      <c r="AC138" s="416"/>
      <c r="AD138" s="416"/>
      <c r="AE138" s="416"/>
      <c r="AF138" s="417"/>
      <c r="AG138" s="571"/>
      <c r="AH138" s="572"/>
      <c r="AI138" s="572"/>
      <c r="AJ138" s="572"/>
      <c r="AK138" s="572"/>
      <c r="AL138" s="572"/>
      <c r="AM138" s="607"/>
      <c r="AN138" s="608"/>
      <c r="AO138" s="608"/>
      <c r="AP138" s="608"/>
      <c r="AQ138" s="608"/>
      <c r="AR138" s="608"/>
      <c r="AS138" s="608"/>
      <c r="AT138" s="608"/>
      <c r="AU138" s="608"/>
      <c r="AV138" s="609"/>
      <c r="AW138" s="28"/>
      <c r="AX138" s="29"/>
    </row>
    <row r="139" spans="1:50" ht="23.7" customHeight="1" x14ac:dyDescent="0.2">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8"/>
      <c r="B141" s="459"/>
      <c r="C141" s="459"/>
      <c r="D141" s="459"/>
      <c r="E141" s="459"/>
      <c r="F141" s="460"/>
      <c r="G141" s="52"/>
      <c r="H141" s="53"/>
      <c r="I141" s="53"/>
      <c r="J141" s="53"/>
      <c r="K141" s="53"/>
      <c r="L141" s="53"/>
      <c r="M141" s="53"/>
      <c r="N141" s="53"/>
      <c r="O141" s="53"/>
      <c r="P141" s="53"/>
      <c r="Q141" s="53"/>
      <c r="R141" s="53"/>
      <c r="S141" s="53"/>
      <c r="T141" s="53"/>
      <c r="U141" s="63" t="s">
        <v>408</v>
      </c>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8"/>
      <c r="B143" s="459"/>
      <c r="C143" s="459"/>
      <c r="D143" s="459"/>
      <c r="E143" s="459"/>
      <c r="F143" s="460"/>
      <c r="G143" s="52"/>
      <c r="H143" s="53"/>
      <c r="I143" s="53"/>
      <c r="J143" s="53"/>
      <c r="K143" s="53"/>
      <c r="L143" s="53"/>
      <c r="M143" s="53"/>
      <c r="N143" s="53"/>
      <c r="O143" s="53"/>
      <c r="P143" s="53"/>
      <c r="Q143" s="53"/>
      <c r="R143" s="53"/>
      <c r="S143" s="53"/>
      <c r="T143" s="53"/>
      <c r="U143" s="53"/>
      <c r="V143" s="62"/>
      <c r="W143" s="62"/>
      <c r="X143" s="53"/>
      <c r="Y143" s="53"/>
      <c r="Z143" s="53"/>
      <c r="AA143" s="53"/>
      <c r="AB143" s="53"/>
      <c r="AC143" s="53"/>
      <c r="AD143" s="53"/>
      <c r="AE143" s="53"/>
      <c r="AF143" s="53"/>
      <c r="AG143" s="53"/>
      <c r="AH143" s="53"/>
      <c r="AI143" s="62"/>
      <c r="AJ143" s="62"/>
      <c r="AK143" s="62"/>
      <c r="AL143" s="62"/>
      <c r="AM143" s="62"/>
      <c r="AN143" s="62"/>
      <c r="AO143" s="62"/>
      <c r="AP143" s="62"/>
      <c r="AQ143" s="62"/>
      <c r="AR143" s="53"/>
      <c r="AS143" s="53"/>
      <c r="AT143" s="53"/>
      <c r="AU143" s="53"/>
      <c r="AV143" s="53"/>
      <c r="AW143" s="53"/>
      <c r="AX143" s="54"/>
    </row>
    <row r="144" spans="1:50" ht="28.35" customHeight="1" x14ac:dyDescent="0.2">
      <c r="A144" s="458"/>
      <c r="B144" s="459"/>
      <c r="C144" s="459"/>
      <c r="D144" s="459"/>
      <c r="E144" s="459"/>
      <c r="F144" s="460"/>
      <c r="G144" s="52"/>
      <c r="H144" s="53"/>
      <c r="I144" s="53"/>
      <c r="J144" s="53"/>
      <c r="K144" s="53"/>
      <c r="L144" s="53"/>
      <c r="M144" s="53"/>
      <c r="N144" s="53"/>
      <c r="O144" s="53"/>
      <c r="P144" s="53"/>
      <c r="Q144" s="53"/>
      <c r="R144" s="53"/>
      <c r="S144" s="53"/>
      <c r="T144" s="53"/>
      <c r="U144" s="53"/>
      <c r="V144" s="62"/>
      <c r="W144" s="62"/>
      <c r="X144" s="53"/>
      <c r="Y144" s="53"/>
      <c r="Z144" s="53"/>
      <c r="AA144" s="53"/>
      <c r="AB144" s="53"/>
      <c r="AC144" s="53"/>
      <c r="AD144" s="53"/>
      <c r="AE144" s="53"/>
      <c r="AF144" s="53"/>
      <c r="AG144" s="53"/>
      <c r="AH144" s="53"/>
      <c r="AI144" s="62"/>
      <c r="AJ144" s="62"/>
      <c r="AK144" s="62"/>
      <c r="AL144" s="62"/>
      <c r="AM144" s="62"/>
      <c r="AN144" s="62"/>
      <c r="AO144" s="62"/>
      <c r="AP144" s="62"/>
      <c r="AQ144" s="62"/>
      <c r="AR144" s="53"/>
      <c r="AS144" s="53"/>
      <c r="AT144" s="53"/>
      <c r="AU144" s="53"/>
      <c r="AV144" s="53"/>
      <c r="AW144" s="53"/>
      <c r="AX144" s="54"/>
    </row>
    <row r="145" spans="1:50" ht="28.35" customHeight="1" x14ac:dyDescent="0.2">
      <c r="A145" s="458"/>
      <c r="B145" s="459"/>
      <c r="C145" s="459"/>
      <c r="D145" s="459"/>
      <c r="E145" s="459"/>
      <c r="F145" s="460"/>
      <c r="G145" s="52"/>
      <c r="H145" s="53"/>
      <c r="I145" s="53"/>
      <c r="J145" s="53"/>
      <c r="K145" s="53"/>
      <c r="L145" s="53"/>
      <c r="M145" s="53"/>
      <c r="N145" s="53"/>
      <c r="O145" s="53"/>
      <c r="P145" s="53"/>
      <c r="Q145" s="53"/>
      <c r="R145" s="53"/>
      <c r="S145" s="53"/>
      <c r="T145" s="53"/>
      <c r="U145" s="53"/>
      <c r="V145" s="62"/>
      <c r="W145" s="62"/>
      <c r="X145" s="53"/>
      <c r="Y145" s="53"/>
      <c r="Z145" s="53"/>
      <c r="AA145" s="53"/>
      <c r="AB145" s="53"/>
      <c r="AC145" s="53"/>
      <c r="AD145" s="53"/>
      <c r="AE145" s="53"/>
      <c r="AF145" s="53"/>
      <c r="AG145" s="53"/>
      <c r="AH145" s="53"/>
      <c r="AI145" s="62"/>
      <c r="AJ145" s="62"/>
      <c r="AK145" s="62"/>
      <c r="AL145" s="62"/>
      <c r="AM145" s="62"/>
      <c r="AN145" s="62"/>
      <c r="AO145" s="62"/>
      <c r="AP145" s="62"/>
      <c r="AQ145" s="62"/>
      <c r="AR145" s="53"/>
      <c r="AS145" s="53"/>
      <c r="AT145" s="53"/>
      <c r="AU145" s="53"/>
      <c r="AV145" s="53"/>
      <c r="AW145" s="53"/>
      <c r="AX145" s="54"/>
    </row>
    <row r="146" spans="1:50" ht="28.35" customHeight="1" x14ac:dyDescent="0.2">
      <c r="A146" s="458"/>
      <c r="B146" s="459"/>
      <c r="C146" s="459"/>
      <c r="D146" s="459"/>
      <c r="E146" s="459"/>
      <c r="F146" s="460"/>
      <c r="G146" s="52"/>
      <c r="H146" s="53"/>
      <c r="I146" s="53"/>
      <c r="J146" s="53"/>
      <c r="K146" s="53"/>
      <c r="L146" s="53"/>
      <c r="M146" s="53"/>
      <c r="N146" s="53"/>
      <c r="O146" s="53"/>
      <c r="P146" s="53"/>
      <c r="Q146" s="53"/>
      <c r="R146" s="53"/>
      <c r="S146" s="53"/>
      <c r="T146" s="53"/>
      <c r="U146" s="53"/>
      <c r="V146" s="62"/>
      <c r="W146" s="62"/>
      <c r="X146" s="53"/>
      <c r="Y146" s="53"/>
      <c r="Z146" s="53"/>
      <c r="AA146" s="53"/>
      <c r="AB146" s="53"/>
      <c r="AC146" s="53"/>
      <c r="AD146" s="53"/>
      <c r="AE146" s="53"/>
      <c r="AF146" s="53"/>
      <c r="AG146" s="53"/>
      <c r="AH146" s="53"/>
      <c r="AI146" s="62"/>
      <c r="AJ146" s="62"/>
      <c r="AK146" s="62"/>
      <c r="AL146" s="62"/>
      <c r="AM146" s="62"/>
      <c r="AN146" s="62"/>
      <c r="AO146" s="62"/>
      <c r="AP146" s="62"/>
      <c r="AQ146" s="62"/>
      <c r="AR146" s="53"/>
      <c r="AS146" s="53"/>
      <c r="AT146" s="53"/>
      <c r="AU146" s="53"/>
      <c r="AV146" s="53"/>
      <c r="AW146" s="53"/>
      <c r="AX146" s="54"/>
    </row>
    <row r="147" spans="1:50" ht="28.35" customHeight="1" x14ac:dyDescent="0.2">
      <c r="A147" s="458"/>
      <c r="B147" s="459"/>
      <c r="C147" s="459"/>
      <c r="D147" s="459"/>
      <c r="E147" s="459"/>
      <c r="F147" s="460"/>
      <c r="G147" s="52"/>
      <c r="H147" s="53"/>
      <c r="I147" s="53"/>
      <c r="J147" s="53"/>
      <c r="K147" s="53"/>
      <c r="L147" s="53"/>
      <c r="M147" s="53"/>
      <c r="N147" s="53"/>
      <c r="O147" s="53"/>
      <c r="P147" s="53"/>
      <c r="Q147" s="53"/>
      <c r="R147" s="53"/>
      <c r="S147" s="53"/>
      <c r="T147" s="53"/>
      <c r="U147" s="53"/>
      <c r="V147" s="62"/>
      <c r="W147" s="62"/>
      <c r="X147" s="53"/>
      <c r="Y147" s="53"/>
      <c r="Z147" s="53"/>
      <c r="AA147" s="53"/>
      <c r="AB147" s="53"/>
      <c r="AC147" s="53"/>
      <c r="AD147" s="53"/>
      <c r="AE147" s="53"/>
      <c r="AF147" s="53"/>
      <c r="AG147" s="53"/>
      <c r="AH147" s="53"/>
      <c r="AI147" s="62"/>
      <c r="AJ147" s="62"/>
      <c r="AK147" s="62"/>
      <c r="AL147" s="62"/>
      <c r="AM147" s="62"/>
      <c r="AN147" s="62"/>
      <c r="AO147" s="62"/>
      <c r="AP147" s="62"/>
      <c r="AQ147" s="62"/>
      <c r="AR147" s="53"/>
      <c r="AS147" s="53"/>
      <c r="AT147" s="53"/>
      <c r="AU147" s="53"/>
      <c r="AV147" s="53"/>
      <c r="AW147" s="53"/>
      <c r="AX147" s="54"/>
    </row>
    <row r="148" spans="1:50" ht="28.35" customHeight="1" x14ac:dyDescent="0.2">
      <c r="A148" s="458"/>
      <c r="B148" s="459"/>
      <c r="C148" s="459"/>
      <c r="D148" s="459"/>
      <c r="E148" s="459"/>
      <c r="F148" s="460"/>
      <c r="G148" s="52"/>
      <c r="H148" s="53"/>
      <c r="I148" s="53"/>
      <c r="J148" s="53"/>
      <c r="K148" s="53"/>
      <c r="L148" s="53"/>
      <c r="M148" s="53"/>
      <c r="N148" s="53"/>
      <c r="O148" s="53"/>
      <c r="P148" s="53"/>
      <c r="Q148" s="53"/>
      <c r="R148" s="53"/>
      <c r="S148" s="53"/>
      <c r="T148" s="53"/>
      <c r="U148" s="53"/>
      <c r="V148" s="62"/>
      <c r="W148" s="62"/>
      <c r="X148" s="53"/>
      <c r="Y148" s="53"/>
      <c r="Z148" s="53"/>
      <c r="AA148" s="53"/>
      <c r="AB148" s="53"/>
      <c r="AC148" s="53"/>
      <c r="AD148" s="53"/>
      <c r="AE148" s="53"/>
      <c r="AF148" s="53"/>
      <c r="AG148" s="53"/>
      <c r="AH148" s="53"/>
      <c r="AI148" s="62"/>
      <c r="AJ148" s="62"/>
      <c r="AK148" s="62"/>
      <c r="AL148" s="62"/>
      <c r="AM148" s="62"/>
      <c r="AN148" s="62"/>
      <c r="AO148" s="62"/>
      <c r="AP148" s="62"/>
      <c r="AQ148" s="62"/>
      <c r="AR148" s="53"/>
      <c r="AS148" s="53"/>
      <c r="AT148" s="53"/>
      <c r="AU148" s="53"/>
      <c r="AV148" s="53"/>
      <c r="AW148" s="53"/>
      <c r="AX148" s="54"/>
    </row>
    <row r="149" spans="1:50" ht="28.35" customHeight="1" x14ac:dyDescent="0.2">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8"/>
      <c r="B150" s="459"/>
      <c r="C150" s="459"/>
      <c r="D150" s="459"/>
      <c r="E150" s="459"/>
      <c r="F150" s="460"/>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2"/>
      <c r="AS150" s="53"/>
      <c r="AT150" s="53"/>
      <c r="AU150" s="53"/>
      <c r="AV150" s="53"/>
      <c r="AW150" s="53"/>
      <c r="AX150" s="54"/>
    </row>
    <row r="151" spans="1:50" ht="28.35" customHeight="1" x14ac:dyDescent="0.2">
      <c r="A151" s="458"/>
      <c r="B151" s="459"/>
      <c r="C151" s="459"/>
      <c r="D151" s="459"/>
      <c r="E151" s="459"/>
      <c r="F151" s="460"/>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2"/>
      <c r="AS151" s="53"/>
      <c r="AT151" s="53"/>
      <c r="AU151" s="53"/>
      <c r="AV151" s="53"/>
      <c r="AW151" s="53"/>
      <c r="AX151" s="54"/>
    </row>
    <row r="152" spans="1:50" ht="28.35" customHeight="1" x14ac:dyDescent="0.2">
      <c r="A152" s="458"/>
      <c r="B152" s="459"/>
      <c r="C152" s="459"/>
      <c r="D152" s="459"/>
      <c r="E152" s="459"/>
      <c r="F152" s="460"/>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2"/>
      <c r="AS152" s="53"/>
      <c r="AT152" s="53"/>
      <c r="AU152" s="53"/>
      <c r="AV152" s="53"/>
      <c r="AW152" s="53"/>
      <c r="AX152" s="54"/>
    </row>
    <row r="153" spans="1:50" ht="28.35" customHeight="1" x14ac:dyDescent="0.2">
      <c r="A153" s="458"/>
      <c r="B153" s="459"/>
      <c r="C153" s="459"/>
      <c r="D153" s="459"/>
      <c r="E153" s="459"/>
      <c r="F153" s="460"/>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2"/>
      <c r="AS153" s="53"/>
      <c r="AT153" s="53"/>
      <c r="AU153" s="53"/>
      <c r="AV153" s="53"/>
      <c r="AW153" s="53"/>
      <c r="AX153" s="54"/>
    </row>
    <row r="154" spans="1:50" ht="28.35" customHeight="1" x14ac:dyDescent="0.2">
      <c r="A154" s="458"/>
      <c r="B154" s="459"/>
      <c r="C154" s="459"/>
      <c r="D154" s="459"/>
      <c r="E154" s="459"/>
      <c r="F154" s="460"/>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2"/>
      <c r="AS154" s="53"/>
      <c r="AT154" s="53"/>
      <c r="AU154" s="53"/>
      <c r="AV154" s="53"/>
      <c r="AW154" s="53"/>
      <c r="AX154" s="54"/>
    </row>
    <row r="155" spans="1:50" ht="28.35" customHeight="1" x14ac:dyDescent="0.2">
      <c r="A155" s="458"/>
      <c r="B155" s="459"/>
      <c r="C155" s="459"/>
      <c r="D155" s="459"/>
      <c r="E155" s="459"/>
      <c r="F155" s="460"/>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2"/>
      <c r="AS155" s="53"/>
      <c r="AT155" s="53"/>
      <c r="AU155" s="53"/>
      <c r="AV155" s="53"/>
      <c r="AW155" s="53"/>
      <c r="AX155" s="54"/>
    </row>
    <row r="156" spans="1:50" ht="28.35" customHeight="1" x14ac:dyDescent="0.2">
      <c r="A156" s="458"/>
      <c r="B156" s="459"/>
      <c r="C156" s="459"/>
      <c r="D156" s="459"/>
      <c r="E156" s="459"/>
      <c r="F156" s="460"/>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53"/>
      <c r="AS156" s="53"/>
      <c r="AT156" s="53"/>
      <c r="AU156" s="53"/>
      <c r="AV156" s="53"/>
      <c r="AW156" s="53"/>
      <c r="AX156" s="54"/>
    </row>
    <row r="157" spans="1:50" ht="28.35" customHeight="1" x14ac:dyDescent="0.2">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2">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x14ac:dyDescent="0.2">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x14ac:dyDescent="0.2">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2">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2">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50" customHeight="1" thickBot="1" x14ac:dyDescent="0.25">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32" t="s">
        <v>34</v>
      </c>
      <c r="B178" s="533"/>
      <c r="C178" s="533"/>
      <c r="D178" s="533"/>
      <c r="E178" s="533"/>
      <c r="F178" s="534"/>
      <c r="G178" s="382" t="s">
        <v>384</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376</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2">
      <c r="A179" s="119"/>
      <c r="B179" s="535"/>
      <c r="C179" s="535"/>
      <c r="D179" s="535"/>
      <c r="E179" s="535"/>
      <c r="F179" s="536"/>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2">
      <c r="A180" s="119"/>
      <c r="B180" s="535"/>
      <c r="C180" s="535"/>
      <c r="D180" s="535"/>
      <c r="E180" s="535"/>
      <c r="F180" s="536"/>
      <c r="G180" s="90" t="s">
        <v>382</v>
      </c>
      <c r="H180" s="91"/>
      <c r="I180" s="91"/>
      <c r="J180" s="91"/>
      <c r="K180" s="92"/>
      <c r="L180" s="93" t="s">
        <v>383</v>
      </c>
      <c r="M180" s="94"/>
      <c r="N180" s="94"/>
      <c r="O180" s="94"/>
      <c r="P180" s="94"/>
      <c r="Q180" s="94"/>
      <c r="R180" s="94"/>
      <c r="S180" s="94"/>
      <c r="T180" s="94"/>
      <c r="U180" s="94"/>
      <c r="V180" s="94"/>
      <c r="W180" s="94"/>
      <c r="X180" s="95"/>
      <c r="Y180" s="96">
        <v>6</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4"/>
    </row>
    <row r="181" spans="1:50" ht="24.75" customHeight="1" x14ac:dyDescent="0.2">
      <c r="A181" s="119"/>
      <c r="B181" s="535"/>
      <c r="C181" s="535"/>
      <c r="D181" s="535"/>
      <c r="E181" s="535"/>
      <c r="F181" s="536"/>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2">
      <c r="A182" s="119"/>
      <c r="B182" s="535"/>
      <c r="C182" s="535"/>
      <c r="D182" s="535"/>
      <c r="E182" s="535"/>
      <c r="F182" s="536"/>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2">
      <c r="A183" s="119"/>
      <c r="B183" s="535"/>
      <c r="C183" s="535"/>
      <c r="D183" s="535"/>
      <c r="E183" s="535"/>
      <c r="F183" s="536"/>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2">
      <c r="A184" s="119"/>
      <c r="B184" s="535"/>
      <c r="C184" s="535"/>
      <c r="D184" s="535"/>
      <c r="E184" s="535"/>
      <c r="F184" s="536"/>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2">
      <c r="A185" s="119"/>
      <c r="B185" s="535"/>
      <c r="C185" s="535"/>
      <c r="D185" s="535"/>
      <c r="E185" s="535"/>
      <c r="F185" s="536"/>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2">
      <c r="A186" s="119"/>
      <c r="B186" s="535"/>
      <c r="C186" s="535"/>
      <c r="D186" s="535"/>
      <c r="E186" s="535"/>
      <c r="F186" s="536"/>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2">
      <c r="A187" s="119"/>
      <c r="B187" s="535"/>
      <c r="C187" s="535"/>
      <c r="D187" s="535"/>
      <c r="E187" s="535"/>
      <c r="F187" s="536"/>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2">
      <c r="A188" s="119"/>
      <c r="B188" s="535"/>
      <c r="C188" s="535"/>
      <c r="D188" s="535"/>
      <c r="E188" s="535"/>
      <c r="F188" s="536"/>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2">
      <c r="A189" s="119"/>
      <c r="B189" s="535"/>
      <c r="C189" s="535"/>
      <c r="D189" s="535"/>
      <c r="E189" s="535"/>
      <c r="F189" s="536"/>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5">
      <c r="A190" s="119"/>
      <c r="B190" s="535"/>
      <c r="C190" s="535"/>
      <c r="D190" s="535"/>
      <c r="E190" s="535"/>
      <c r="F190" s="536"/>
      <c r="G190" s="76" t="s">
        <v>22</v>
      </c>
      <c r="H190" s="77"/>
      <c r="I190" s="77"/>
      <c r="J190" s="77"/>
      <c r="K190" s="77"/>
      <c r="L190" s="78"/>
      <c r="M190" s="79"/>
      <c r="N190" s="79"/>
      <c r="O190" s="79"/>
      <c r="P190" s="79"/>
      <c r="Q190" s="79"/>
      <c r="R190" s="79"/>
      <c r="S190" s="79"/>
      <c r="T190" s="79"/>
      <c r="U190" s="79"/>
      <c r="V190" s="79"/>
      <c r="W190" s="79"/>
      <c r="X190" s="80"/>
      <c r="Y190" s="81">
        <f>SUM(Y180:AB189)</f>
        <v>6</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2">
      <c r="A191" s="119"/>
      <c r="B191" s="535"/>
      <c r="C191" s="535"/>
      <c r="D191" s="535"/>
      <c r="E191" s="535"/>
      <c r="F191" s="536"/>
      <c r="G191" s="382" t="s">
        <v>385</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359</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2">
      <c r="A192" s="119"/>
      <c r="B192" s="535"/>
      <c r="C192" s="535"/>
      <c r="D192" s="535"/>
      <c r="E192" s="535"/>
      <c r="F192" s="536"/>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2">
      <c r="A193" s="119"/>
      <c r="B193" s="535"/>
      <c r="C193" s="535"/>
      <c r="D193" s="535"/>
      <c r="E193" s="535"/>
      <c r="F193" s="536"/>
      <c r="G193" s="90" t="s">
        <v>382</v>
      </c>
      <c r="H193" s="91"/>
      <c r="I193" s="91"/>
      <c r="J193" s="91"/>
      <c r="K193" s="92"/>
      <c r="L193" s="93" t="s">
        <v>381</v>
      </c>
      <c r="M193" s="94"/>
      <c r="N193" s="94"/>
      <c r="O193" s="94"/>
      <c r="P193" s="94"/>
      <c r="Q193" s="94"/>
      <c r="R193" s="94"/>
      <c r="S193" s="94"/>
      <c r="T193" s="94"/>
      <c r="U193" s="94"/>
      <c r="V193" s="94"/>
      <c r="W193" s="94"/>
      <c r="X193" s="95"/>
      <c r="Y193" s="96">
        <v>7</v>
      </c>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4"/>
    </row>
    <row r="194" spans="1:50" ht="24.75" customHeight="1" x14ac:dyDescent="0.2">
      <c r="A194" s="119"/>
      <c r="B194" s="535"/>
      <c r="C194" s="535"/>
      <c r="D194" s="535"/>
      <c r="E194" s="535"/>
      <c r="F194" s="536"/>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2">
      <c r="A195" s="119"/>
      <c r="B195" s="535"/>
      <c r="C195" s="535"/>
      <c r="D195" s="535"/>
      <c r="E195" s="535"/>
      <c r="F195" s="536"/>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2">
      <c r="A196" s="119"/>
      <c r="B196" s="535"/>
      <c r="C196" s="535"/>
      <c r="D196" s="535"/>
      <c r="E196" s="535"/>
      <c r="F196" s="536"/>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2">
      <c r="A197" s="119"/>
      <c r="B197" s="535"/>
      <c r="C197" s="535"/>
      <c r="D197" s="535"/>
      <c r="E197" s="535"/>
      <c r="F197" s="536"/>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2">
      <c r="A198" s="119"/>
      <c r="B198" s="535"/>
      <c r="C198" s="535"/>
      <c r="D198" s="535"/>
      <c r="E198" s="535"/>
      <c r="F198" s="536"/>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2">
      <c r="A199" s="119"/>
      <c r="B199" s="535"/>
      <c r="C199" s="535"/>
      <c r="D199" s="535"/>
      <c r="E199" s="535"/>
      <c r="F199" s="536"/>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2">
      <c r="A200" s="119"/>
      <c r="B200" s="535"/>
      <c r="C200" s="535"/>
      <c r="D200" s="535"/>
      <c r="E200" s="535"/>
      <c r="F200" s="536"/>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2">
      <c r="A201" s="119"/>
      <c r="B201" s="535"/>
      <c r="C201" s="535"/>
      <c r="D201" s="535"/>
      <c r="E201" s="535"/>
      <c r="F201" s="536"/>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2">
      <c r="A202" s="119"/>
      <c r="B202" s="535"/>
      <c r="C202" s="535"/>
      <c r="D202" s="535"/>
      <c r="E202" s="535"/>
      <c r="F202" s="536"/>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x14ac:dyDescent="0.2">
      <c r="A203" s="119"/>
      <c r="B203" s="535"/>
      <c r="C203" s="535"/>
      <c r="D203" s="535"/>
      <c r="E203" s="535"/>
      <c r="F203" s="536"/>
      <c r="G203" s="76" t="s">
        <v>22</v>
      </c>
      <c r="H203" s="77"/>
      <c r="I203" s="77"/>
      <c r="J203" s="77"/>
      <c r="K203" s="77"/>
      <c r="L203" s="78"/>
      <c r="M203" s="79"/>
      <c r="N203" s="79"/>
      <c r="O203" s="79"/>
      <c r="P203" s="79"/>
      <c r="Q203" s="79"/>
      <c r="R203" s="79"/>
      <c r="S203" s="79"/>
      <c r="T203" s="79"/>
      <c r="U203" s="79"/>
      <c r="V203" s="79"/>
      <c r="W203" s="79"/>
      <c r="X203" s="80"/>
      <c r="Y203" s="81">
        <f>SUM(Y193:AB202)</f>
        <v>7</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hidden="1" customHeight="1" x14ac:dyDescent="0.2">
      <c r="A204" s="119"/>
      <c r="B204" s="535"/>
      <c r="C204" s="535"/>
      <c r="D204" s="535"/>
      <c r="E204" s="535"/>
      <c r="F204" s="536"/>
      <c r="G204" s="382" t="s">
        <v>360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0.100000000000001" hidden="1" customHeight="1" x14ac:dyDescent="0.2">
      <c r="A205" s="119"/>
      <c r="B205" s="535"/>
      <c r="C205" s="535"/>
      <c r="D205" s="535"/>
      <c r="E205" s="535"/>
      <c r="F205" s="536"/>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0.100000000000001" hidden="1" customHeight="1" x14ac:dyDescent="0.2">
      <c r="A206" s="119"/>
      <c r="B206" s="535"/>
      <c r="C206" s="535"/>
      <c r="D206" s="535"/>
      <c r="E206" s="535"/>
      <c r="F206" s="536"/>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4"/>
    </row>
    <row r="207" spans="1:50" ht="20.100000000000001" hidden="1" customHeight="1" x14ac:dyDescent="0.2">
      <c r="A207" s="119"/>
      <c r="B207" s="535"/>
      <c r="C207" s="535"/>
      <c r="D207" s="535"/>
      <c r="E207" s="535"/>
      <c r="F207" s="536"/>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0.100000000000001" hidden="1" customHeight="1" x14ac:dyDescent="0.2">
      <c r="A208" s="119"/>
      <c r="B208" s="535"/>
      <c r="C208" s="535"/>
      <c r="D208" s="535"/>
      <c r="E208" s="535"/>
      <c r="F208" s="536"/>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0.100000000000001" hidden="1" customHeight="1" x14ac:dyDescent="0.2">
      <c r="A209" s="119"/>
      <c r="B209" s="535"/>
      <c r="C209" s="535"/>
      <c r="D209" s="535"/>
      <c r="E209" s="535"/>
      <c r="F209" s="536"/>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0.100000000000001" hidden="1" customHeight="1" x14ac:dyDescent="0.2">
      <c r="A210" s="119"/>
      <c r="B210" s="535"/>
      <c r="C210" s="535"/>
      <c r="D210" s="535"/>
      <c r="E210" s="535"/>
      <c r="F210" s="536"/>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0.100000000000001" hidden="1" customHeight="1" x14ac:dyDescent="0.2">
      <c r="A211" s="119"/>
      <c r="B211" s="535"/>
      <c r="C211" s="535"/>
      <c r="D211" s="535"/>
      <c r="E211" s="535"/>
      <c r="F211" s="536"/>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0.100000000000001" hidden="1" customHeight="1" x14ac:dyDescent="0.2">
      <c r="A212" s="119"/>
      <c r="B212" s="535"/>
      <c r="C212" s="535"/>
      <c r="D212" s="535"/>
      <c r="E212" s="535"/>
      <c r="F212" s="536"/>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0.100000000000001" hidden="1" customHeight="1" x14ac:dyDescent="0.2">
      <c r="A213" s="119"/>
      <c r="B213" s="535"/>
      <c r="C213" s="535"/>
      <c r="D213" s="535"/>
      <c r="E213" s="535"/>
      <c r="F213" s="536"/>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0.100000000000001" hidden="1" customHeight="1" x14ac:dyDescent="0.2">
      <c r="A214" s="119"/>
      <c r="B214" s="535"/>
      <c r="C214" s="535"/>
      <c r="D214" s="535"/>
      <c r="E214" s="535"/>
      <c r="F214" s="536"/>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0.100000000000001" hidden="1" customHeight="1" x14ac:dyDescent="0.2">
      <c r="A215" s="119"/>
      <c r="B215" s="535"/>
      <c r="C215" s="535"/>
      <c r="D215" s="535"/>
      <c r="E215" s="535"/>
      <c r="F215" s="536"/>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0.100000000000001" hidden="1" customHeight="1" thickBot="1" x14ac:dyDescent="0.25">
      <c r="A216" s="119"/>
      <c r="B216" s="535"/>
      <c r="C216" s="535"/>
      <c r="D216" s="535"/>
      <c r="E216" s="535"/>
      <c r="F216" s="536"/>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hidden="1" customHeight="1" x14ac:dyDescent="0.2">
      <c r="A217" s="119"/>
      <c r="B217" s="535"/>
      <c r="C217" s="535"/>
      <c r="D217" s="535"/>
      <c r="E217" s="535"/>
      <c r="F217" s="536"/>
      <c r="G217" s="382" t="s">
        <v>362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363</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2">
      <c r="A218" s="119"/>
      <c r="B218" s="535"/>
      <c r="C218" s="535"/>
      <c r="D218" s="535"/>
      <c r="E218" s="535"/>
      <c r="F218" s="536"/>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0.100000000000001" hidden="1" customHeight="1" x14ac:dyDescent="0.2">
      <c r="A219" s="119"/>
      <c r="B219" s="535"/>
      <c r="C219" s="535"/>
      <c r="D219" s="535"/>
      <c r="E219" s="535"/>
      <c r="F219" s="536"/>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4"/>
    </row>
    <row r="220" spans="1:50" ht="20.100000000000001" hidden="1" customHeight="1" x14ac:dyDescent="0.2">
      <c r="A220" s="119"/>
      <c r="B220" s="535"/>
      <c r="C220" s="535"/>
      <c r="D220" s="535"/>
      <c r="E220" s="535"/>
      <c r="F220" s="536"/>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0.100000000000001" hidden="1" customHeight="1" x14ac:dyDescent="0.2">
      <c r="A221" s="119"/>
      <c r="B221" s="535"/>
      <c r="C221" s="535"/>
      <c r="D221" s="535"/>
      <c r="E221" s="535"/>
      <c r="F221" s="536"/>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0.100000000000001" hidden="1" customHeight="1" x14ac:dyDescent="0.2">
      <c r="A222" s="119"/>
      <c r="B222" s="535"/>
      <c r="C222" s="535"/>
      <c r="D222" s="535"/>
      <c r="E222" s="535"/>
      <c r="F222" s="536"/>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0.100000000000001" hidden="1" customHeight="1" x14ac:dyDescent="0.2">
      <c r="A223" s="119"/>
      <c r="B223" s="535"/>
      <c r="C223" s="535"/>
      <c r="D223" s="535"/>
      <c r="E223" s="535"/>
      <c r="F223" s="536"/>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0.100000000000001" hidden="1" customHeight="1" x14ac:dyDescent="0.2">
      <c r="A224" s="119"/>
      <c r="B224" s="535"/>
      <c r="C224" s="535"/>
      <c r="D224" s="535"/>
      <c r="E224" s="535"/>
      <c r="F224" s="536"/>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0.100000000000001" hidden="1" customHeight="1" x14ac:dyDescent="0.2">
      <c r="A225" s="119"/>
      <c r="B225" s="535"/>
      <c r="C225" s="535"/>
      <c r="D225" s="535"/>
      <c r="E225" s="535"/>
      <c r="F225" s="536"/>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0.100000000000001" hidden="1" customHeight="1" x14ac:dyDescent="0.2">
      <c r="A226" s="119"/>
      <c r="B226" s="535"/>
      <c r="C226" s="535"/>
      <c r="D226" s="535"/>
      <c r="E226" s="535"/>
      <c r="F226" s="536"/>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0.100000000000001" hidden="1" customHeight="1" x14ac:dyDescent="0.2">
      <c r="A227" s="119"/>
      <c r="B227" s="535"/>
      <c r="C227" s="535"/>
      <c r="D227" s="535"/>
      <c r="E227" s="535"/>
      <c r="F227" s="536"/>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0.100000000000001" hidden="1" customHeight="1" x14ac:dyDescent="0.2">
      <c r="A228" s="119"/>
      <c r="B228" s="535"/>
      <c r="C228" s="535"/>
      <c r="D228" s="535"/>
      <c r="E228" s="535"/>
      <c r="F228" s="536"/>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0.100000000000001" hidden="1" customHeight="1" x14ac:dyDescent="0.2">
      <c r="A229" s="119"/>
      <c r="B229" s="535"/>
      <c r="C229" s="535"/>
      <c r="D229" s="535"/>
      <c r="E229" s="535"/>
      <c r="F229" s="536"/>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hidden="1" customHeight="1" thickBot="1" x14ac:dyDescent="0.25">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2">
      <c r="A236" s="105">
        <v>1</v>
      </c>
      <c r="B236" s="105">
        <v>1</v>
      </c>
      <c r="C236" s="106" t="s">
        <v>379</v>
      </c>
      <c r="D236" s="106"/>
      <c r="E236" s="106"/>
      <c r="F236" s="106"/>
      <c r="G236" s="106"/>
      <c r="H236" s="106"/>
      <c r="I236" s="106"/>
      <c r="J236" s="106"/>
      <c r="K236" s="106"/>
      <c r="L236" s="106"/>
      <c r="M236" s="110" t="s">
        <v>402</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6</v>
      </c>
      <c r="AL236" s="108"/>
      <c r="AM236" s="108"/>
      <c r="AN236" s="108"/>
      <c r="AO236" s="108"/>
      <c r="AP236" s="109"/>
      <c r="AQ236" s="110">
        <v>2</v>
      </c>
      <c r="AR236" s="106"/>
      <c r="AS236" s="106"/>
      <c r="AT236" s="106"/>
      <c r="AU236" s="107">
        <v>86.9</v>
      </c>
      <c r="AV236" s="108"/>
      <c r="AW236" s="108"/>
      <c r="AX236" s="109"/>
    </row>
    <row r="237" spans="1:50" ht="24" customHeight="1" x14ac:dyDescent="0.2">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customHeight="1" x14ac:dyDescent="0.2">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customHeight="1" x14ac:dyDescent="0.2">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customHeight="1" x14ac:dyDescent="0.2">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customHeight="1" x14ac:dyDescent="0.2">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customHeight="1" x14ac:dyDescent="0.2">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customHeight="1" x14ac:dyDescent="0.2">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customHeight="1" x14ac:dyDescent="0.2">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customHeight="1" x14ac:dyDescent="0.2">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2">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2">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2">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2">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2">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2">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2">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2">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2">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2">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2">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2">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2">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2">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2">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2">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2">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2">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2">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2">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5"/>
      <c r="B268" s="105"/>
      <c r="C268" s="111" t="s">
        <v>366</v>
      </c>
      <c r="D268" s="111"/>
      <c r="E268" s="111"/>
      <c r="F268" s="111"/>
      <c r="G268" s="111"/>
      <c r="H268" s="111"/>
      <c r="I268" s="111"/>
      <c r="J268" s="111"/>
      <c r="K268" s="111"/>
      <c r="L268" s="111"/>
      <c r="M268" s="111" t="s">
        <v>367</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368</v>
      </c>
      <c r="AL268" s="111"/>
      <c r="AM268" s="111"/>
      <c r="AN268" s="111"/>
      <c r="AO268" s="111"/>
      <c r="AP268" s="111"/>
      <c r="AQ268" s="111" t="s">
        <v>23</v>
      </c>
      <c r="AR268" s="111"/>
      <c r="AS268" s="111"/>
      <c r="AT268" s="111"/>
      <c r="AU268" s="113" t="s">
        <v>24</v>
      </c>
      <c r="AV268" s="114"/>
      <c r="AW268" s="114"/>
      <c r="AX268" s="115"/>
    </row>
    <row r="269" spans="1:50" ht="24" customHeight="1" x14ac:dyDescent="0.2">
      <c r="A269" s="105">
        <v>1</v>
      </c>
      <c r="B269" s="105">
        <v>1</v>
      </c>
      <c r="C269" s="106" t="s">
        <v>380</v>
      </c>
      <c r="D269" s="106"/>
      <c r="E269" s="106"/>
      <c r="F269" s="106"/>
      <c r="G269" s="106"/>
      <c r="H269" s="106"/>
      <c r="I269" s="106"/>
      <c r="J269" s="106"/>
      <c r="K269" s="106"/>
      <c r="L269" s="106"/>
      <c r="M269" s="106" t="s">
        <v>381</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v>7</v>
      </c>
      <c r="AL269" s="108"/>
      <c r="AM269" s="108"/>
      <c r="AN269" s="108"/>
      <c r="AO269" s="108"/>
      <c r="AP269" s="109"/>
      <c r="AQ269" s="110">
        <v>2</v>
      </c>
      <c r="AR269" s="106"/>
      <c r="AS269" s="106"/>
      <c r="AT269" s="106"/>
      <c r="AU269" s="107">
        <v>65.8</v>
      </c>
      <c r="AV269" s="108"/>
      <c r="AW269" s="108"/>
      <c r="AX269" s="109"/>
    </row>
    <row r="270" spans="1:50" ht="24" customHeight="1" x14ac:dyDescent="0.2">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customHeight="1" x14ac:dyDescent="0.2">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customHeight="1" x14ac:dyDescent="0.2">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customHeight="1" x14ac:dyDescent="0.2">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customHeight="1" x14ac:dyDescent="0.2">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customHeight="1" x14ac:dyDescent="0.2">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customHeight="1" x14ac:dyDescent="0.2">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customHeight="1" x14ac:dyDescent="0.2">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customHeight="1" x14ac:dyDescent="0.2">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2">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2">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2">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2">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2">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2">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2">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2">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2">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2">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2">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2">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2">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2">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2">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2">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2">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2">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2">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2">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2"/>
    <row r="300" spans="1:50" hidden="1" x14ac:dyDescent="0.2">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5"/>
      <c r="B301" s="105"/>
      <c r="C301" s="111" t="s">
        <v>366</v>
      </c>
      <c r="D301" s="111"/>
      <c r="E301" s="111"/>
      <c r="F301" s="111"/>
      <c r="G301" s="111"/>
      <c r="H301" s="111"/>
      <c r="I301" s="111"/>
      <c r="J301" s="111"/>
      <c r="K301" s="111"/>
      <c r="L301" s="111"/>
      <c r="M301" s="111" t="s">
        <v>367</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368</v>
      </c>
      <c r="AL301" s="111"/>
      <c r="AM301" s="111"/>
      <c r="AN301" s="111"/>
      <c r="AO301" s="111"/>
      <c r="AP301" s="111"/>
      <c r="AQ301" s="111" t="s">
        <v>23</v>
      </c>
      <c r="AR301" s="111"/>
      <c r="AS301" s="111"/>
      <c r="AT301" s="111"/>
      <c r="AU301" s="113" t="s">
        <v>24</v>
      </c>
      <c r="AV301" s="114"/>
      <c r="AW301" s="114"/>
      <c r="AX301" s="115"/>
    </row>
    <row r="302" spans="1:50" ht="24" hidden="1" customHeight="1" x14ac:dyDescent="0.2">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2">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2">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2">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2">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2">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2">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2">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2">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2">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2">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2">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2">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2">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2">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2">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2">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2">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2">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2">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2">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2">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2">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2">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2">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2">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2">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2">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2">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2">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2"/>
    <row r="333" spans="1:50" hidden="1" x14ac:dyDescent="0.2">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5"/>
      <c r="B334" s="105"/>
      <c r="C334" s="111" t="s">
        <v>366</v>
      </c>
      <c r="D334" s="111"/>
      <c r="E334" s="111"/>
      <c r="F334" s="111"/>
      <c r="G334" s="111"/>
      <c r="H334" s="111"/>
      <c r="I334" s="111"/>
      <c r="J334" s="111"/>
      <c r="K334" s="111"/>
      <c r="L334" s="111"/>
      <c r="M334" s="111" t="s">
        <v>367</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368</v>
      </c>
      <c r="AL334" s="111"/>
      <c r="AM334" s="111"/>
      <c r="AN334" s="111"/>
      <c r="AO334" s="111"/>
      <c r="AP334" s="111"/>
      <c r="AQ334" s="111" t="s">
        <v>23</v>
      </c>
      <c r="AR334" s="111"/>
      <c r="AS334" s="111"/>
      <c r="AT334" s="111"/>
      <c r="AU334" s="113" t="s">
        <v>24</v>
      </c>
      <c r="AV334" s="114"/>
      <c r="AW334" s="114"/>
      <c r="AX334" s="115"/>
    </row>
    <row r="335" spans="1:50" ht="24" hidden="1" customHeight="1" x14ac:dyDescent="0.2">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2">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2">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2">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2">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2">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2">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2">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2">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2">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2">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2">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2">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2">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2">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2">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2">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2">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2">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2">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2">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2">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2">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2">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2">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2">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2">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2">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2">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2">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6" spans="1:50" hidden="1" x14ac:dyDescent="0.2">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5"/>
      <c r="B367" s="105"/>
      <c r="C367" s="111" t="s">
        <v>366</v>
      </c>
      <c r="D367" s="111"/>
      <c r="E367" s="111"/>
      <c r="F367" s="111"/>
      <c r="G367" s="111"/>
      <c r="H367" s="111"/>
      <c r="I367" s="111"/>
      <c r="J367" s="111"/>
      <c r="K367" s="111"/>
      <c r="L367" s="111"/>
      <c r="M367" s="111" t="s">
        <v>367</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368</v>
      </c>
      <c r="AL367" s="111"/>
      <c r="AM367" s="111"/>
      <c r="AN367" s="111"/>
      <c r="AO367" s="111"/>
      <c r="AP367" s="111"/>
      <c r="AQ367" s="111" t="s">
        <v>23</v>
      </c>
      <c r="AR367" s="111"/>
      <c r="AS367" s="111"/>
      <c r="AT367" s="111"/>
      <c r="AU367" s="113" t="s">
        <v>24</v>
      </c>
      <c r="AV367" s="114"/>
      <c r="AW367" s="114"/>
      <c r="AX367" s="115"/>
    </row>
    <row r="368" spans="1:50" ht="24" hidden="1" customHeight="1" x14ac:dyDescent="0.2">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2">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2">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2">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2">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2">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2">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2">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2">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2">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2">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2">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2">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2">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2">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2">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2">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2">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2">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2">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2">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2">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2">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2">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2">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2">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2">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2">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2">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2">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2"/>
    <row r="399" spans="1:50" hidden="1" x14ac:dyDescent="0.2">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5"/>
      <c r="B400" s="105"/>
      <c r="C400" s="111" t="s">
        <v>366</v>
      </c>
      <c r="D400" s="111"/>
      <c r="E400" s="111"/>
      <c r="F400" s="111"/>
      <c r="G400" s="111"/>
      <c r="H400" s="111"/>
      <c r="I400" s="111"/>
      <c r="J400" s="111"/>
      <c r="K400" s="111"/>
      <c r="L400" s="111"/>
      <c r="M400" s="111" t="s">
        <v>367</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368</v>
      </c>
      <c r="AL400" s="111"/>
      <c r="AM400" s="111"/>
      <c r="AN400" s="111"/>
      <c r="AO400" s="111"/>
      <c r="AP400" s="111"/>
      <c r="AQ400" s="111" t="s">
        <v>23</v>
      </c>
      <c r="AR400" s="111"/>
      <c r="AS400" s="111"/>
      <c r="AT400" s="111"/>
      <c r="AU400" s="113" t="s">
        <v>24</v>
      </c>
      <c r="AV400" s="114"/>
      <c r="AW400" s="114"/>
      <c r="AX400" s="115"/>
    </row>
    <row r="401" spans="1:50" ht="24" hidden="1" customHeight="1" x14ac:dyDescent="0.2">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2">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2">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2">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2">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2">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2">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2">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2">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2">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2">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2">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2">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2">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2">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2">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2">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2">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2">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2">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2">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2">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2">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2">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2">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2">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2">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2">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2">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2">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2"/>
    <row r="432" spans="1:50" hidden="1" x14ac:dyDescent="0.2">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5"/>
      <c r="B433" s="105"/>
      <c r="C433" s="111" t="s">
        <v>366</v>
      </c>
      <c r="D433" s="111"/>
      <c r="E433" s="111"/>
      <c r="F433" s="111"/>
      <c r="G433" s="111"/>
      <c r="H433" s="111"/>
      <c r="I433" s="111"/>
      <c r="J433" s="111"/>
      <c r="K433" s="111"/>
      <c r="L433" s="111"/>
      <c r="M433" s="111" t="s">
        <v>367</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368</v>
      </c>
      <c r="AL433" s="111"/>
      <c r="AM433" s="111"/>
      <c r="AN433" s="111"/>
      <c r="AO433" s="111"/>
      <c r="AP433" s="111"/>
      <c r="AQ433" s="111" t="s">
        <v>23</v>
      </c>
      <c r="AR433" s="111"/>
      <c r="AS433" s="111"/>
      <c r="AT433" s="111"/>
      <c r="AU433" s="113" t="s">
        <v>24</v>
      </c>
      <c r="AV433" s="114"/>
      <c r="AW433" s="114"/>
      <c r="AX433" s="115"/>
    </row>
    <row r="434" spans="1:50" ht="24" hidden="1" customHeight="1" x14ac:dyDescent="0.2">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2">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2">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2">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2">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2">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2">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2">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2">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2">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2">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2">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2">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2">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2">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2">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2">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2">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2">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2">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2">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2">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2">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2">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2">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2">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2">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2">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2">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2">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2"/>
    <row r="465" spans="1:50" hidden="1" x14ac:dyDescent="0.2">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5"/>
      <c r="B466" s="105"/>
      <c r="C466" s="111" t="s">
        <v>366</v>
      </c>
      <c r="D466" s="111"/>
      <c r="E466" s="111"/>
      <c r="F466" s="111"/>
      <c r="G466" s="111"/>
      <c r="H466" s="111"/>
      <c r="I466" s="111"/>
      <c r="J466" s="111"/>
      <c r="K466" s="111"/>
      <c r="L466" s="111"/>
      <c r="M466" s="111" t="s">
        <v>367</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368</v>
      </c>
      <c r="AL466" s="111"/>
      <c r="AM466" s="111"/>
      <c r="AN466" s="111"/>
      <c r="AO466" s="111"/>
      <c r="AP466" s="111"/>
      <c r="AQ466" s="111" t="s">
        <v>23</v>
      </c>
      <c r="AR466" s="111"/>
      <c r="AS466" s="111"/>
      <c r="AT466" s="111"/>
      <c r="AU466" s="113" t="s">
        <v>24</v>
      </c>
      <c r="AV466" s="114"/>
      <c r="AW466" s="114"/>
      <c r="AX466" s="115"/>
    </row>
    <row r="467" spans="1:50" ht="24" hidden="1" customHeight="1" x14ac:dyDescent="0.2">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2">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2">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2">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2">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2">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2">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2">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2">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2">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2">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2">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2">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2">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2">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2">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2">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2">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2">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2">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2">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2">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2">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2">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2">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2">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2">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2">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2">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2">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2">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row r="498" spans="1:50" hidden="1" x14ac:dyDescent="0.2"/>
    <row r="499" spans="1:50" hidden="1" x14ac:dyDescent="0.2"/>
    <row r="500" spans="1:50" hidden="1" x14ac:dyDescent="0.2"/>
    <row r="501" spans="1:50" hidden="1" x14ac:dyDescent="0.2"/>
    <row r="502" spans="1:50" hidden="1" x14ac:dyDescent="0.2"/>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59">
      <formula>IF(RIGHT(TEXT(P14,"0.#"),1)=".",FALSE,TRUE)</formula>
    </cfRule>
    <cfRule type="expression" dxfId="218" priority="560">
      <formula>IF(RIGHT(TEXT(P14,"0.#"),1)=".",TRUE,FALSE)</formula>
    </cfRule>
  </conditionalFormatting>
  <conditionalFormatting sqref="AE69:AX69">
    <cfRule type="expression" dxfId="217" priority="481">
      <formula>IF(RIGHT(TEXT(AE69,"0.#"),1)=".",FALSE,TRUE)</formula>
    </cfRule>
    <cfRule type="expression" dxfId="216" priority="482">
      <formula>IF(RIGHT(TEXT(AE69,"0.#"),1)=".",TRUE,FALSE)</formula>
    </cfRule>
  </conditionalFormatting>
  <conditionalFormatting sqref="AE83:AI83">
    <cfRule type="expression" dxfId="215" priority="463">
      <formula>IF(RIGHT(TEXT(AE83,"0.#"),1)=".",FALSE,TRUE)</formula>
    </cfRule>
    <cfRule type="expression" dxfId="214" priority="464">
      <formula>IF(RIGHT(TEXT(AE83,"0.#"),1)=".",TRUE,FALSE)</formula>
    </cfRule>
  </conditionalFormatting>
  <conditionalFormatting sqref="AJ83:AX83">
    <cfRule type="expression" dxfId="213" priority="461">
      <formula>IF(RIGHT(TEXT(AJ83,"0.#"),1)=".",FALSE,TRUE)</formula>
    </cfRule>
    <cfRule type="expression" dxfId="212" priority="462">
      <formula>IF(RIGHT(TEXT(AJ83,"0.#"),1)=".",TRUE,FALSE)</formula>
    </cfRule>
  </conditionalFormatting>
  <conditionalFormatting sqref="L99">
    <cfRule type="expression" dxfId="211" priority="441">
      <formula>IF(RIGHT(TEXT(L99,"0.#"),1)=".",FALSE,TRUE)</formula>
    </cfRule>
    <cfRule type="expression" dxfId="210" priority="442">
      <formula>IF(RIGHT(TEXT(L99,"0.#"),1)=".",TRUE,FALSE)</formula>
    </cfRule>
  </conditionalFormatting>
  <conditionalFormatting sqref="L104">
    <cfRule type="expression" dxfId="209" priority="439">
      <formula>IF(RIGHT(TEXT(L104,"0.#"),1)=".",FALSE,TRUE)</formula>
    </cfRule>
    <cfRule type="expression" dxfId="208" priority="440">
      <formula>IF(RIGHT(TEXT(L104,"0.#"),1)=".",TRUE,FALSE)</formula>
    </cfRule>
  </conditionalFormatting>
  <conditionalFormatting sqref="R104">
    <cfRule type="expression" dxfId="207" priority="437">
      <formula>IF(RIGHT(TEXT(R104,"0.#"),1)=".",FALSE,TRUE)</formula>
    </cfRule>
    <cfRule type="expression" dxfId="206" priority="438">
      <formula>IF(RIGHT(TEXT(R104,"0.#"),1)=".",TRUE,FALSE)</formula>
    </cfRule>
  </conditionalFormatting>
  <conditionalFormatting sqref="P18:AX18">
    <cfRule type="expression" dxfId="205" priority="435">
      <formula>IF(RIGHT(TEXT(P18,"0.#"),1)=".",FALSE,TRUE)</formula>
    </cfRule>
    <cfRule type="expression" dxfId="204" priority="436">
      <formula>IF(RIGHT(TEXT(P18,"0.#"),1)=".",TRUE,FALSE)</formula>
    </cfRule>
  </conditionalFormatting>
  <conditionalFormatting sqref="Y181">
    <cfRule type="expression" dxfId="203" priority="431">
      <formula>IF(RIGHT(TEXT(Y181,"0.#"),1)=".",FALSE,TRUE)</formula>
    </cfRule>
    <cfRule type="expression" dxfId="202" priority="432">
      <formula>IF(RIGHT(TEXT(Y181,"0.#"),1)=".",TRUE,FALSE)</formula>
    </cfRule>
  </conditionalFormatting>
  <conditionalFormatting sqref="Y190">
    <cfRule type="expression" dxfId="201" priority="427">
      <formula>IF(RIGHT(TEXT(Y190,"0.#"),1)=".",FALSE,TRUE)</formula>
    </cfRule>
    <cfRule type="expression" dxfId="200" priority="428">
      <formula>IF(RIGHT(TEXT(Y190,"0.#"),1)=".",TRUE,FALSE)</formula>
    </cfRule>
  </conditionalFormatting>
  <conditionalFormatting sqref="AK236">
    <cfRule type="expression" dxfId="199" priority="349">
      <formula>IF(RIGHT(TEXT(AK236,"0.#"),1)=".",FALSE,TRUE)</formula>
    </cfRule>
    <cfRule type="expression" dxfId="198" priority="350">
      <formula>IF(RIGHT(TEXT(AK236,"0.#"),1)=".",TRUE,FALSE)</formula>
    </cfRule>
  </conditionalFormatting>
  <conditionalFormatting sqref="AE54:AI54">
    <cfRule type="expression" dxfId="197" priority="299">
      <formula>IF(RIGHT(TEXT(AE54,"0.#"),1)=".",FALSE,TRUE)</formula>
    </cfRule>
    <cfRule type="expression" dxfId="196" priority="300">
      <formula>IF(RIGHT(TEXT(AE54,"0.#"),1)=".",TRUE,FALSE)</formula>
    </cfRule>
  </conditionalFormatting>
  <conditionalFormatting sqref="P16:AQ17 P15:AX15 P13:AX13">
    <cfRule type="expression" dxfId="195" priority="257">
      <formula>IF(RIGHT(TEXT(P13,"0.#"),1)=".",FALSE,TRUE)</formula>
    </cfRule>
    <cfRule type="expression" dxfId="194" priority="258">
      <formula>IF(RIGHT(TEXT(P13,"0.#"),1)=".",TRUE,FALSE)</formula>
    </cfRule>
  </conditionalFormatting>
  <conditionalFormatting sqref="P19:AJ19">
    <cfRule type="expression" dxfId="193" priority="255">
      <formula>IF(RIGHT(TEXT(P19,"0.#"),1)=".",FALSE,TRUE)</formula>
    </cfRule>
    <cfRule type="expression" dxfId="192" priority="256">
      <formula>IF(RIGHT(TEXT(P19,"0.#"),1)=".",TRUE,FALSE)</formula>
    </cfRule>
  </conditionalFormatting>
  <conditionalFormatting sqref="AE55:AX55 AJ54:AS54">
    <cfRule type="expression" dxfId="191" priority="251">
      <formula>IF(RIGHT(TEXT(AE54,"0.#"),1)=".",FALSE,TRUE)</formula>
    </cfRule>
    <cfRule type="expression" dxfId="190" priority="252">
      <formula>IF(RIGHT(TEXT(AE54,"0.#"),1)=".",TRUE,FALSE)</formula>
    </cfRule>
  </conditionalFormatting>
  <conditionalFormatting sqref="AE68:AS68">
    <cfRule type="expression" dxfId="189" priority="247">
      <formula>IF(RIGHT(TEXT(AE68,"0.#"),1)=".",FALSE,TRUE)</formula>
    </cfRule>
    <cfRule type="expression" dxfId="188" priority="248">
      <formula>IF(RIGHT(TEXT(AE68,"0.#"),1)=".",TRUE,FALSE)</formula>
    </cfRule>
  </conditionalFormatting>
  <conditionalFormatting sqref="AE95:AI95 AE92:AI92 AE89:AI89">
    <cfRule type="expression" dxfId="187" priority="245">
      <formula>IF(RIGHT(TEXT(AE89,"0.#"),1)=".",FALSE,TRUE)</formula>
    </cfRule>
    <cfRule type="expression" dxfId="186" priority="246">
      <formula>IF(RIGHT(TEXT(AE89,"0.#"),1)=".",TRUE,FALSE)</formula>
    </cfRule>
  </conditionalFormatting>
  <conditionalFormatting sqref="AJ95:AX95 AJ92:AX92 AJ89:AX89 AT86:AX86">
    <cfRule type="expression" dxfId="185" priority="243">
      <formula>IF(RIGHT(TEXT(AJ86,"0.#"),1)=".",FALSE,TRUE)</formula>
    </cfRule>
    <cfRule type="expression" dxfId="184" priority="244">
      <formula>IF(RIGHT(TEXT(AJ86,"0.#"),1)=".",TRUE,FALSE)</formula>
    </cfRule>
  </conditionalFormatting>
  <conditionalFormatting sqref="L100:L103 L98">
    <cfRule type="expression" dxfId="183" priority="241">
      <formula>IF(RIGHT(TEXT(L98,"0.#"),1)=".",FALSE,TRUE)</formula>
    </cfRule>
    <cfRule type="expression" dxfId="182" priority="242">
      <formula>IF(RIGHT(TEXT(L98,"0.#"),1)=".",TRUE,FALSE)</formula>
    </cfRule>
  </conditionalFormatting>
  <conditionalFormatting sqref="R98">
    <cfRule type="expression" dxfId="181" priority="237">
      <formula>IF(RIGHT(TEXT(R98,"0.#"),1)=".",FALSE,TRUE)</formula>
    </cfRule>
    <cfRule type="expression" dxfId="180" priority="238">
      <formula>IF(RIGHT(TEXT(R98,"0.#"),1)=".",TRUE,FALSE)</formula>
    </cfRule>
  </conditionalFormatting>
  <conditionalFormatting sqref="R99:R103">
    <cfRule type="expression" dxfId="179" priority="235">
      <formula>IF(RIGHT(TEXT(R99,"0.#"),1)=".",FALSE,TRUE)</formula>
    </cfRule>
    <cfRule type="expression" dxfId="178" priority="236">
      <formula>IF(RIGHT(TEXT(R99,"0.#"),1)=".",TRUE,FALSE)</formula>
    </cfRule>
  </conditionalFormatting>
  <conditionalFormatting sqref="Y182:Y189 Y180">
    <cfRule type="expression" dxfId="177" priority="233">
      <formula>IF(RIGHT(TEXT(Y180,"0.#"),1)=".",FALSE,TRUE)</formula>
    </cfRule>
    <cfRule type="expression" dxfId="176" priority="234">
      <formula>IF(RIGHT(TEXT(Y180,"0.#"),1)=".",TRUE,FALSE)</formula>
    </cfRule>
  </conditionalFormatting>
  <conditionalFormatting sqref="AU181">
    <cfRule type="expression" dxfId="175" priority="231">
      <formula>IF(RIGHT(TEXT(AU181,"0.#"),1)=".",FALSE,TRUE)</formula>
    </cfRule>
    <cfRule type="expression" dxfId="174" priority="232">
      <formula>IF(RIGHT(TEXT(AU181,"0.#"),1)=".",TRUE,FALSE)</formula>
    </cfRule>
  </conditionalFormatting>
  <conditionalFormatting sqref="AU190">
    <cfRule type="expression" dxfId="173" priority="229">
      <formula>IF(RIGHT(TEXT(AU190,"0.#"),1)=".",FALSE,TRUE)</formula>
    </cfRule>
    <cfRule type="expression" dxfId="172" priority="230">
      <formula>IF(RIGHT(TEXT(AU190,"0.#"),1)=".",TRUE,FALSE)</formula>
    </cfRule>
  </conditionalFormatting>
  <conditionalFormatting sqref="AU182:AU189 AU180">
    <cfRule type="expression" dxfId="171" priority="227">
      <formula>IF(RIGHT(TEXT(AU180,"0.#"),1)=".",FALSE,TRUE)</formula>
    </cfRule>
    <cfRule type="expression" dxfId="170" priority="228">
      <formula>IF(RIGHT(TEXT(AU180,"0.#"),1)=".",TRUE,FALSE)</formula>
    </cfRule>
  </conditionalFormatting>
  <conditionalFormatting sqref="Y220 Y207 Y194">
    <cfRule type="expression" dxfId="169" priority="213">
      <formula>IF(RIGHT(TEXT(Y194,"0.#"),1)=".",FALSE,TRUE)</formula>
    </cfRule>
    <cfRule type="expression" dxfId="168" priority="214">
      <formula>IF(RIGHT(TEXT(Y194,"0.#"),1)=".",TRUE,FALSE)</formula>
    </cfRule>
  </conditionalFormatting>
  <conditionalFormatting sqref="Y229 Y216 Y203">
    <cfRule type="expression" dxfId="167" priority="211">
      <formula>IF(RIGHT(TEXT(Y203,"0.#"),1)=".",FALSE,TRUE)</formula>
    </cfRule>
    <cfRule type="expression" dxfId="166" priority="212">
      <formula>IF(RIGHT(TEXT(Y203,"0.#"),1)=".",TRUE,FALSE)</formula>
    </cfRule>
  </conditionalFormatting>
  <conditionalFormatting sqref="Y221:Y228 Y219 Y208:Y215 Y206 Y195:Y202 Y193">
    <cfRule type="expression" dxfId="165" priority="209">
      <formula>IF(RIGHT(TEXT(Y193,"0.#"),1)=".",FALSE,TRUE)</formula>
    </cfRule>
    <cfRule type="expression" dxfId="164" priority="210">
      <formula>IF(RIGHT(TEXT(Y193,"0.#"),1)=".",TRUE,FALSE)</formula>
    </cfRule>
  </conditionalFormatting>
  <conditionalFormatting sqref="AU220 AU207 AU194">
    <cfRule type="expression" dxfId="163" priority="207">
      <formula>IF(RIGHT(TEXT(AU194,"0.#"),1)=".",FALSE,TRUE)</formula>
    </cfRule>
    <cfRule type="expression" dxfId="162" priority="208">
      <formula>IF(RIGHT(TEXT(AU194,"0.#"),1)=".",TRUE,FALSE)</formula>
    </cfRule>
  </conditionalFormatting>
  <conditionalFormatting sqref="AU229 AU216 AU203">
    <cfRule type="expression" dxfId="161" priority="205">
      <formula>IF(RIGHT(TEXT(AU203,"0.#"),1)=".",FALSE,TRUE)</formula>
    </cfRule>
    <cfRule type="expression" dxfId="160" priority="206">
      <formula>IF(RIGHT(TEXT(AU203,"0.#"),1)=".",TRUE,FALSE)</formula>
    </cfRule>
  </conditionalFormatting>
  <conditionalFormatting sqref="AU221:AU228 AU219 AU208:AU215 AU206 AU195:AU202 AU193">
    <cfRule type="expression" dxfId="159" priority="203">
      <formula>IF(RIGHT(TEXT(AU193,"0.#"),1)=".",FALSE,TRUE)</formula>
    </cfRule>
    <cfRule type="expression" dxfId="158" priority="204">
      <formula>IF(RIGHT(TEXT(AU193,"0.#"),1)=".",TRUE,FALSE)</formula>
    </cfRule>
  </conditionalFormatting>
  <conditionalFormatting sqref="AE56:AI56">
    <cfRule type="expression" dxfId="157" priority="177">
      <formula>IF(AND(AE56&gt;=0, RIGHT(TEXT(AE56,"0.#"),1)&lt;&gt;"."),TRUE,FALSE)</formula>
    </cfRule>
    <cfRule type="expression" dxfId="156" priority="178">
      <formula>IF(AND(AE56&gt;=0, RIGHT(TEXT(AE56,"0.#"),1)="."),TRUE,FALSE)</formula>
    </cfRule>
    <cfRule type="expression" dxfId="155" priority="179">
      <formula>IF(AND(AE56&lt;0, RIGHT(TEXT(AE56,"0.#"),1)&lt;&gt;"."),TRUE,FALSE)</formula>
    </cfRule>
    <cfRule type="expression" dxfId="154" priority="180">
      <formula>IF(AND(AE56&lt;0, RIGHT(TEXT(AE56,"0.#"),1)="."),TRUE,FALSE)</formula>
    </cfRule>
  </conditionalFormatting>
  <conditionalFormatting sqref="AJ56:AS56">
    <cfRule type="expression" dxfId="153" priority="173">
      <formula>IF(AND(AJ56&gt;=0, RIGHT(TEXT(AJ56,"0.#"),1)&lt;&gt;"."),TRUE,FALSE)</formula>
    </cfRule>
    <cfRule type="expression" dxfId="152" priority="174">
      <formula>IF(AND(AJ56&gt;=0, RIGHT(TEXT(AJ56,"0.#"),1)="."),TRUE,FALSE)</formula>
    </cfRule>
    <cfRule type="expression" dxfId="151" priority="175">
      <formula>IF(AND(AJ56&lt;0, RIGHT(TEXT(AJ56,"0.#"),1)&lt;&gt;"."),TRUE,FALSE)</formula>
    </cfRule>
    <cfRule type="expression" dxfId="150" priority="176">
      <formula>IF(AND(AJ56&lt;0, RIGHT(TEXT(AJ56,"0.#"),1)="."),TRUE,FALSE)</formula>
    </cfRule>
  </conditionalFormatting>
  <conditionalFormatting sqref="AK237:AK265">
    <cfRule type="expression" dxfId="149" priority="161">
      <formula>IF(RIGHT(TEXT(AK237,"0.#"),1)=".",FALSE,TRUE)</formula>
    </cfRule>
    <cfRule type="expression" dxfId="148" priority="162">
      <formula>IF(RIGHT(TEXT(AK237,"0.#"),1)=".",TRUE,FALSE)</formula>
    </cfRule>
  </conditionalFormatting>
  <conditionalFormatting sqref="AU237:AX265">
    <cfRule type="expression" dxfId="147" priority="157">
      <formula>IF(AND(AU237&gt;=0, RIGHT(TEXT(AU237,"0.#"),1)&lt;&gt;"."),TRUE,FALSE)</formula>
    </cfRule>
    <cfRule type="expression" dxfId="146" priority="158">
      <formula>IF(AND(AU237&gt;=0, RIGHT(TEXT(AU237,"0.#"),1)="."),TRUE,FALSE)</formula>
    </cfRule>
    <cfRule type="expression" dxfId="145" priority="159">
      <formula>IF(AND(AU237&lt;0, RIGHT(TEXT(AU237,"0.#"),1)&lt;&gt;"."),TRUE,FALSE)</formula>
    </cfRule>
    <cfRule type="expression" dxfId="144" priority="160">
      <formula>IF(AND(AU237&lt;0, RIGHT(TEXT(AU237,"0.#"),1)="."),TRUE,FALSE)</formula>
    </cfRule>
  </conditionalFormatting>
  <conditionalFormatting sqref="AK269">
    <cfRule type="expression" dxfId="143" priority="155">
      <formula>IF(RIGHT(TEXT(AK269,"0.#"),1)=".",FALSE,TRUE)</formula>
    </cfRule>
    <cfRule type="expression" dxfId="142" priority="156">
      <formula>IF(RIGHT(TEXT(AK269,"0.#"),1)=".",TRUE,FALSE)</formula>
    </cfRule>
  </conditionalFormatting>
  <conditionalFormatting sqref="AU269:AX269">
    <cfRule type="expression" dxfId="141" priority="151">
      <formula>IF(AND(AU269&gt;=0, RIGHT(TEXT(AU269,"0.#"),1)&lt;&gt;"."),TRUE,FALSE)</formula>
    </cfRule>
    <cfRule type="expression" dxfId="140" priority="152">
      <formula>IF(AND(AU269&gt;=0, RIGHT(TEXT(AU269,"0.#"),1)="."),TRUE,FALSE)</formula>
    </cfRule>
    <cfRule type="expression" dxfId="139" priority="153">
      <formula>IF(AND(AU269&lt;0, RIGHT(TEXT(AU269,"0.#"),1)&lt;&gt;"."),TRUE,FALSE)</formula>
    </cfRule>
    <cfRule type="expression" dxfId="138" priority="154">
      <formula>IF(AND(AU269&lt;0, RIGHT(TEXT(AU269,"0.#"),1)="."),TRUE,FALSE)</formula>
    </cfRule>
  </conditionalFormatting>
  <conditionalFormatting sqref="AK270:AK298">
    <cfRule type="expression" dxfId="137" priority="149">
      <formula>IF(RIGHT(TEXT(AK270,"0.#"),1)=".",FALSE,TRUE)</formula>
    </cfRule>
    <cfRule type="expression" dxfId="136" priority="150">
      <formula>IF(RIGHT(TEXT(AK270,"0.#"),1)=".",TRUE,FALSE)</formula>
    </cfRule>
  </conditionalFormatting>
  <conditionalFormatting sqref="AU270:AX298">
    <cfRule type="expression" dxfId="135" priority="145">
      <formula>IF(AND(AU270&gt;=0, RIGHT(TEXT(AU270,"0.#"),1)&lt;&gt;"."),TRUE,FALSE)</formula>
    </cfRule>
    <cfRule type="expression" dxfId="134" priority="146">
      <formula>IF(AND(AU270&gt;=0, RIGHT(TEXT(AU270,"0.#"),1)="."),TRUE,FALSE)</formula>
    </cfRule>
    <cfRule type="expression" dxfId="133" priority="147">
      <formula>IF(AND(AU270&lt;0, RIGHT(TEXT(AU270,"0.#"),1)&lt;&gt;"."),TRUE,FALSE)</formula>
    </cfRule>
    <cfRule type="expression" dxfId="132" priority="148">
      <formula>IF(AND(AU270&lt;0, RIGHT(TEXT(AU270,"0.#"),1)="."),TRUE,FALSE)</formula>
    </cfRule>
  </conditionalFormatting>
  <conditionalFormatting sqref="AK302">
    <cfRule type="expression" dxfId="131" priority="143">
      <formula>IF(RIGHT(TEXT(AK302,"0.#"),1)=".",FALSE,TRUE)</formula>
    </cfRule>
    <cfRule type="expression" dxfId="130" priority="144">
      <formula>IF(RIGHT(TEXT(AK302,"0.#"),1)=".",TRUE,FALSE)</formula>
    </cfRule>
  </conditionalFormatting>
  <conditionalFormatting sqref="AU302:AX302">
    <cfRule type="expression" dxfId="129" priority="139">
      <formula>IF(AND(AU302&gt;=0, RIGHT(TEXT(AU302,"0.#"),1)&lt;&gt;"."),TRUE,FALSE)</formula>
    </cfRule>
    <cfRule type="expression" dxfId="128" priority="140">
      <formula>IF(AND(AU302&gt;=0, RIGHT(TEXT(AU302,"0.#"),1)="."),TRUE,FALSE)</formula>
    </cfRule>
    <cfRule type="expression" dxfId="127" priority="141">
      <formula>IF(AND(AU302&lt;0, RIGHT(TEXT(AU302,"0.#"),1)&lt;&gt;"."),TRUE,FALSE)</formula>
    </cfRule>
    <cfRule type="expression" dxfId="126" priority="142">
      <formula>IF(AND(AU302&lt;0, RIGHT(TEXT(AU302,"0.#"),1)="."),TRUE,FALSE)</formula>
    </cfRule>
  </conditionalFormatting>
  <conditionalFormatting sqref="AK303:AK331">
    <cfRule type="expression" dxfId="125" priority="137">
      <formula>IF(RIGHT(TEXT(AK303,"0.#"),1)=".",FALSE,TRUE)</formula>
    </cfRule>
    <cfRule type="expression" dxfId="124" priority="138">
      <formula>IF(RIGHT(TEXT(AK303,"0.#"),1)=".",TRUE,FALSE)</formula>
    </cfRule>
  </conditionalFormatting>
  <conditionalFormatting sqref="AU303:AX331">
    <cfRule type="expression" dxfId="123" priority="133">
      <formula>IF(AND(AU303&gt;=0, RIGHT(TEXT(AU303,"0.#"),1)&lt;&gt;"."),TRUE,FALSE)</formula>
    </cfRule>
    <cfRule type="expression" dxfId="122" priority="134">
      <formula>IF(AND(AU303&gt;=0, RIGHT(TEXT(AU303,"0.#"),1)="."),TRUE,FALSE)</formula>
    </cfRule>
    <cfRule type="expression" dxfId="121" priority="135">
      <formula>IF(AND(AU303&lt;0, RIGHT(TEXT(AU303,"0.#"),1)&lt;&gt;"."),TRUE,FALSE)</formula>
    </cfRule>
    <cfRule type="expression" dxfId="120" priority="136">
      <formula>IF(AND(AU303&lt;0, RIGHT(TEXT(AU303,"0.#"),1)="."),TRUE,FALSE)</formula>
    </cfRule>
  </conditionalFormatting>
  <conditionalFormatting sqref="AK335">
    <cfRule type="expression" dxfId="119" priority="131">
      <formula>IF(RIGHT(TEXT(AK335,"0.#"),1)=".",FALSE,TRUE)</formula>
    </cfRule>
    <cfRule type="expression" dxfId="118" priority="132">
      <formula>IF(RIGHT(TEXT(AK335,"0.#"),1)=".",TRUE,FALSE)</formula>
    </cfRule>
  </conditionalFormatting>
  <conditionalFormatting sqref="AU335:AX335">
    <cfRule type="expression" dxfId="117" priority="127">
      <formula>IF(AND(AU335&gt;=0, RIGHT(TEXT(AU335,"0.#"),1)&lt;&gt;"."),TRUE,FALSE)</formula>
    </cfRule>
    <cfRule type="expression" dxfId="116" priority="128">
      <formula>IF(AND(AU335&gt;=0, RIGHT(TEXT(AU335,"0.#"),1)="."),TRUE,FALSE)</formula>
    </cfRule>
    <cfRule type="expression" dxfId="115" priority="129">
      <formula>IF(AND(AU335&lt;0, RIGHT(TEXT(AU335,"0.#"),1)&lt;&gt;"."),TRUE,FALSE)</formula>
    </cfRule>
    <cfRule type="expression" dxfId="114" priority="130">
      <formula>IF(AND(AU335&lt;0, RIGHT(TEXT(AU335,"0.#"),1)="."),TRUE,FALSE)</formula>
    </cfRule>
  </conditionalFormatting>
  <conditionalFormatting sqref="AK336:AK364">
    <cfRule type="expression" dxfId="113" priority="125">
      <formula>IF(RIGHT(TEXT(AK336,"0.#"),1)=".",FALSE,TRUE)</formula>
    </cfRule>
    <cfRule type="expression" dxfId="112" priority="126">
      <formula>IF(RIGHT(TEXT(AK336,"0.#"),1)=".",TRUE,FALSE)</formula>
    </cfRule>
  </conditionalFormatting>
  <conditionalFormatting sqref="AU336:AX364">
    <cfRule type="expression" dxfId="111" priority="121">
      <formula>IF(AND(AU336&gt;=0, RIGHT(TEXT(AU336,"0.#"),1)&lt;&gt;"."),TRUE,FALSE)</formula>
    </cfRule>
    <cfRule type="expression" dxfId="110" priority="122">
      <formula>IF(AND(AU336&gt;=0, RIGHT(TEXT(AU336,"0.#"),1)="."),TRUE,FALSE)</formula>
    </cfRule>
    <cfRule type="expression" dxfId="109" priority="123">
      <formula>IF(AND(AU336&lt;0, RIGHT(TEXT(AU336,"0.#"),1)&lt;&gt;"."),TRUE,FALSE)</formula>
    </cfRule>
    <cfRule type="expression" dxfId="108" priority="124">
      <formula>IF(AND(AU336&lt;0, RIGHT(TEXT(AU336,"0.#"),1)="."),TRUE,FALSE)</formula>
    </cfRule>
  </conditionalFormatting>
  <conditionalFormatting sqref="AK368">
    <cfRule type="expression" dxfId="107" priority="119">
      <formula>IF(RIGHT(TEXT(AK368,"0.#"),1)=".",FALSE,TRUE)</formula>
    </cfRule>
    <cfRule type="expression" dxfId="106" priority="120">
      <formula>IF(RIGHT(TEXT(AK368,"0.#"),1)=".",TRUE,FALSE)</formula>
    </cfRule>
  </conditionalFormatting>
  <conditionalFormatting sqref="AU368:AX368">
    <cfRule type="expression" dxfId="105" priority="115">
      <formula>IF(AND(AU368&gt;=0, RIGHT(TEXT(AU368,"0.#"),1)&lt;&gt;"."),TRUE,FALSE)</formula>
    </cfRule>
    <cfRule type="expression" dxfId="104" priority="116">
      <formula>IF(AND(AU368&gt;=0, RIGHT(TEXT(AU368,"0.#"),1)="."),TRUE,FALSE)</formula>
    </cfRule>
    <cfRule type="expression" dxfId="103" priority="117">
      <formula>IF(AND(AU368&lt;0, RIGHT(TEXT(AU368,"0.#"),1)&lt;&gt;"."),TRUE,FALSE)</formula>
    </cfRule>
    <cfRule type="expression" dxfId="102" priority="118">
      <formula>IF(AND(AU368&lt;0, RIGHT(TEXT(AU368,"0.#"),1)="."),TRUE,FALSE)</formula>
    </cfRule>
  </conditionalFormatting>
  <conditionalFormatting sqref="AK369:AK397">
    <cfRule type="expression" dxfId="101" priority="113">
      <formula>IF(RIGHT(TEXT(AK369,"0.#"),1)=".",FALSE,TRUE)</formula>
    </cfRule>
    <cfRule type="expression" dxfId="100" priority="114">
      <formula>IF(RIGHT(TEXT(AK369,"0.#"),1)=".",TRUE,FALSE)</formula>
    </cfRule>
  </conditionalFormatting>
  <conditionalFormatting sqref="AU369:AX397">
    <cfRule type="expression" dxfId="99" priority="109">
      <formula>IF(AND(AU369&gt;=0, RIGHT(TEXT(AU369,"0.#"),1)&lt;&gt;"."),TRUE,FALSE)</formula>
    </cfRule>
    <cfRule type="expression" dxfId="98" priority="110">
      <formula>IF(AND(AU369&gt;=0, RIGHT(TEXT(AU369,"0.#"),1)="."),TRUE,FALSE)</formula>
    </cfRule>
    <cfRule type="expression" dxfId="97" priority="111">
      <formula>IF(AND(AU369&lt;0, RIGHT(TEXT(AU369,"0.#"),1)&lt;&gt;"."),TRUE,FALSE)</formula>
    </cfRule>
    <cfRule type="expression" dxfId="96" priority="112">
      <formula>IF(AND(AU369&lt;0, RIGHT(TEXT(AU369,"0.#"),1)="."),TRUE,FALSE)</formula>
    </cfRule>
  </conditionalFormatting>
  <conditionalFormatting sqref="AK401">
    <cfRule type="expression" dxfId="95" priority="107">
      <formula>IF(RIGHT(TEXT(AK401,"0.#"),1)=".",FALSE,TRUE)</formula>
    </cfRule>
    <cfRule type="expression" dxfId="94" priority="108">
      <formula>IF(RIGHT(TEXT(AK401,"0.#"),1)=".",TRUE,FALSE)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2:AK430">
    <cfRule type="expression" dxfId="89" priority="101">
      <formula>IF(RIGHT(TEXT(AK402,"0.#"),1)=".",FALSE,TRUE)</formula>
    </cfRule>
    <cfRule type="expression" dxfId="88" priority="102">
      <formula>IF(RIGHT(TEXT(AK402,"0.#"),1)=".",TRUE,FALSE)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J23:AN23 AE24:AX24">
    <cfRule type="expression" dxfId="59" priority="71">
      <formula>IF(RIGHT(TEXT(AE23,"0.#"),1)=".",FALSE,TRUE)</formula>
    </cfRule>
    <cfRule type="expression" dxfId="58" priority="72">
      <formula>IF(RIGHT(TEXT(AE23,"0.#"),1)=".",TRUE,FALSE)</formula>
    </cfRule>
  </conditionalFormatting>
  <conditionalFormatting sqref="AE25:AN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O25:AS25">
    <cfRule type="expression" dxfId="53" priority="59">
      <formula>IF(AND(AO25&gt;=0, RIGHT(TEXT(AO25,"0.#"),1)&lt;&gt;"."),TRUE,FALSE)</formula>
    </cfRule>
    <cfRule type="expression" dxfId="52" priority="60">
      <formula>IF(AND(AO25&gt;=0, RIGHT(TEXT(AO25,"0.#"),1)="."),TRUE,FALSE)</formula>
    </cfRule>
    <cfRule type="expression" dxfId="51" priority="61">
      <formula>IF(AND(AO25&lt;0, RIGHT(TEXT(AO25,"0.#"),1)&lt;&gt;"."),TRUE,FALSE)</formula>
    </cfRule>
    <cfRule type="expression" dxfId="50" priority="62">
      <formula>IF(AND(AO25&lt;0, RIGHT(TEXT(AO25,"0.#"),1)="."),TRUE,FALSE)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T72:AX72">
    <cfRule type="expression" dxfId="21" priority="21">
      <formula>IF(RIGHT(TEXT(AE72,"0.#"),1)=".",FALSE,TRUE)</formula>
    </cfRule>
    <cfRule type="expression" dxfId="20" priority="22">
      <formula>IF(RIGHT(TEXT(AE72,"0.#"),1)=".",TRUE,FALSE)</formula>
    </cfRule>
  </conditionalFormatting>
  <conditionalFormatting sqref="AE80:AS80 AE77:AS77 AE74:AS74">
    <cfRule type="expression" dxfId="19" priority="19">
      <formula>IF(RIGHT(TEXT(AE74,"0.#"),1)=".",FALSE,TRUE)</formula>
    </cfRule>
    <cfRule type="expression" dxfId="18" priority="20">
      <formula>IF(RIGHT(TEXT(AE74,"0.#"),1)=".",TRUE,FALSE)</formula>
    </cfRule>
  </conditionalFormatting>
  <conditionalFormatting sqref="AE23:AI23">
    <cfRule type="expression" dxfId="17" priority="17">
      <formula>IF(RIGHT(TEXT(AE23,"0.#"),1)=".",FALSE,TRUE)</formula>
    </cfRule>
    <cfRule type="expression" dxfId="16" priority="18">
      <formula>IF(RIGHT(TEXT(AE23,"0.#"),1)=".",TRUE,FALSE)</formula>
    </cfRule>
  </conditionalFormatting>
  <conditionalFormatting sqref="AE71:AI71">
    <cfRule type="expression" dxfId="15" priority="15">
      <formula>IF(RIGHT(TEXT(AE71,"0.#"),1)=".",FALSE,TRUE)</formula>
    </cfRule>
    <cfRule type="expression" dxfId="14" priority="16">
      <formula>IF(RIGHT(TEXT(AE71,"0.#"),1)=".",TRUE,FALSE)</formula>
    </cfRule>
  </conditionalFormatting>
  <conditionalFormatting sqref="AE72:AI72">
    <cfRule type="expression" dxfId="13" priority="13">
      <formula>IF(RIGHT(TEXT(AE72,"0.#"),1)=".",FALSE,TRUE)</formula>
    </cfRule>
    <cfRule type="expression" dxfId="12" priority="14">
      <formula>IF(RIGHT(TEXT(AE72,"0.#"),1)=".",TRUE,FALSE)</formula>
    </cfRule>
  </conditionalFormatting>
  <conditionalFormatting sqref="AJ72:AS72">
    <cfRule type="expression" dxfId="11" priority="11">
      <formula>IF(RIGHT(TEXT(AJ72,"0.#"),1)=".",FALSE,TRUE)</formula>
    </cfRule>
    <cfRule type="expression" dxfId="10" priority="12">
      <formula>IF(RIGHT(TEXT(AJ72,"0.#"),1)=".",TRUE,FALSE)</formula>
    </cfRule>
  </conditionalFormatting>
  <conditionalFormatting sqref="AJ71:AS71">
    <cfRule type="expression" dxfId="9" priority="9">
      <formula>IF(RIGHT(TEXT(AJ71,"0.#"),1)=".",FALSE,TRUE)</formula>
    </cfRule>
    <cfRule type="expression" dxfId="8" priority="10">
      <formula>IF(RIGHT(TEXT(AJ71,"0.#"),1)=".",TRUE,FALSE)</formula>
    </cfRule>
  </conditionalFormatting>
  <conditionalFormatting sqref="AE86:AI86">
    <cfRule type="expression" dxfId="7" priority="7">
      <formula>IF(RIGHT(TEXT(AE86,"0.#"),1)=".",FALSE,TRUE)</formula>
    </cfRule>
    <cfRule type="expression" dxfId="6" priority="8">
      <formula>IF(RIGHT(TEXT(AE86,"0.#"),1)=".",TRUE,FALSE)</formula>
    </cfRule>
  </conditionalFormatting>
  <conditionalFormatting sqref="AJ86:AS86">
    <cfRule type="expression" dxfId="5" priority="5">
      <formula>IF(RIGHT(TEXT(AJ86,"0.#"),1)=".",FALSE,TRUE)</formula>
    </cfRule>
    <cfRule type="expression" dxfId="4" priority="6">
      <formula>IF(RIGHT(TEXT(AJ86,"0.#"),1)=".",TRUE,FALSE)</formula>
    </cfRule>
  </conditionalFormatting>
  <conditionalFormatting sqref="AO23:AS23">
    <cfRule type="expression" dxfId="1" priority="1">
      <formula>IF(RIGHT(TEXT(AO23,"0.#"),1)=".",FALSE,TRUE)</formula>
    </cfRule>
    <cfRule type="expression" dxfId="0"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77" max="49" man="1"/>
    <brk id="230"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38100</xdr:colOff>
                    <xdr:row>365</xdr:row>
                    <xdr:rowOff>0</xdr:rowOff>
                  </from>
                  <to>
                    <xdr:col>45</xdr:col>
                    <xdr:colOff>0</xdr:colOff>
                    <xdr:row>503</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6" zoomScaleNormal="100" workbookViewId="0">
      <selection activeCell="K10" sqref="K10"/>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2015-08-18T07:39:19Z</cp:lastPrinted>
  <dcterms:created xsi:type="dcterms:W3CDTF">2012-03-13T00:50:25Z</dcterms:created>
  <dcterms:modified xsi:type="dcterms:W3CDTF">2015-09-29T14:18:24Z</dcterms:modified>
</cp:coreProperties>
</file>